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890" windowHeight="10185" activeTab="2"/>
  </bookViews>
  <sheets>
    <sheet name="Содержание" sheetId="1" r:id="rId1"/>
    <sheet name="1" sheetId="2" r:id="rId2"/>
    <sheet name="2" sheetId="3" r:id="rId3"/>
    <sheet name="3" sheetId="4" r:id="rId4"/>
  </sheets>
  <externalReferences>
    <externalReference r:id="rId7"/>
  </externalReferences>
  <definedNames>
    <definedName name="_xlnm.Print_Titles" localSheetId="1">'1'!$4:$7</definedName>
    <definedName name="_xlnm.Print_Titles" localSheetId="3">'3'!$4:$7</definedName>
    <definedName name="_xlnm.Print_Area" localSheetId="3">'3'!$A$1:$HQ$39</definedName>
  </definedNames>
  <calcPr fullCalcOnLoad="1"/>
</workbook>
</file>

<file path=xl/sharedStrings.xml><?xml version="1.0" encoding="utf-8"?>
<sst xmlns="http://schemas.openxmlformats.org/spreadsheetml/2006/main" count="428" uniqueCount="291">
  <si>
    <t>-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</si>
  <si>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</si>
  <si>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</si>
  <si>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</si>
  <si>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</si>
  <si>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</si>
  <si>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</si>
  <si>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</si>
  <si>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</si>
  <si>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</si>
  <si>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</si>
  <si>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</si>
  <si>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</si>
  <si>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</si>
  <si>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</si>
  <si>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</si>
  <si>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</si>
  <si>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</si>
  <si>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</si>
  <si>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</si>
  <si>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</si>
  <si>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</si>
  <si>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Калинингpадская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</si>
  <si>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</si>
  <si>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</si>
  <si>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</si>
  <si>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</si>
  <si>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</si>
  <si>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Адыгея</t>
  </si>
  <si>
    <t>Республика Дагестан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</si>
  <si>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</si>
  <si>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</si>
  <si>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</si>
  <si>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 - Алания</t>
  </si>
  <si>
    <t xml:space="preserve">Чеченская Республика 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</si>
  <si>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</si>
  <si>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</si>
  <si>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</si>
  <si>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</si>
  <si>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</si>
  <si>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</si>
  <si>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</si>
  <si>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</si>
  <si>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</si>
  <si>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</si>
  <si>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</si>
  <si>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</si>
  <si>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</si>
  <si>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</si>
  <si>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</si>
  <si>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</si>
  <si>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</si>
  <si>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</si>
  <si>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</si>
  <si>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</si>
  <si>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</si>
  <si>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</si>
  <si>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Ямало-Ненецкий автономный округ</t>
  </si>
  <si>
    <t>Челябинская область</t>
  </si>
  <si>
    <t xml:space="preserve">Республика Алтай 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</si>
  <si>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</si>
  <si>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</si>
  <si>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</si>
  <si>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</si>
  <si>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</si>
  <si>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</si>
  <si>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</si>
  <si>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</si>
  <si>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</si>
  <si>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</si>
  <si>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</si>
  <si>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</si>
  <si>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</si>
  <si>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</si>
  <si>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</si>
  <si>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</si>
  <si>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</si>
  <si>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</si>
  <si>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</si>
  <si>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Ингушетия</t>
  </si>
  <si>
    <t xml:space="preserve">  Северо-Кавказский федеральный округ</t>
  </si>
  <si>
    <t xml:space="preserve">  Южный федеральный округ</t>
  </si>
  <si>
    <t>всего</t>
  </si>
  <si>
    <t>Всего</t>
  </si>
  <si>
    <t>2 973 ,9</t>
  </si>
  <si>
    <t>470,0</t>
  </si>
  <si>
    <t>254 229,1</t>
  </si>
  <si>
    <t>4 676,6</t>
  </si>
  <si>
    <t>553 874,7</t>
  </si>
  <si>
    <t>1 643 831,7</t>
  </si>
  <si>
    <t>165 100,9</t>
  </si>
  <si>
    <t>428 640,0</t>
  </si>
  <si>
    <t>44 603 ,6</t>
  </si>
  <si>
    <t>941 731,1</t>
  </si>
  <si>
    <t>27 049,7</t>
  </si>
  <si>
    <t>3 754 165,3</t>
  </si>
  <si>
    <t>221 281,5</t>
  </si>
  <si>
    <t>1 031 561,3</t>
  </si>
  <si>
    <t>62 289,4</t>
  </si>
  <si>
    <t>1 053 645,7</t>
  </si>
  <si>
    <t>102 206,8</t>
  </si>
  <si>
    <t>2 531 405,7</t>
  </si>
  <si>
    <t>663 061,1</t>
  </si>
  <si>
    <t>3 630 230,6</t>
  </si>
  <si>
    <t>13 177,9</t>
  </si>
  <si>
    <t>236 311,0</t>
  </si>
  <si>
    <t>14 648,1</t>
  </si>
  <si>
    <t>918 418,3</t>
  </si>
  <si>
    <t>283 957,3</t>
  </si>
  <si>
    <t>993 248,8</t>
  </si>
  <si>
    <t>23 251,3</t>
  </si>
  <si>
    <t>"-"  явление отсутствует</t>
  </si>
  <si>
    <t xml:space="preserve">в том числе 
инновационые товары, работы, услуги
</t>
  </si>
  <si>
    <t>Отгружено товаров собственного производства, выполнено работ и услуг собственными силами</t>
  </si>
  <si>
    <t xml:space="preserve">   из них:</t>
  </si>
  <si>
    <t>…</t>
  </si>
  <si>
    <t>" - " явление отсутствует</t>
  </si>
  <si>
    <t>"…" - данных не имеется.</t>
  </si>
  <si>
    <t>Центральный федеральный округ</t>
  </si>
  <si>
    <t>Северо-Западный федеральный округ</t>
  </si>
  <si>
    <t>Дальневосточный федеральный округ</t>
  </si>
  <si>
    <t>Сибирский федеральный округ</t>
  </si>
  <si>
    <t>Уральский федеральный округ</t>
  </si>
  <si>
    <t>Приволжский федеральный округ</t>
  </si>
  <si>
    <t>в том числе Ненецкий автономный округ</t>
  </si>
  <si>
    <t>Московская область</t>
  </si>
  <si>
    <t>г. Москва</t>
  </si>
  <si>
    <r>
      <t>Объем инновационных товаров, работ, услуг</t>
    </r>
    <r>
      <rPr>
        <b/>
        <vertAlign val="superscript"/>
        <sz val="10.5"/>
        <rFont val="Times New Roman"/>
        <family val="1"/>
      </rPr>
      <t>1)</t>
    </r>
    <r>
      <rPr>
        <b/>
        <sz val="10.5"/>
        <rFont val="Times New Roman"/>
        <family val="1"/>
      </rPr>
      <t>, по субъектам Российской Федерации</t>
    </r>
  </si>
  <si>
    <t xml:space="preserve">из них по видам экономической деятельности:                                       </t>
  </si>
  <si>
    <t>01.1</t>
  </si>
  <si>
    <t>01.2</t>
  </si>
  <si>
    <t xml:space="preserve">01.3  </t>
  </si>
  <si>
    <t xml:space="preserve">01.4  </t>
  </si>
  <si>
    <t>растениеводство</t>
  </si>
  <si>
    <t>животноводство</t>
  </si>
  <si>
    <t>растениеводство в сочетании с животноводством (смешанное сельское  хозяйство)</t>
  </si>
  <si>
    <t>предоставление услуг в области растениеводства,декоративного садоводства и животноводства, кроме  ветеринарных услуг</t>
  </si>
  <si>
    <t xml:space="preserve">С </t>
  </si>
  <si>
    <t xml:space="preserve">добыча полезных ископаемых  </t>
  </si>
  <si>
    <t>D</t>
  </si>
  <si>
    <t>обрабатывающие производства</t>
  </si>
  <si>
    <t xml:space="preserve">DA </t>
  </si>
  <si>
    <t>производство пищевых продуктов, включая напитки, и табака</t>
  </si>
  <si>
    <t xml:space="preserve">DB </t>
  </si>
  <si>
    <t>текстильное и швейное производство</t>
  </si>
  <si>
    <t xml:space="preserve">DC </t>
  </si>
  <si>
    <t>производство кожи, изделий из кожи и производство обуви</t>
  </si>
  <si>
    <t xml:space="preserve">DD </t>
  </si>
  <si>
    <t>обработка древесины и производство изделий из дерева</t>
  </si>
  <si>
    <t xml:space="preserve">DE </t>
  </si>
  <si>
    <t>целлюлозно-бумажное производство; издательская и полиграфическая деятельность</t>
  </si>
  <si>
    <t xml:space="preserve">DG </t>
  </si>
  <si>
    <t>химическое производство</t>
  </si>
  <si>
    <t xml:space="preserve">DH </t>
  </si>
  <si>
    <t>производство резиновых и пластмассовых изделий</t>
  </si>
  <si>
    <t xml:space="preserve">DI </t>
  </si>
  <si>
    <t>производство прочих неметаллических минеральных продуктов</t>
  </si>
  <si>
    <t xml:space="preserve">DJ </t>
  </si>
  <si>
    <t>металлургическое производство и производство готовых металлических изделий</t>
  </si>
  <si>
    <t xml:space="preserve">DL </t>
  </si>
  <si>
    <t>производство электрооборудования, электронного и оптического оборудования</t>
  </si>
  <si>
    <t xml:space="preserve">  38.9   </t>
  </si>
  <si>
    <t xml:space="preserve">производство машин и оборудования </t>
  </si>
  <si>
    <t xml:space="preserve">DM </t>
  </si>
  <si>
    <t xml:space="preserve">E </t>
  </si>
  <si>
    <t>деятельность, связанная с использованием вычислительной техники и информационных технологий</t>
  </si>
  <si>
    <t>производство транспортных средств и оборудования</t>
  </si>
  <si>
    <t>производство и распределение электроэнергии, газа и воды</t>
  </si>
  <si>
    <t xml:space="preserve"> монтаж зданий и сооружений из сборных конструкций</t>
  </si>
  <si>
    <t xml:space="preserve"> устройство покрытий зданий и сооружений</t>
  </si>
  <si>
    <t xml:space="preserve"> производство прочих строительных работ</t>
  </si>
  <si>
    <t>45.21.7</t>
  </si>
  <si>
    <t>45.22</t>
  </si>
  <si>
    <t xml:space="preserve">45.25 </t>
  </si>
  <si>
    <t>связь</t>
  </si>
  <si>
    <t>научные исследования и разработки</t>
  </si>
  <si>
    <t xml:space="preserve"> предоставление прочих видов услуг</t>
  </si>
  <si>
    <t xml:space="preserve">Код по ОКВЭД              ОК 029-2007                       (КДЕС ред. 1.1)
</t>
  </si>
  <si>
    <t xml:space="preserve">Всего   </t>
  </si>
  <si>
    <t>выращивание однолетних культур</t>
  </si>
  <si>
    <t>выращивание многолетних культур</t>
  </si>
  <si>
    <t>выращивание рассады</t>
  </si>
  <si>
    <t>01.3</t>
  </si>
  <si>
    <t>01.4</t>
  </si>
  <si>
    <t>смешанное сельское хозяйство</t>
  </si>
  <si>
    <t>01.5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</si>
  <si>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</si>
  <si>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</si>
  <si>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 xml:space="preserve">добыча полезных ископаемых   </t>
  </si>
  <si>
    <t>B</t>
  </si>
  <si>
    <t xml:space="preserve">обрабатывающие производства    </t>
  </si>
  <si>
    <t>C</t>
  </si>
  <si>
    <t>из них:</t>
  </si>
  <si>
    <t xml:space="preserve">производство пищевых продуктов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</si>
  <si>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</si>
  <si>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</si>
  <si>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</si>
  <si>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</si>
  <si>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 изделий из кожи </t>
  </si>
  <si>
    <t xml:space="preserve">обработка древесины и производство изделий из дерева и пробки, кроме мебели, производство изделий из соломки и материалов для плетения  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</si>
  <si>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</si>
  <si>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</si>
  <si>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</si>
  <si>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</si>
  <si>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 xml:space="preserve">производство лекарственных средств и материалов, применяемых в медицинских целях </t>
  </si>
  <si>
    <t xml:space="preserve">производство резиновых и пластмассовых изделий    </t>
  </si>
  <si>
    <t xml:space="preserve">производство прочей неметаллической минеральной продукции  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</si>
  <si>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</si>
  <si>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</si>
  <si>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</si>
  <si>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</si>
  <si>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 машин и оборудования, не включенных в другие группировки</t>
  </si>
  <si>
    <t xml:space="preserve">производство автотранспортных средств, прицепов и полуприцепов 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</si>
  <si>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</si>
  <si>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</si>
  <si>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</si>
  <si>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</si>
  <si>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 (за исключением торговли электроэнергией; торговли газообразным топливом, подаваемым по распределительным сетям; торговли паром и горячей водой (тепловой энергией)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</si>
  <si>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</si>
  <si>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</si>
  <si>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 xml:space="preserve">производство кровельных работ </t>
  </si>
  <si>
    <t>43.91</t>
  </si>
  <si>
    <t xml:space="preserve">работы строительные специализированные прочие, не включенные в другие группировки </t>
  </si>
  <si>
    <t>43.99</t>
  </si>
  <si>
    <t xml:space="preserve">деятельность издательская 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</si>
  <si>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</si>
  <si>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</si>
  <si>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</si>
  <si>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</si>
  <si>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</si>
  <si>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</si>
  <si>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</si>
  <si>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</si>
  <si>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r>
      <t xml:space="preserve">собирательная классификационная группировка видов экономической деятельности "Сектор инжиниринговых услуг и промышленного дизайна" </t>
    </r>
    <r>
      <rPr>
        <b/>
        <vertAlign val="superscript"/>
        <sz val="10"/>
        <rFont val="Times New Roman"/>
        <family val="1"/>
      </rPr>
      <t xml:space="preserve">3)               </t>
    </r>
  </si>
  <si>
    <t>1323500.029.12</t>
  </si>
  <si>
    <r>
      <t xml:space="preserve">собирательная классификационная группировка видов экономической деятельности "Сектор информационного-коммуникационных технологий" </t>
    </r>
    <r>
      <rPr>
        <b/>
        <vertAlign val="superscript"/>
        <sz val="10"/>
        <rFont val="Times New Roman"/>
        <family val="1"/>
      </rPr>
      <t xml:space="preserve">4)                                                              </t>
    </r>
  </si>
  <si>
    <t>1324500.029.01</t>
  </si>
  <si>
    <r>
      <t xml:space="preserve">собирательная классификационная группировка видов экономической деятельности "Сектор контента и средств массовой информации" </t>
    </r>
    <r>
      <rPr>
        <b/>
        <vertAlign val="superscript"/>
        <sz val="10"/>
        <rFont val="Times New Roman"/>
        <family val="1"/>
      </rPr>
      <t>5)</t>
    </r>
  </si>
  <si>
    <t>1324500.029.02</t>
  </si>
  <si>
    <r>
      <t xml:space="preserve">собирательная классификационная группировка видов экономической деятельности " Отрасль информационных технологий" </t>
    </r>
    <r>
      <rPr>
        <b/>
        <vertAlign val="superscript"/>
        <sz val="10"/>
        <rFont val="Times New Roman"/>
        <family val="1"/>
      </rPr>
      <t>6)</t>
    </r>
  </si>
  <si>
    <t>1324500.029.11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</si>
  <si>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Общероссийский классификатор видов экономической деятельности (ОКВЭД2 ОК 029-2014 (КДЕС Ред. 2).</t>
    </r>
  </si>
  <si>
    <t>"-" - явление отсутствует.</t>
  </si>
  <si>
    <t>в том числе 
инновационые товары, работы, услуги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</si>
  <si>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По данным годовой формы федерального статистического наблюдения № 4-инновация "Сведения об инновационной деятельности организации". 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</si>
  <si>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По данным годовой формы федерального статистического наблюдения № 4-инновация "Сведения об инновационной деятельности организации". Начиная с отчета за 2011 год, в отчет включены организации с 73 кодом ОКВЭД. Начиная с отчета за 2015 год, в отчет включены организации с кодами ОКВЭД 45.21.7; 45.22; 45.25. Начиная с отчета за 2016 год, в обследование включены организации с кодами ОКВЭД: 01.1; 01.2; 01.3; 01.4.            
"      
</t>
    </r>
  </si>
  <si>
    <r>
      <t xml:space="preserve">3)  </t>
    </r>
    <r>
      <rPr>
        <sz val="10"/>
        <color indexed="8"/>
        <rFont val="Times New Roman"/>
        <family val="1"/>
      </rPr>
      <t xml:space="preserve">К  собирательной классификационной группировке видов экономической деятельности "Сектор инжиниринговых услуг и промышленного дизайна" относятся следующие виды экономической деятельности  (ОКВЭД2 ОК 029-2014 (КДЕС Ред. 2): 71.12.1, 71.12.11, 71.12.12, 71.12.13, 71.12.2, 74.10  в соответствии с  приказом Минпромторга России от 18.08.2016 № 2890.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</si>
  <si>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5)  </t>
    </r>
    <r>
      <rPr>
        <sz val="10"/>
        <color indexed="8"/>
        <rFont val="Times New Roman"/>
        <family val="1"/>
      </rPr>
      <t xml:space="preserve">К  собирательной классификационной группировке видов экономической деятельности "Сектор контента и средств массовой информации" относятся следующие виды экономической деятельности (ОКВЭД2 ОК 029-2014 (КДЕС Ред. 2): 58.1, 63.91,  63.99  в соответствии с приказом Минкомсвязи России от 07.12.2015 № 515.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</si>
  <si>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6) </t>
    </r>
    <r>
      <rPr>
        <sz val="10"/>
        <color indexed="8"/>
        <rFont val="Times New Roman"/>
        <family val="1"/>
      </rPr>
      <t>К  собирательной классификационной группировке видов экономической деятельности  "Отрасль информационных технологий"  относятся следующие виды экономической деятельности (ОКВЭД2 ОК 029-2014 (КДЕС Ред. 2): 62.01, 62.02, 62.03, 63.11  в соответствии с приказом Минкомсвязи России от 30.12.2014 № 502.</t>
    </r>
    <r>
      <rPr>
        <vertAlign val="superscript"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</si>
  <si>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промышленное производство</t>
  </si>
  <si>
    <r>
      <t>Код по ОКВЭД2            ОК 029-2014                       (КДЕС Ред. 2)</t>
    </r>
    <r>
      <rPr>
        <b/>
        <vertAlign val="superscript"/>
        <sz val="10"/>
        <rFont val="Times New Roman"/>
        <family val="1"/>
      </rPr>
      <t>2)</t>
    </r>
  </si>
  <si>
    <r>
      <t>Объем инновационных товаров, работ, услуг  по Российской Федерации</t>
    </r>
    <r>
      <rPr>
        <b/>
        <vertAlign val="superscript"/>
        <sz val="10.5"/>
        <rFont val="Times New Roman"/>
        <family val="1"/>
      </rPr>
      <t>1)</t>
    </r>
    <r>
      <rPr>
        <b/>
        <sz val="10.5"/>
        <rFont val="Times New Roman"/>
        <family val="1"/>
      </rPr>
      <t xml:space="preserve">, по видам экономической деятельности </t>
    </r>
  </si>
  <si>
    <r>
      <t>Объем инновационных товаров, работ, услуг по Российской Федерации</t>
    </r>
    <r>
      <rPr>
        <b/>
        <vertAlign val="superscript"/>
        <sz val="10.5"/>
        <rFont val="Times New Roman"/>
        <family val="1"/>
      </rPr>
      <t>1)</t>
    </r>
    <r>
      <rPr>
        <b/>
        <sz val="10.5"/>
        <rFont val="Times New Roman"/>
        <family val="1"/>
      </rPr>
      <t>, по видам экономической деятельности</t>
    </r>
  </si>
  <si>
    <t>в том числе: 
Ханты-Мансийский автономный округ -           Югра</t>
  </si>
  <si>
    <r>
      <t xml:space="preserve">собирательная классификационная группировка видов экономической деятельности  в области производства товаров и оказания услуг для детей </t>
    </r>
    <r>
      <rPr>
        <b/>
        <vertAlign val="superscript"/>
        <sz val="10"/>
        <rFont val="Times New Roman"/>
        <family val="1"/>
      </rPr>
      <t>7)</t>
    </r>
  </si>
  <si>
    <t xml:space="preserve">1323500.029.35 </t>
  </si>
  <si>
    <t>"..." - данных не имеется</t>
  </si>
  <si>
    <t>...</t>
  </si>
  <si>
    <t>(млн рублей)</t>
  </si>
  <si>
    <t>строительство</t>
  </si>
  <si>
    <t>F</t>
  </si>
  <si>
    <t>H</t>
  </si>
  <si>
    <t>деятельность в области здравоохранения и социальных услуг</t>
  </si>
  <si>
    <t>Q</t>
  </si>
  <si>
    <r>
      <t xml:space="preserve">7) </t>
    </r>
    <r>
      <rPr>
        <sz val="10"/>
        <color indexed="8"/>
        <rFont val="Times New Roman"/>
        <family val="1"/>
      </rPr>
      <t>К собирательной классификационно группировке видов экономической деятельности в области производства товаров и оказания услуг для детей относятся следующие виды экономической деятельности  (ОКВЭД2)ОК 029-2014 (КДЕС Ред.2): 10.86.11, 10.86.12, 10.86.2, 10.86.3, 10.86.4, 10.86.5, 10.86.7, 10.86.8, 10.86.9, 13.92, 13.99, 14.11.1, 14.19.11, 14.19.21, 14.19.4, 14.20.1, 14.31.1, 14.19.5, 15.20.11, 15.20.12, 15.20.13, 15.20.14, 15.20.2, 15.20.32, 15.20.5, 17.22, 17.23, 20.41.3, 20.42, 22.19.7, 23.13.1, 30.92.1, 30.92.4, 31.01, 31.03, 31.09.1, 32.20, 32.30, 32.40, 32.50, 32.99.2, 58.11.1, 58.11.2, 58.11.3, 58.11.4, 58.14.1, 87.20, 87.30, 87.90, 88.91 в соответствии с приказом Минпромторга России от 31.07.2018 № 3017.</t>
    </r>
  </si>
  <si>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По данным годовой формы федерального статистического наблюдения № 4-инновация "Сведения об инновационной деятельности организации". 
Начиная с 2019 года в наблюдение включены организации с видами экономической деятельности, входящими в разделы F, H, Q общероссийского классификатора видов экономической деятельности.</t>
    </r>
  </si>
  <si>
    <r>
      <t xml:space="preserve">4)  </t>
    </r>
    <r>
      <rPr>
        <sz val="10"/>
        <color indexed="8"/>
        <rFont val="Times New Roman"/>
        <family val="1"/>
      </rPr>
      <t xml:space="preserve">К  собирательной классификационной группировке видов экономической деятельности "Сектор информационно-коммуникационных технологий" относятся следующие виды экономической деятельности  (ОКВЭД2 ОК 029-2014 (КДЕС Ред. 2): 26.1, 26.20, 26.30, 26.40, 26.80, 58.2, 61.10, 61.20, 61.30, 61.90, 62.01, 62.02,  62.03, 62.09, 63.11, 63.12  в соответствии с приказом Минкомсвязи России от  07.12.2015 
№ 515.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</si>
  <si>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Архангельская область без АО</t>
  </si>
  <si>
    <r>
      <t>Республика Крым</t>
    </r>
    <r>
      <rPr>
        <vertAlign val="superscript"/>
        <sz val="10"/>
        <rFont val="Times New Roman"/>
        <family val="1"/>
      </rPr>
      <t>2)</t>
    </r>
  </si>
  <si>
    <r>
      <t>г. Севастополь</t>
    </r>
    <r>
      <rPr>
        <vertAlign val="superscript"/>
        <sz val="10"/>
        <rFont val="Times New Roman"/>
        <family val="1"/>
      </rPr>
      <t>2)</t>
    </r>
  </si>
  <si>
    <t>Тюменская область без АО</t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</si>
  <si>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Данные публикуются, начиная с отчета за 2014 год.</t>
    </r>
  </si>
  <si>
    <t>Кемеровская область- Кузбасс</t>
  </si>
  <si>
    <t>транспортировка и хранение</t>
  </si>
  <si>
    <t>Содержание:</t>
  </si>
  <si>
    <t>1.</t>
  </si>
  <si>
    <t>2.</t>
  </si>
  <si>
    <t>3.</t>
  </si>
  <si>
    <t>Ответственный исполнитель:</t>
  </si>
  <si>
    <t>Горева Елена Александровна</t>
  </si>
  <si>
    <r>
      <t xml:space="preserve">Обновлено: </t>
    </r>
    <r>
      <rPr>
        <sz val="12"/>
        <rFont val="Times New Roman"/>
        <family val="1"/>
      </rPr>
      <t>31.08.2021 г.</t>
    </r>
  </si>
  <si>
    <t>Объем инновационных товаров, работ, услуг, по субъектам Российской Федерации, 2010-2020 гг.</t>
  </si>
  <si>
    <t>Объем инновационных товаров, работ, услуг  по Российской Федерации, по видам экономической деятельности  2017-2020 гг.</t>
  </si>
  <si>
    <t>Объем инновационных товаров, работ, услуг по Российской Федерации, по видам экономической деятельности, 2010-2016 гг.</t>
  </si>
  <si>
    <t xml:space="preserve"> </t>
  </si>
  <si>
    <r>
      <rPr>
        <vertAlign val="superscript"/>
        <sz val="10"/>
        <rFont val="Times New Roman"/>
        <family val="1"/>
      </rPr>
      <t xml:space="preserve">3) </t>
    </r>
    <r>
      <rPr>
        <sz val="10"/>
        <rFont val="Times New Roman"/>
        <family val="1"/>
      </rPr>
      <t>Данные не публикуются в целях обеспечения конфиденциальности первичных статистических данных, полученных от организаций в соответствии с Федеральным законом от 29.11.07 № 282-ФЗ  "Об официальном статистическом учете и системе государственной статистики в Российской Федерации" (п.5, ст.4; п.1, ст.9).</t>
    </r>
  </si>
  <si>
    <r>
      <t>...</t>
    </r>
    <r>
      <rPr>
        <vertAlign val="superscript"/>
        <sz val="10"/>
        <rFont val="Times New Roman"/>
        <family val="1"/>
      </rPr>
      <t>3)</t>
    </r>
  </si>
  <si>
    <r>
      <t>...</t>
    </r>
    <r>
      <rPr>
        <b/>
        <vertAlign val="superscript"/>
        <sz val="10"/>
        <rFont val="Times New Roman"/>
        <family val="1"/>
      </rPr>
      <t>8)</t>
    </r>
  </si>
  <si>
    <r>
      <t>...</t>
    </r>
    <r>
      <rPr>
        <vertAlign val="superscript"/>
        <sz val="10"/>
        <rFont val="Times New Roman"/>
        <family val="1"/>
      </rPr>
      <t>8)</t>
    </r>
  </si>
  <si>
    <t>8 (495) 607-41-41 (доб. 99341)</t>
  </si>
  <si>
    <r>
      <t>8)</t>
    </r>
    <r>
      <rPr>
        <sz val="10"/>
        <color indexed="8"/>
        <rFont val="Times New Roman"/>
        <family val="1"/>
      </rPr>
      <t>Данные не публикуются в целях обеспечения конфиденциальности первичных статистических данных, полученных от организаций в соответствии с Федеральным законом от 29.11.07 № 282-ФЗ  "Об официальном статистическом учете и системе государственной статистики в Российской Федерации" (п.5, ст.4; п.1, ст.9).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</si>
</sst>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=0]\ &quot;&quot;;0.0"/>
    <numFmt numFmtId="186" formatCode="[&lt;100]\ &quot;&quot;;0"/>
    <numFmt numFmtId="187" formatCode="#,##0.0"/>
    <numFmt numFmtId="188" formatCode="0.000"/>
    <numFmt numFmtId="189" formatCode="0.0000"/>
    <numFmt numFmtId="190" formatCode="[$-FC19]d\ mmmm\ yyyy\ &quot;г.&quot;"/>
    <numFmt numFmtId="191" formatCode="000000"/>
    <numFmt numFmtId="192" formatCode="#,##0.0_ ;\-#,##0.0\ "/>
    <numFmt numFmtId="193" formatCode="0.000000"/>
    <numFmt numFmtId="194" formatCode="0.00000"/>
    <numFmt numFmtId="195" formatCode="_-* #,##0.0_р_._-;\-* #,##0.0_р_._-;_-* &quot;-&quot;??_р_._-;_-@_-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.5"/>
      <name val="Times New Roman"/>
      <family val="1"/>
    </font>
    <font>
      <b/>
      <vertAlign val="superscript"/>
      <sz val="10.5"/>
      <name val="Times New Roman"/>
      <family val="1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4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6699FF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2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justify" wrapText="1"/>
    </xf>
    <xf numFmtId="185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vertical="justify" wrapText="1"/>
    </xf>
    <xf numFmtId="0" fontId="5" fillId="0" borderId="0" xfId="0" applyFont="1" applyFill="1" applyAlignment="1">
      <alignment/>
    </xf>
    <xf numFmtId="185" fontId="6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justify"/>
    </xf>
    <xf numFmtId="187" fontId="6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justify" wrapText="1"/>
    </xf>
    <xf numFmtId="0" fontId="6" fillId="0" borderId="10" xfId="0" applyFont="1" applyBorder="1" applyAlignment="1">
      <alignment horizontal="left" vertical="justify" wrapText="1" indent="2"/>
    </xf>
    <xf numFmtId="0" fontId="6" fillId="0" borderId="10" xfId="0" applyFont="1" applyBorder="1" applyAlignment="1">
      <alignment horizontal="left" vertical="justify" wrapText="1" indent="1"/>
    </xf>
    <xf numFmtId="0" fontId="10" fillId="0" borderId="0" xfId="0" applyFont="1" applyFill="1" applyBorder="1" applyAlignment="1">
      <alignment horizontal="center"/>
    </xf>
    <xf numFmtId="187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justify" wrapText="1"/>
    </xf>
    <xf numFmtId="187" fontId="5" fillId="33" borderId="10" xfId="0" applyNumberFormat="1" applyFont="1" applyFill="1" applyBorder="1" applyAlignment="1">
      <alignment horizontal="left" wrapText="1" indent="1"/>
    </xf>
    <xf numFmtId="0" fontId="6" fillId="33" borderId="11" xfId="0" applyNumberFormat="1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6" fillId="33" borderId="13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wrapText="1" indent="1"/>
    </xf>
    <xf numFmtId="187" fontId="5" fillId="0" borderId="10" xfId="0" applyNumberFormat="1" applyFont="1" applyFill="1" applyBorder="1" applyAlignment="1">
      <alignment horizontal="right" indent="1"/>
    </xf>
    <xf numFmtId="187" fontId="5" fillId="0" borderId="10" xfId="0" applyNumberFormat="1" applyFont="1" applyFill="1" applyBorder="1" applyAlignment="1">
      <alignment horizontal="right" wrapText="1" indent="1"/>
    </xf>
    <xf numFmtId="187" fontId="6" fillId="0" borderId="10" xfId="0" applyNumberFormat="1" applyFont="1" applyFill="1" applyBorder="1" applyAlignment="1">
      <alignment horizontal="right" indent="1"/>
    </xf>
    <xf numFmtId="187" fontId="6" fillId="0" borderId="10" xfId="0" applyNumberFormat="1" applyFont="1" applyFill="1" applyBorder="1" applyAlignment="1">
      <alignment horizontal="right" wrapText="1" inden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wrapText="1"/>
    </xf>
    <xf numFmtId="187" fontId="5" fillId="0" borderId="11" xfId="0" applyNumberFormat="1" applyFont="1" applyFill="1" applyBorder="1" applyAlignment="1">
      <alignment horizontal="right" indent="1"/>
    </xf>
    <xf numFmtId="187" fontId="5" fillId="0" borderId="13" xfId="0" applyNumberFormat="1" applyFont="1" applyFill="1" applyBorder="1" applyAlignment="1">
      <alignment horizontal="right" indent="1"/>
    </xf>
    <xf numFmtId="0" fontId="5" fillId="0" borderId="11" xfId="0" applyFont="1" applyFill="1" applyBorder="1" applyAlignment="1">
      <alignment horizontal="left" vertical="top" wrapText="1"/>
    </xf>
    <xf numFmtId="187" fontId="5" fillId="0" borderId="14" xfId="0" applyNumberFormat="1" applyFont="1" applyFill="1" applyBorder="1" applyAlignment="1">
      <alignment horizontal="right" indent="1"/>
    </xf>
    <xf numFmtId="187" fontId="5" fillId="0" borderId="15" xfId="0" applyNumberFormat="1" applyFont="1" applyFill="1" applyBorder="1" applyAlignment="1">
      <alignment horizontal="right" indent="1"/>
    </xf>
    <xf numFmtId="187" fontId="5" fillId="0" borderId="11" xfId="0" applyNumberFormat="1" applyFont="1" applyFill="1" applyBorder="1" applyAlignment="1">
      <alignment horizontal="right" wrapText="1" indent="1"/>
    </xf>
    <xf numFmtId="187" fontId="5" fillId="0" borderId="13" xfId="0" applyNumberFormat="1" applyFont="1" applyFill="1" applyBorder="1" applyAlignment="1">
      <alignment horizontal="right" wrapText="1" indent="1"/>
    </xf>
    <xf numFmtId="187" fontId="5" fillId="0" borderId="14" xfId="0" applyNumberFormat="1" applyFont="1" applyFill="1" applyBorder="1" applyAlignment="1">
      <alignment horizontal="right" wrapText="1" indent="1"/>
    </xf>
    <xf numFmtId="187" fontId="5" fillId="0" borderId="15" xfId="0" applyNumberFormat="1" applyFont="1" applyFill="1" applyBorder="1" applyAlignment="1">
      <alignment horizontal="right" wrapText="1" indent="1"/>
    </xf>
    <xf numFmtId="0" fontId="5" fillId="0" borderId="11" xfId="0" applyFont="1" applyFill="1" applyBorder="1" applyAlignment="1">
      <alignment horizontal="left" vertical="top" wrapText="1" indent="1"/>
    </xf>
    <xf numFmtId="187" fontId="6" fillId="0" borderId="13" xfId="0" applyNumberFormat="1" applyFont="1" applyFill="1" applyBorder="1" applyAlignment="1">
      <alignment horizontal="right" indent="1"/>
    </xf>
    <xf numFmtId="187" fontId="6" fillId="0" borderId="14" xfId="0" applyNumberFormat="1" applyFont="1" applyFill="1" applyBorder="1" applyAlignment="1">
      <alignment horizontal="right" indent="1"/>
    </xf>
    <xf numFmtId="187" fontId="6" fillId="0" borderId="15" xfId="0" applyNumberFormat="1" applyFont="1" applyFill="1" applyBorder="1" applyAlignment="1">
      <alignment horizontal="right" indent="1"/>
    </xf>
    <xf numFmtId="187" fontId="6" fillId="0" borderId="13" xfId="0" applyNumberFormat="1" applyFont="1" applyFill="1" applyBorder="1" applyAlignment="1">
      <alignment horizontal="right" wrapText="1" indent="1"/>
    </xf>
    <xf numFmtId="187" fontId="6" fillId="0" borderId="14" xfId="0" applyNumberFormat="1" applyFont="1" applyFill="1" applyBorder="1" applyAlignment="1">
      <alignment horizontal="right" wrapText="1" indent="1"/>
    </xf>
    <xf numFmtId="187" fontId="6" fillId="0" borderId="15" xfId="0" applyNumberFormat="1" applyFont="1" applyFill="1" applyBorder="1" applyAlignment="1">
      <alignment horizontal="right" wrapText="1" indent="1"/>
    </xf>
    <xf numFmtId="187" fontId="6" fillId="0" borderId="16" xfId="0" applyNumberFormat="1" applyFont="1" applyFill="1" applyBorder="1" applyAlignment="1">
      <alignment horizontal="right" indent="1"/>
    </xf>
    <xf numFmtId="187" fontId="6" fillId="0" borderId="17" xfId="0" applyNumberFormat="1" applyFont="1" applyFill="1" applyBorder="1" applyAlignment="1">
      <alignment horizontal="right" indent="1"/>
    </xf>
    <xf numFmtId="0" fontId="5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horizontal="left" wrapText="1" indent="1"/>
    </xf>
    <xf numFmtId="0" fontId="5" fillId="0" borderId="11" xfId="0" applyFont="1" applyFill="1" applyBorder="1" applyAlignment="1">
      <alignment horizontal="left" wrapText="1" indent="1"/>
    </xf>
    <xf numFmtId="0" fontId="6" fillId="0" borderId="14" xfId="0" applyFont="1" applyFill="1" applyBorder="1" applyAlignment="1">
      <alignment horizontal="left" wrapText="1" indent="2"/>
    </xf>
    <xf numFmtId="0" fontId="6" fillId="0" borderId="15" xfId="0" applyFont="1" applyFill="1" applyBorder="1" applyAlignment="1">
      <alignment horizontal="left" wrapText="1" indent="2"/>
    </xf>
    <xf numFmtId="0" fontId="6" fillId="0" borderId="13" xfId="0" applyFont="1" applyFill="1" applyBorder="1" applyAlignment="1">
      <alignment horizontal="left" wrapText="1" indent="2"/>
    </xf>
    <xf numFmtId="0" fontId="6" fillId="0" borderId="10" xfId="0" applyFont="1" applyFill="1" applyBorder="1" applyAlignment="1">
      <alignment horizontal="left" wrapText="1" indent="2"/>
    </xf>
    <xf numFmtId="0" fontId="6" fillId="0" borderId="10" xfId="0" applyFont="1" applyBorder="1" applyAlignment="1">
      <alignment horizontal="left" wrapText="1" indent="2"/>
    </xf>
    <xf numFmtId="0" fontId="6" fillId="0" borderId="14" xfId="0" applyFont="1" applyBorder="1" applyAlignment="1">
      <alignment horizontal="left" wrapText="1" indent="1"/>
    </xf>
    <xf numFmtId="0" fontId="5" fillId="0" borderId="15" xfId="0" applyFont="1" applyFill="1" applyBorder="1" applyAlignment="1">
      <alignment horizontal="left" wrapText="1" indent="1"/>
    </xf>
    <xf numFmtId="187" fontId="5" fillId="0" borderId="16" xfId="0" applyNumberFormat="1" applyFont="1" applyFill="1" applyBorder="1" applyAlignment="1">
      <alignment horizontal="right" indent="1"/>
    </xf>
    <xf numFmtId="187" fontId="5" fillId="0" borderId="17" xfId="0" applyNumberFormat="1" applyFont="1" applyFill="1" applyBorder="1" applyAlignment="1">
      <alignment horizontal="right" indent="1"/>
    </xf>
    <xf numFmtId="180" fontId="5" fillId="0" borderId="13" xfId="0" applyNumberFormat="1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6" fillId="33" borderId="14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 horizontal="justify"/>
    </xf>
    <xf numFmtId="187" fontId="6" fillId="0" borderId="11" xfId="0" applyNumberFormat="1" applyFont="1" applyFill="1" applyBorder="1" applyAlignment="1">
      <alignment horizontal="right" wrapText="1" indent="1"/>
    </xf>
    <xf numFmtId="187" fontId="5" fillId="0" borderId="18" xfId="0" applyNumberFormat="1" applyFont="1" applyFill="1" applyBorder="1" applyAlignment="1">
      <alignment horizontal="right" indent="1"/>
    </xf>
    <xf numFmtId="187" fontId="5" fillId="33" borderId="10" xfId="0" applyNumberFormat="1" applyFont="1" applyFill="1" applyBorder="1" applyAlignment="1">
      <alignment horizontal="right" wrapText="1" indent="1"/>
    </xf>
    <xf numFmtId="187" fontId="6" fillId="0" borderId="18" xfId="0" applyNumberFormat="1" applyFont="1" applyFill="1" applyBorder="1" applyAlignment="1">
      <alignment horizontal="right" indent="1"/>
    </xf>
    <xf numFmtId="187" fontId="5" fillId="33" borderId="18" xfId="0" applyNumberFormat="1" applyFont="1" applyFill="1" applyBorder="1" applyAlignment="1">
      <alignment horizontal="right" indent="1"/>
    </xf>
    <xf numFmtId="187" fontId="6" fillId="0" borderId="18" xfId="0" applyNumberFormat="1" applyFont="1" applyBorder="1" applyAlignment="1">
      <alignment horizontal="right" indent="1"/>
    </xf>
    <xf numFmtId="187" fontId="6" fillId="0" borderId="10" xfId="0" applyNumberFormat="1" applyFont="1" applyBorder="1" applyAlignment="1">
      <alignment horizontal="right" wrapText="1" indent="1"/>
    </xf>
    <xf numFmtId="187" fontId="6" fillId="0" borderId="10" xfId="0" applyNumberFormat="1" applyFont="1" applyBorder="1" applyAlignment="1">
      <alignment horizontal="right" indent="1"/>
    </xf>
    <xf numFmtId="185" fontId="6" fillId="0" borderId="10" xfId="0" applyNumberFormat="1" applyFont="1" applyFill="1" applyBorder="1" applyAlignment="1">
      <alignment horizontal="right" indent="1"/>
    </xf>
    <xf numFmtId="187" fontId="6" fillId="0" borderId="18" xfId="0" applyNumberFormat="1" applyFont="1" applyFill="1" applyBorder="1" applyAlignment="1">
      <alignment horizontal="right" wrapText="1" indent="1"/>
    </xf>
    <xf numFmtId="180" fontId="6" fillId="0" borderId="10" xfId="0" applyNumberFormat="1" applyFont="1" applyFill="1" applyBorder="1" applyAlignment="1">
      <alignment horizontal="right" indent="1"/>
    </xf>
    <xf numFmtId="187" fontId="5" fillId="33" borderId="10" xfId="0" applyNumberFormat="1" applyFont="1" applyFill="1" applyBorder="1" applyAlignment="1">
      <alignment horizontal="right" indent="1"/>
    </xf>
    <xf numFmtId="0" fontId="5" fillId="33" borderId="13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 horizontal="justify"/>
    </xf>
    <xf numFmtId="0" fontId="5" fillId="0" borderId="12" xfId="0" applyFont="1" applyFill="1" applyBorder="1" applyAlignment="1">
      <alignment horizontal="left" wrapText="1" indent="1"/>
    </xf>
    <xf numFmtId="0" fontId="5" fillId="0" borderId="14" xfId="0" applyFont="1" applyFill="1" applyBorder="1" applyAlignment="1">
      <alignment horizontal="left" wrapText="1" indent="2"/>
    </xf>
    <xf numFmtId="0" fontId="5" fillId="0" borderId="10" xfId="0" applyFont="1" applyFill="1" applyBorder="1" applyAlignment="1">
      <alignment horizontal="left" wrapText="1" indent="2"/>
    </xf>
    <xf numFmtId="0" fontId="6" fillId="0" borderId="14" xfId="0" applyFont="1" applyFill="1" applyBorder="1" applyAlignment="1">
      <alignment horizontal="left" wrapText="1" indent="3"/>
    </xf>
    <xf numFmtId="0" fontId="6" fillId="0" borderId="15" xfId="0" applyFont="1" applyFill="1" applyBorder="1" applyAlignment="1">
      <alignment horizontal="left" wrapText="1" indent="3"/>
    </xf>
    <xf numFmtId="0" fontId="6" fillId="0" borderId="13" xfId="0" applyFont="1" applyFill="1" applyBorder="1" applyAlignment="1">
      <alignment horizontal="left" wrapText="1" indent="3"/>
    </xf>
    <xf numFmtId="0" fontId="6" fillId="0" borderId="10" xfId="0" applyFont="1" applyFill="1" applyBorder="1" applyAlignment="1">
      <alignment horizontal="left" wrapText="1" indent="3"/>
    </xf>
    <xf numFmtId="0" fontId="5" fillId="0" borderId="15" xfId="0" applyFont="1" applyFill="1" applyBorder="1" applyAlignment="1">
      <alignment horizontal="left" wrapText="1" indent="2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left" vertical="justify" wrapText="1" indent="2"/>
    </xf>
    <xf numFmtId="187" fontId="6" fillId="0" borderId="19" xfId="0" applyNumberFormat="1" applyFont="1" applyBorder="1" applyAlignment="1">
      <alignment horizontal="right" indent="1"/>
    </xf>
    <xf numFmtId="187" fontId="6" fillId="0" borderId="13" xfId="0" applyNumberFormat="1" applyFont="1" applyBorder="1" applyAlignment="1">
      <alignment horizontal="right" wrapText="1" indent="1"/>
    </xf>
    <xf numFmtId="0" fontId="6" fillId="0" borderId="11" xfId="0" applyFont="1" applyFill="1" applyBorder="1" applyAlignment="1">
      <alignment horizontal="left" wrapText="1" indent="1"/>
    </xf>
    <xf numFmtId="0" fontId="6" fillId="0" borderId="0" xfId="0" applyFont="1" applyBorder="1" applyAlignment="1">
      <alignment horizontal="left" vertical="top" wrapText="1"/>
    </xf>
    <xf numFmtId="187" fontId="6" fillId="0" borderId="13" xfId="0" applyNumberFormat="1" applyFont="1" applyBorder="1" applyAlignment="1">
      <alignment horizontal="right" indent="1"/>
    </xf>
    <xf numFmtId="195" fontId="6" fillId="0" borderId="0" xfId="62" applyNumberFormat="1" applyFont="1" applyAlignment="1">
      <alignment/>
    </xf>
    <xf numFmtId="187" fontId="6" fillId="0" borderId="0" xfId="0" applyNumberFormat="1" applyFont="1" applyAlignment="1">
      <alignment horizontal="left"/>
    </xf>
    <xf numFmtId="0" fontId="5" fillId="0" borderId="14" xfId="0" applyFont="1" applyFill="1" applyBorder="1" applyAlignment="1">
      <alignment/>
    </xf>
    <xf numFmtId="187" fontId="6" fillId="0" borderId="11" xfId="0" applyNumberFormat="1" applyFont="1" applyFill="1" applyBorder="1" applyAlignment="1">
      <alignment horizontal="right" indent="1"/>
    </xf>
    <xf numFmtId="187" fontId="5" fillId="0" borderId="12" xfId="0" applyNumberFormat="1" applyFont="1" applyFill="1" applyBorder="1" applyAlignment="1">
      <alignment horizontal="right" indent="1"/>
    </xf>
    <xf numFmtId="187" fontId="5" fillId="0" borderId="16" xfId="0" applyNumberFormat="1" applyFont="1" applyFill="1" applyBorder="1" applyAlignment="1">
      <alignment horizontal="right" wrapText="1" indent="1"/>
    </xf>
    <xf numFmtId="187" fontId="5" fillId="0" borderId="17" xfId="0" applyNumberFormat="1" applyFont="1" applyFill="1" applyBorder="1" applyAlignment="1">
      <alignment horizontal="right" wrapText="1" indent="1"/>
    </xf>
    <xf numFmtId="0" fontId="5" fillId="0" borderId="11" xfId="0" applyFont="1" applyFill="1" applyBorder="1" applyAlignment="1">
      <alignment/>
    </xf>
    <xf numFmtId="187" fontId="5" fillId="0" borderId="12" xfId="0" applyNumberFormat="1" applyFont="1" applyFill="1" applyBorder="1" applyAlignment="1">
      <alignment horizontal="right" wrapText="1" indent="1"/>
    </xf>
    <xf numFmtId="187" fontId="6" fillId="0" borderId="16" xfId="0" applyNumberFormat="1" applyFont="1" applyFill="1" applyBorder="1" applyAlignment="1">
      <alignment horizontal="right" wrapText="1" indent="1"/>
    </xf>
    <xf numFmtId="187" fontId="6" fillId="0" borderId="12" xfId="0" applyNumberFormat="1" applyFont="1" applyFill="1" applyBorder="1" applyAlignment="1">
      <alignment horizontal="right" wrapText="1" indent="1"/>
    </xf>
    <xf numFmtId="0" fontId="5" fillId="33" borderId="12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62" fillId="0" borderId="0" xfId="0" applyFont="1" applyFill="1" applyBorder="1" applyAlignment="1" quotePrefix="1">
      <alignment horizontal="left"/>
    </xf>
    <xf numFmtId="0" fontId="62" fillId="0" borderId="0" xfId="0" applyFont="1" applyBorder="1" applyAlignment="1">
      <alignment horizontal="left"/>
    </xf>
    <xf numFmtId="0" fontId="20" fillId="0" borderId="0" xfId="54" applyFont="1">
      <alignment/>
      <protection/>
    </xf>
    <xf numFmtId="0" fontId="63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1" fillId="0" borderId="0" xfId="43" applyFont="1" applyBorder="1" applyAlignment="1" applyProtection="1">
      <alignment horizontal="left" wrapText="1"/>
      <protection/>
    </xf>
    <xf numFmtId="0" fontId="21" fillId="0" borderId="0" xfId="43" applyFont="1" applyFill="1" applyBorder="1" applyAlignment="1" applyProtection="1">
      <alignment horizontal="left" wrapText="1"/>
      <protection/>
    </xf>
    <xf numFmtId="0" fontId="6" fillId="0" borderId="16" xfId="0" applyFont="1" applyBorder="1" applyAlignment="1">
      <alignment horizontal="left" vertical="top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center" vertical="top" wrapText="1"/>
    </xf>
    <xf numFmtId="0" fontId="6" fillId="33" borderId="19" xfId="0" applyNumberFormat="1" applyFont="1" applyFill="1" applyBorder="1" applyAlignment="1">
      <alignment horizontal="center" vertical="top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top" wrapText="1"/>
    </xf>
    <xf numFmtId="0" fontId="6" fillId="33" borderId="22" xfId="0" applyNumberFormat="1" applyFont="1" applyFill="1" applyBorder="1" applyAlignment="1">
      <alignment horizontal="center" vertical="top" wrapText="1"/>
    </xf>
    <xf numFmtId="0" fontId="6" fillId="33" borderId="18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0" fontId="6" fillId="33" borderId="23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Border="1" applyAlignment="1">
      <alignment horizontal="center" vertical="top" wrapText="1"/>
    </xf>
    <xf numFmtId="0" fontId="6" fillId="33" borderId="24" xfId="0" applyNumberFormat="1" applyFont="1" applyFill="1" applyBorder="1" applyAlignment="1">
      <alignment horizontal="center" vertical="top" wrapText="1"/>
    </xf>
    <xf numFmtId="0" fontId="6" fillId="33" borderId="14" xfId="0" applyNumberFormat="1" applyFont="1" applyFill="1" applyBorder="1" applyAlignment="1">
      <alignment horizontal="center" vertical="top" wrapText="1"/>
    </xf>
    <xf numFmtId="0" fontId="6" fillId="33" borderId="16" xfId="0" applyNumberFormat="1" applyFont="1" applyFill="1" applyBorder="1" applyAlignment="1">
      <alignment horizontal="center" vertical="top" wrapText="1"/>
    </xf>
    <xf numFmtId="0" fontId="6" fillId="33" borderId="20" xfId="0" applyNumberFormat="1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6" fillId="33" borderId="13" xfId="0" applyNumberFormat="1" applyFont="1" applyFill="1" applyBorder="1" applyAlignment="1">
      <alignment horizontal="center" vertical="top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7" fillId="33" borderId="21" xfId="0" applyNumberFormat="1" applyFont="1" applyFill="1" applyBorder="1" applyAlignment="1">
      <alignment horizontal="center" vertical="top" wrapText="1"/>
    </xf>
    <xf numFmtId="0" fontId="7" fillId="33" borderId="22" xfId="0" applyNumberFormat="1" applyFont="1" applyFill="1" applyBorder="1" applyAlignment="1">
      <alignment horizontal="center" vertical="top" wrapText="1"/>
    </xf>
    <xf numFmtId="0" fontId="7" fillId="33" borderId="18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wrapText="1"/>
    </xf>
    <xf numFmtId="0" fontId="5" fillId="33" borderId="13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s.ru/free_doc/new_site/business/nauka/4-&#1080;&#1085;&#1085;_%202013%20&#1075;&#1086;&#1076;\&#1080;&#1085;&#1085;&#1086;&#1074;&#1072;&#1094;&#1080;&#1080;\&#1086;&#1073;&#1098;&#1077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43"/>
      <sheetName val="30"/>
      <sheetName val="14000000000"/>
      <sheetName val="15000000000"/>
      <sheetName val="17000000000"/>
      <sheetName val="20000000000"/>
      <sheetName val="24000000000"/>
      <sheetName val="29000000000"/>
      <sheetName val="34000000000"/>
      <sheetName val="38000000000"/>
      <sheetName val="42000000000"/>
      <sheetName val="46000000000"/>
      <sheetName val="54000000000"/>
      <sheetName val="61000000000"/>
      <sheetName val="66000000000"/>
      <sheetName val="68000000000"/>
      <sheetName val="28000000000"/>
      <sheetName val="70000000000"/>
      <sheetName val="78000000000"/>
      <sheetName val="45000000000"/>
      <sheetName val="31"/>
      <sheetName val="86000000000"/>
      <sheetName val="87000000000"/>
      <sheetName val="11000000000"/>
      <sheetName val="11100000000"/>
      <sheetName val="11001000000"/>
      <sheetName val="19000000000"/>
      <sheetName val="27000000000"/>
      <sheetName val="41000000000"/>
      <sheetName val="47000000000"/>
      <sheetName val="49000000000"/>
      <sheetName val="58000000000"/>
      <sheetName val="40000000000"/>
      <sheetName val="37"/>
      <sheetName val="79000000000"/>
      <sheetName val="85000000000"/>
      <sheetName val="3000000000"/>
      <sheetName val="12000000000"/>
      <sheetName val="18000000000"/>
      <sheetName val="60000000000"/>
      <sheetName val="38"/>
      <sheetName val="82000000000"/>
      <sheetName val="26000000000"/>
      <sheetName val="83000000000"/>
      <sheetName val="91000000000"/>
      <sheetName val="90000000000"/>
      <sheetName val="96000000000"/>
      <sheetName val="7000000000"/>
      <sheetName val="33"/>
      <sheetName val="80000000000"/>
      <sheetName val="88000000000"/>
      <sheetName val="89000000000"/>
      <sheetName val="92000000000"/>
      <sheetName val="94000000000"/>
      <sheetName val="97000000000"/>
      <sheetName val="57000000000"/>
      <sheetName val="33000000000"/>
      <sheetName val="22000000000"/>
      <sheetName val="53000000000"/>
      <sheetName val="56000000000"/>
      <sheetName val="36000000000"/>
      <sheetName val="63000000000"/>
      <sheetName val="73000000000"/>
      <sheetName val="34"/>
      <sheetName val="37000000000"/>
      <sheetName val="65000000000"/>
      <sheetName val="71000000000"/>
      <sheetName val="71100000000"/>
      <sheetName val="71140000000"/>
      <sheetName val="71001000000"/>
      <sheetName val="75000000000"/>
      <sheetName val="35"/>
      <sheetName val="84000000000"/>
      <sheetName val="81000000000"/>
      <sheetName val="93000000000"/>
      <sheetName val="95000000000"/>
      <sheetName val="1000000000"/>
      <sheetName val="76000000000"/>
      <sheetName val="4000000000"/>
      <sheetName val="25000000000"/>
      <sheetName val="32000000000"/>
      <sheetName val="50000000000"/>
      <sheetName val="52000000000"/>
      <sheetName val="69000000000"/>
      <sheetName val="36"/>
      <sheetName val="98000000000"/>
      <sheetName val="30000000000"/>
      <sheetName val="5000000000"/>
      <sheetName val="8000000000"/>
      <sheetName val="10000000000"/>
      <sheetName val="44000000000"/>
      <sheetName val="64000000000"/>
      <sheetName val="99000000000"/>
      <sheetName val="77000000000"/>
      <sheetName val="45001000000"/>
      <sheetName val="46001000000"/>
    </sheetNames>
    <sheetDataSet>
      <sheetData sheetId="2">
        <row r="10">
          <cell r="P10">
            <v>490293233.8</v>
          </cell>
        </row>
        <row r="14">
          <cell r="P14">
            <v>21246537.6</v>
          </cell>
        </row>
      </sheetData>
      <sheetData sheetId="3">
        <row r="10">
          <cell r="P10">
            <v>124249286.5</v>
          </cell>
        </row>
        <row r="14">
          <cell r="P14">
            <v>6654863.600000001</v>
          </cell>
        </row>
      </sheetData>
      <sheetData sheetId="4">
        <row r="10">
          <cell r="P10">
            <v>264216352.9</v>
          </cell>
        </row>
        <row r="14">
          <cell r="P14">
            <v>24829932.1</v>
          </cell>
        </row>
      </sheetData>
      <sheetData sheetId="5">
        <row r="10">
          <cell r="P10">
            <v>292884339.1</v>
          </cell>
        </row>
        <row r="14">
          <cell r="P14">
            <v>13520840</v>
          </cell>
        </row>
      </sheetData>
      <sheetData sheetId="6">
        <row r="10">
          <cell r="P10">
            <v>90801039</v>
          </cell>
        </row>
        <row r="14">
          <cell r="O14">
            <v>463068.9</v>
          </cell>
        </row>
      </sheetData>
      <sheetData sheetId="7">
        <row r="10">
          <cell r="P10">
            <v>441797084.40000004</v>
          </cell>
        </row>
        <row r="14">
          <cell r="P14">
            <v>15924804.2</v>
          </cell>
        </row>
      </sheetData>
      <sheetData sheetId="8">
        <row r="10">
          <cell r="P10">
            <v>117375792</v>
          </cell>
        </row>
        <row r="14">
          <cell r="P14">
            <v>2272068.6999999997</v>
          </cell>
        </row>
      </sheetData>
      <sheetData sheetId="9">
        <row r="10">
          <cell r="P10">
            <v>201290810.7</v>
          </cell>
        </row>
        <row r="13">
          <cell r="N13">
            <v>8591349.5</v>
          </cell>
        </row>
      </sheetData>
      <sheetData sheetId="10">
        <row r="10">
          <cell r="P10">
            <v>412798516.4</v>
          </cell>
        </row>
        <row r="13">
          <cell r="O13">
            <v>54860468.199999996</v>
          </cell>
        </row>
      </sheetData>
      <sheetData sheetId="11">
        <row r="10">
          <cell r="P10">
            <v>1868042581.7</v>
          </cell>
        </row>
        <row r="13">
          <cell r="N13">
            <v>237538989.7</v>
          </cell>
        </row>
      </sheetData>
      <sheetData sheetId="12">
        <row r="10">
          <cell r="P10">
            <v>81993703.89999999</v>
          </cell>
        </row>
        <row r="14">
          <cell r="O14">
            <v>1143798.7</v>
          </cell>
        </row>
      </sheetData>
      <sheetData sheetId="13">
        <row r="10">
          <cell r="P10">
            <v>208985335</v>
          </cell>
        </row>
        <row r="14">
          <cell r="O14">
            <v>5930901.3</v>
          </cell>
        </row>
      </sheetData>
      <sheetData sheetId="14">
        <row r="10">
          <cell r="P10">
            <v>178466445.79999998</v>
          </cell>
        </row>
        <row r="14">
          <cell r="O14">
            <v>5334111.3</v>
          </cell>
        </row>
      </sheetData>
      <sheetData sheetId="15">
        <row r="10">
          <cell r="P10">
            <v>87718897.1</v>
          </cell>
        </row>
        <row r="13">
          <cell r="O13">
            <v>2624322.6</v>
          </cell>
        </row>
      </sheetData>
      <sheetData sheetId="16">
        <row r="10">
          <cell r="P10">
            <v>238785292.7</v>
          </cell>
        </row>
        <row r="14">
          <cell r="O14">
            <v>18270741.099999998</v>
          </cell>
        </row>
      </sheetData>
      <sheetData sheetId="17">
        <row r="10">
          <cell r="P10">
            <v>368746156.5</v>
          </cell>
        </row>
        <row r="14">
          <cell r="O14">
            <v>35378693.8</v>
          </cell>
        </row>
      </sheetData>
      <sheetData sheetId="18">
        <row r="10">
          <cell r="P10">
            <v>244255045.20000002</v>
          </cell>
        </row>
        <row r="14">
          <cell r="O14">
            <v>22812328.900000002</v>
          </cell>
        </row>
      </sheetData>
      <sheetData sheetId="19">
        <row r="10">
          <cell r="P10">
            <v>4493438795.3</v>
          </cell>
        </row>
        <row r="14">
          <cell r="O14">
            <v>686704577.8000001</v>
          </cell>
        </row>
      </sheetData>
      <sheetData sheetId="20">
        <row r="10">
          <cell r="P10">
            <v>4415677550.5</v>
          </cell>
        </row>
        <row r="14">
          <cell r="O14">
            <v>409750401.40000004</v>
          </cell>
        </row>
      </sheetData>
      <sheetData sheetId="21">
        <row r="10">
          <cell r="P10">
            <v>105574849.8</v>
          </cell>
        </row>
        <row r="14">
          <cell r="O14">
            <v>209805.8</v>
          </cell>
        </row>
      </sheetData>
      <sheetData sheetId="22">
        <row r="10">
          <cell r="P10">
            <v>437012881.3</v>
          </cell>
        </row>
        <row r="14">
          <cell r="P14">
            <v>22346781.400000002</v>
          </cell>
        </row>
      </sheetData>
      <sheetData sheetId="23">
        <row r="10">
          <cell r="P10">
            <v>458888218</v>
          </cell>
        </row>
        <row r="14">
          <cell r="P14">
            <v>132732230.69999999</v>
          </cell>
        </row>
      </sheetData>
      <sheetData sheetId="24">
        <row r="11">
          <cell r="N11">
            <v>165962410.5</v>
          </cell>
        </row>
      </sheetData>
      <sheetData sheetId="25">
        <row r="10">
          <cell r="P10">
            <v>292925807.5</v>
          </cell>
        </row>
        <row r="14">
          <cell r="P14">
            <v>132732230.69999999</v>
          </cell>
        </row>
      </sheetData>
      <sheetData sheetId="26">
        <row r="10">
          <cell r="P10">
            <v>390171827.3</v>
          </cell>
        </row>
        <row r="15">
          <cell r="P15">
            <v>17317851.7</v>
          </cell>
        </row>
      </sheetData>
      <sheetData sheetId="27">
        <row r="10">
          <cell r="P10">
            <v>372261372.6</v>
          </cell>
        </row>
        <row r="14">
          <cell r="P14">
            <v>395897.1</v>
          </cell>
        </row>
      </sheetData>
      <sheetData sheetId="28">
        <row r="10">
          <cell r="P10">
            <v>497226697.3</v>
          </cell>
        </row>
        <row r="14">
          <cell r="P14">
            <v>14076980.9</v>
          </cell>
        </row>
      </sheetData>
      <sheetData sheetId="29">
        <row r="10">
          <cell r="P10">
            <v>215940692.60000002</v>
          </cell>
        </row>
        <row r="14">
          <cell r="P14">
            <v>1815857.1</v>
          </cell>
        </row>
      </sheetData>
      <sheetData sheetId="30">
        <row r="10">
          <cell r="O10">
            <v>129093463.1</v>
          </cell>
        </row>
        <row r="14">
          <cell r="O14">
            <v>5976551.199999999</v>
          </cell>
        </row>
      </sheetData>
      <sheetData sheetId="31">
        <row r="10">
          <cell r="P10">
            <v>56969766.9</v>
          </cell>
        </row>
        <row r="15">
          <cell r="P15">
            <v>544757.4</v>
          </cell>
        </row>
      </sheetData>
      <sheetData sheetId="32">
        <row r="10">
          <cell r="P10">
            <v>1752537781.6</v>
          </cell>
        </row>
        <row r="14">
          <cell r="P14">
            <v>214333688.10000002</v>
          </cell>
        </row>
      </sheetData>
      <sheetData sheetId="33">
        <row r="10">
          <cell r="P10">
            <v>2037599024.7</v>
          </cell>
        </row>
        <row r="14">
          <cell r="P14">
            <v>70281898.2</v>
          </cell>
        </row>
      </sheetData>
      <sheetData sheetId="34">
        <row r="10">
          <cell r="O10">
            <v>25100801.900000002</v>
          </cell>
        </row>
        <row r="14">
          <cell r="O14">
            <v>2532794.3000000003</v>
          </cell>
        </row>
      </sheetData>
      <sheetData sheetId="35">
        <row r="10">
          <cell r="O10">
            <v>5046794.600000001</v>
          </cell>
        </row>
        <row r="16">
          <cell r="C16">
            <v>2485.5</v>
          </cell>
        </row>
      </sheetData>
      <sheetData sheetId="36">
        <row r="10">
          <cell r="P10">
            <v>627400544.3000001</v>
          </cell>
        </row>
        <row r="14">
          <cell r="P14">
            <v>2167937.7</v>
          </cell>
        </row>
      </sheetData>
      <sheetData sheetId="37">
        <row r="10">
          <cell r="P10">
            <v>167317052.1</v>
          </cell>
        </row>
        <row r="15">
          <cell r="P15">
            <v>3045949.1</v>
          </cell>
        </row>
      </sheetData>
      <sheetData sheetId="38">
        <row r="10">
          <cell r="O10">
            <v>578324341</v>
          </cell>
        </row>
        <row r="14">
          <cell r="O14">
            <v>6317143.5</v>
          </cell>
        </row>
      </sheetData>
      <sheetData sheetId="39">
        <row r="10">
          <cell r="O10">
            <v>634409490.8</v>
          </cell>
        </row>
        <row r="14">
          <cell r="O14">
            <v>56215588.1</v>
          </cell>
        </row>
      </sheetData>
      <sheetData sheetId="40">
        <row r="10">
          <cell r="O10">
            <v>374673045.8</v>
          </cell>
        </row>
        <row r="14">
          <cell r="O14">
            <v>23889768.8</v>
          </cell>
        </row>
      </sheetData>
      <sheetData sheetId="41">
        <row r="10">
          <cell r="O10">
            <v>20229375.6</v>
          </cell>
        </row>
        <row r="14">
          <cell r="O14">
            <v>21371.8</v>
          </cell>
        </row>
      </sheetData>
      <sheetData sheetId="42">
        <row r="10">
          <cell r="O10">
            <v>5576024.4</v>
          </cell>
        </row>
      </sheetData>
      <sheetData sheetId="43">
        <row r="10">
          <cell r="O10">
            <v>27668228.900000002</v>
          </cell>
        </row>
        <row r="14">
          <cell r="O14">
            <v>925395</v>
          </cell>
        </row>
      </sheetData>
      <sheetData sheetId="44">
        <row r="10">
          <cell r="O10">
            <v>44799585.5</v>
          </cell>
        </row>
        <row r="14">
          <cell r="O14">
            <v>175130.9</v>
          </cell>
        </row>
      </sheetData>
      <sheetData sheetId="45">
        <row r="10">
          <cell r="O10">
            <v>21947550.1</v>
          </cell>
        </row>
        <row r="14">
          <cell r="O14">
            <v>9238.6</v>
          </cell>
        </row>
      </sheetData>
      <sheetData sheetId="46">
        <row r="10">
          <cell r="O10">
            <v>19530990.3</v>
          </cell>
        </row>
      </sheetData>
      <sheetData sheetId="47">
        <row r="10">
          <cell r="O10">
            <v>234921291</v>
          </cell>
        </row>
        <row r="14">
          <cell r="O14">
            <v>22758632.5</v>
          </cell>
        </row>
      </sheetData>
      <sheetData sheetId="48">
        <row r="10">
          <cell r="O10">
            <v>7973825392.5</v>
          </cell>
        </row>
        <row r="14">
          <cell r="O14">
            <v>1128642681.3999999</v>
          </cell>
        </row>
      </sheetData>
      <sheetData sheetId="49">
        <row r="10">
          <cell r="O10">
            <v>1213440330</v>
          </cell>
        </row>
        <row r="14">
          <cell r="O14">
            <v>74681763.60000001</v>
          </cell>
        </row>
      </sheetData>
      <sheetData sheetId="50">
        <row r="10">
          <cell r="O10">
            <v>69828604.8</v>
          </cell>
        </row>
        <row r="14">
          <cell r="O14">
            <v>1551618.5</v>
          </cell>
        </row>
      </sheetData>
      <sheetData sheetId="51">
        <row r="10">
          <cell r="O10">
            <v>120735039.60000001</v>
          </cell>
        </row>
        <row r="14">
          <cell r="O14">
            <v>28846358.5</v>
          </cell>
        </row>
      </sheetData>
      <sheetData sheetId="52">
        <row r="10">
          <cell r="O10">
            <v>1529532477.1</v>
          </cell>
        </row>
        <row r="14">
          <cell r="O14">
            <v>322319839.1</v>
          </cell>
        </row>
      </sheetData>
      <sheetData sheetId="53">
        <row r="10">
          <cell r="O10">
            <v>333517922.6</v>
          </cell>
        </row>
        <row r="14">
          <cell r="O14">
            <v>15910974.799999999</v>
          </cell>
        </row>
      </sheetData>
      <sheetData sheetId="54">
        <row r="10">
          <cell r="O10">
            <v>134435195.9</v>
          </cell>
        </row>
        <row r="14">
          <cell r="O14">
            <v>16134265.100000001</v>
          </cell>
        </row>
      </sheetData>
      <sheetData sheetId="55">
        <row r="10">
          <cell r="P10">
            <v>1119190802.8</v>
          </cell>
        </row>
        <row r="15">
          <cell r="P15">
            <v>186904065</v>
          </cell>
        </row>
      </sheetData>
      <sheetData sheetId="56">
        <row r="10">
          <cell r="P10">
            <v>145314650</v>
          </cell>
        </row>
        <row r="14">
          <cell r="P14">
            <v>9811670.9</v>
          </cell>
        </row>
      </sheetData>
      <sheetData sheetId="57">
        <row r="10">
          <cell r="P10">
            <v>952414275.9</v>
          </cell>
        </row>
        <row r="14">
          <cell r="P14">
            <v>172670474.2</v>
          </cell>
        </row>
      </sheetData>
      <sheetData sheetId="58">
        <row r="10">
          <cell r="P10">
            <v>653257041.9</v>
          </cell>
        </row>
        <row r="14">
          <cell r="P14">
            <v>8870266.1</v>
          </cell>
        </row>
      </sheetData>
      <sheetData sheetId="59">
        <row r="10">
          <cell r="P10">
            <v>127722100.8</v>
          </cell>
        </row>
        <row r="14">
          <cell r="P14">
            <v>9518796.5</v>
          </cell>
        </row>
      </sheetData>
      <sheetData sheetId="60">
        <row r="10">
          <cell r="O10">
            <v>1044864786.5</v>
          </cell>
        </row>
        <row r="14">
          <cell r="O14">
            <v>238966791.8</v>
          </cell>
        </row>
      </sheetData>
      <sheetData sheetId="61">
        <row r="10">
          <cell r="O10">
            <v>336083384.29999995</v>
          </cell>
        </row>
        <row r="14">
          <cell r="O14">
            <v>13180746.299999999</v>
          </cell>
        </row>
      </sheetData>
      <sheetData sheetId="62">
        <row r="10">
          <cell r="O10">
            <v>193488780.3</v>
          </cell>
        </row>
        <row r="14">
          <cell r="O14">
            <v>29275051</v>
          </cell>
        </row>
      </sheetData>
      <sheetData sheetId="63">
        <row r="10">
          <cell r="O10">
            <v>7223854235.2</v>
          </cell>
        </row>
        <row r="14">
          <cell r="O14">
            <v>189234056.5</v>
          </cell>
        </row>
      </sheetData>
      <sheetData sheetId="64">
        <row r="10">
          <cell r="O10">
            <v>88971096.3</v>
          </cell>
        </row>
        <row r="14">
          <cell r="O14">
            <v>3475407.9</v>
          </cell>
        </row>
      </sheetData>
      <sheetData sheetId="65">
        <row r="10">
          <cell r="O10">
            <v>1500071489.6000001</v>
          </cell>
        </row>
        <row r="14">
          <cell r="O14">
            <v>96568812.2</v>
          </cell>
        </row>
      </sheetData>
      <sheetData sheetId="66">
        <row r="10">
          <cell r="O10">
            <v>4699493293.5</v>
          </cell>
        </row>
        <row r="14">
          <cell r="O14">
            <v>14145011</v>
          </cell>
        </row>
      </sheetData>
      <sheetData sheetId="67">
        <row r="10">
          <cell r="O10">
            <v>3085838605.5</v>
          </cell>
        </row>
        <row r="14">
          <cell r="O14">
            <v>7006970.600000001</v>
          </cell>
        </row>
      </sheetData>
      <sheetData sheetId="68">
        <row r="10">
          <cell r="O10">
            <v>861273705.6</v>
          </cell>
        </row>
        <row r="14">
          <cell r="O14">
            <v>364253.9</v>
          </cell>
        </row>
      </sheetData>
      <sheetData sheetId="69">
        <row r="10">
          <cell r="O10">
            <v>752380982.4</v>
          </cell>
        </row>
        <row r="14">
          <cell r="O14">
            <v>6773786.5</v>
          </cell>
        </row>
      </sheetData>
      <sheetData sheetId="70">
        <row r="10">
          <cell r="O10">
            <v>935318355.8000001</v>
          </cell>
        </row>
        <row r="14">
          <cell r="O14">
            <v>75044825.4</v>
          </cell>
        </row>
      </sheetData>
      <sheetData sheetId="72">
        <row r="10">
          <cell r="O10">
            <v>4469672.9</v>
          </cell>
        </row>
        <row r="14">
          <cell r="O14">
            <v>3869</v>
          </cell>
        </row>
      </sheetData>
      <sheetData sheetId="73">
        <row r="10">
          <cell r="O10">
            <v>96108595.5</v>
          </cell>
        </row>
        <row r="14">
          <cell r="O14">
            <v>5732128.2</v>
          </cell>
        </row>
      </sheetData>
      <sheetData sheetId="74">
        <row r="10">
          <cell r="O10">
            <v>10289204</v>
          </cell>
        </row>
      </sheetData>
      <sheetData sheetId="75">
        <row r="10">
          <cell r="O10">
            <v>105885000.5</v>
          </cell>
        </row>
        <row r="14">
          <cell r="O14">
            <v>28517.8</v>
          </cell>
        </row>
      </sheetData>
      <sheetData sheetId="76">
        <row r="10">
          <cell r="O10">
            <v>228576315</v>
          </cell>
        </row>
        <row r="14">
          <cell r="O14">
            <v>8843696.200000001</v>
          </cell>
        </row>
      </sheetData>
      <sheetData sheetId="77">
        <row r="10">
          <cell r="O10">
            <v>114811940.9</v>
          </cell>
        </row>
        <row r="14">
          <cell r="O14">
            <v>7217861.8</v>
          </cell>
        </row>
      </sheetData>
      <sheetData sheetId="78">
        <row r="10">
          <cell r="O10">
            <v>1062682574.9</v>
          </cell>
        </row>
        <row r="14">
          <cell r="O14">
            <v>53874789.5</v>
          </cell>
        </row>
      </sheetData>
      <sheetData sheetId="79">
        <row r="10">
          <cell r="O10">
            <v>768426240.3000001</v>
          </cell>
        </row>
        <row r="14">
          <cell r="O14">
            <v>4937816.2</v>
          </cell>
        </row>
      </sheetData>
      <sheetData sheetId="80">
        <row r="10">
          <cell r="O10">
            <v>865906670.6999999</v>
          </cell>
        </row>
        <row r="14">
          <cell r="O14">
            <v>3242907</v>
          </cell>
        </row>
      </sheetData>
      <sheetData sheetId="81">
        <row r="10">
          <cell r="O10">
            <v>364072100.2</v>
          </cell>
        </row>
        <row r="14">
          <cell r="O14">
            <v>33832297.6</v>
          </cell>
        </row>
      </sheetData>
      <sheetData sheetId="82">
        <row r="10">
          <cell r="P10">
            <v>612636965.5</v>
          </cell>
        </row>
        <row r="14">
          <cell r="P14">
            <v>22795026</v>
          </cell>
        </row>
      </sheetData>
      <sheetData sheetId="83">
        <row r="10">
          <cell r="O10">
            <v>293473470.2</v>
          </cell>
        </row>
        <row r="14">
          <cell r="O14">
            <v>10853747.1</v>
          </cell>
        </row>
      </sheetData>
      <sheetData sheetId="85">
        <row r="10">
          <cell r="O10">
            <v>319917557.90000004</v>
          </cell>
        </row>
        <row r="14">
          <cell r="O14">
            <v>9369057.6</v>
          </cell>
        </row>
      </sheetData>
      <sheetData sheetId="86">
        <row r="10">
          <cell r="O10">
            <v>42524453.5</v>
          </cell>
        </row>
        <row r="14">
          <cell r="O14">
            <v>528199.7</v>
          </cell>
        </row>
      </sheetData>
      <sheetData sheetId="87">
        <row r="10">
          <cell r="O10">
            <v>229399237.6</v>
          </cell>
        </row>
        <row r="14">
          <cell r="O14">
            <v>2249812.3000000003</v>
          </cell>
        </row>
      </sheetData>
      <sheetData sheetId="88">
        <row r="10">
          <cell r="O10">
            <v>209613334.7</v>
          </cell>
        </row>
        <row r="14">
          <cell r="O14">
            <v>24526027.900000002</v>
          </cell>
        </row>
      </sheetData>
      <sheetData sheetId="89">
        <row r="10">
          <cell r="O10">
            <v>113221321.2</v>
          </cell>
        </row>
        <row r="14">
          <cell r="O14">
            <v>5318298.5</v>
          </cell>
        </row>
      </sheetData>
      <sheetData sheetId="90">
        <row r="10">
          <cell r="O10">
            <v>61382219</v>
          </cell>
        </row>
        <row r="14">
          <cell r="O14">
            <v>6115313.899999999</v>
          </cell>
        </row>
      </sheetData>
      <sheetData sheetId="91">
        <row r="10">
          <cell r="P10">
            <v>556389015.8</v>
          </cell>
        </row>
        <row r="14">
          <cell r="P14">
            <v>321867512.3</v>
          </cell>
        </row>
      </sheetData>
      <sheetData sheetId="92">
        <row r="10">
          <cell r="O10">
            <v>5562591.8</v>
          </cell>
        </row>
        <row r="16">
          <cell r="C16">
            <v>423</v>
          </cell>
        </row>
      </sheetData>
      <sheetData sheetId="93">
        <row r="10">
          <cell r="O10">
            <v>37413760.2</v>
          </cell>
        </row>
        <row r="14">
          <cell r="O14">
            <v>627489.3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X16"/>
  <sheetViews>
    <sheetView zoomScalePageLayoutView="0" workbookViewId="0" topLeftCell="A1">
      <selection activeCell="B6" sqref="B6:X6"/>
    </sheetView>
  </sheetViews>
  <sheetFormatPr defaultColWidth="9.00390625" defaultRowHeight="12.75"/>
  <cols>
    <col min="1" max="1" width="3.75390625" style="140" customWidth="1"/>
    <col min="2" max="8" width="9.125" style="140" customWidth="1"/>
    <col min="9" max="9" width="11.00390625" style="140" customWidth="1"/>
    <col min="10" max="11" width="9.125" style="140" customWidth="1"/>
    <col min="12" max="12" width="10.125" style="140" customWidth="1"/>
    <col min="13" max="13" width="15.25390625" style="140" customWidth="1"/>
    <col min="14" max="16384" width="9.125" style="140" customWidth="1"/>
  </cols>
  <sheetData>
    <row r="2" ht="15.75">
      <c r="A2" s="140" t="s">
        <v>274</v>
      </c>
    </row>
    <row r="3" spans="2:12" ht="15.75">
      <c r="B3" s="147"/>
      <c r="C3" s="147"/>
      <c r="D3" s="147"/>
      <c r="E3" s="147"/>
      <c r="F3" s="147"/>
      <c r="G3" s="147"/>
      <c r="H3" s="147"/>
      <c r="I3" s="147"/>
      <c r="J3" s="141"/>
      <c r="K3" s="141"/>
      <c r="L3" s="141"/>
    </row>
    <row r="4" spans="1:24" ht="15.75" customHeight="1">
      <c r="A4" s="142" t="s">
        <v>275</v>
      </c>
      <c r="B4" s="148" t="s">
        <v>281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</row>
    <row r="5" spans="1:24" s="144" customFormat="1" ht="15.75">
      <c r="A5" s="143" t="s">
        <v>276</v>
      </c>
      <c r="B5" s="149" t="s">
        <v>282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</row>
    <row r="6" spans="1:24" s="85" customFormat="1" ht="14.25" customHeight="1">
      <c r="A6" s="142" t="s">
        <v>277</v>
      </c>
      <c r="B6" s="149" t="s">
        <v>283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</row>
    <row r="8" ht="15.75">
      <c r="B8" s="145" t="s">
        <v>278</v>
      </c>
    </row>
    <row r="9" ht="15.75">
      <c r="B9" s="146" t="s">
        <v>279</v>
      </c>
    </row>
    <row r="10" ht="15.75">
      <c r="B10" s="146" t="s">
        <v>289</v>
      </c>
    </row>
    <row r="11" ht="15.75">
      <c r="B11" s="146"/>
    </row>
    <row r="13" ht="15.75">
      <c r="B13" s="140" t="s">
        <v>280</v>
      </c>
    </row>
    <row r="16" ht="15.75">
      <c r="K16" s="140" t="s">
        <v>284</v>
      </c>
    </row>
  </sheetData>
  <sheetProtection/>
  <mergeCells count="4">
    <mergeCell ref="B3:I3"/>
    <mergeCell ref="B4:X4"/>
    <mergeCell ref="B5:X5"/>
    <mergeCell ref="B6:X6"/>
  </mergeCells>
  <hyperlinks>
    <hyperlink ref="B4" location="'Таблица 1'!A1" display="Валовой внутренний продукт (в текущих ценах, млрд.руб., до 1998г.-трлн.руб.)"/>
    <hyperlink ref="B4:I4" location="'Таблица 1a'!A1" display="Валовой внутренний продукт (в текущих ценах, млрд.руб., до 1998г. -трлн.руб.)"/>
    <hyperlink ref="B5" location="'Таблица 1'!A1" display="Валовой внутренний продукт (в текущих ценах, млрд.руб., до 1998г.-трлн.руб.)"/>
    <hyperlink ref="B5:I5" location="'2'!A1" display="Валовой внутренний продукт (в текущих ценах, млрд.руб.) 2011-2020гг."/>
    <hyperlink ref="B4:K4" location="'1'!A1" display="Валовой внутренний продукт (в текущих ценах, млрд.руб., до 1998г. -трлн.руб.) 1995-2011гг."/>
    <hyperlink ref="B6:X6" location="'3'!A1" display="Удельный вес организаций, осуществляющих технологические инновации, в общем числе обследованных организаций, по Российской Федерации, по видам экономической деятельности, 2017-2020 гг.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Y112"/>
  <sheetViews>
    <sheetView zoomScale="90" zoomScaleNormal="90" zoomScalePageLayoutView="0" workbookViewId="0" topLeftCell="A84">
      <selection activeCell="A107" sqref="A107"/>
    </sheetView>
  </sheetViews>
  <sheetFormatPr defaultColWidth="9.00390625" defaultRowHeight="12.75"/>
  <cols>
    <col min="1" max="1" width="36.75390625" style="1" customWidth="1"/>
    <col min="2" max="4" width="12.75390625" style="4" customWidth="1"/>
    <col min="5" max="5" width="13.125" style="4" bestFit="1" customWidth="1"/>
    <col min="6" max="12" width="12.75390625" style="8" customWidth="1"/>
    <col min="13" max="16" width="12.75390625" style="4" customWidth="1"/>
    <col min="17" max="23" width="12.75390625" style="8" customWidth="1"/>
    <col min="24" max="16384" width="9.125" style="1" customWidth="1"/>
  </cols>
  <sheetData>
    <row r="2" spans="1:23" ht="24" customHeight="1">
      <c r="A2" s="163" t="s">
        <v>127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</row>
    <row r="3" spans="1:23" ht="12.75" customHeight="1">
      <c r="A3" s="10"/>
      <c r="B3" s="10"/>
      <c r="C3" s="10"/>
      <c r="D3" s="10"/>
      <c r="E3" s="10"/>
      <c r="F3" s="23"/>
      <c r="G3" s="23"/>
      <c r="H3" s="23"/>
      <c r="I3" s="23"/>
      <c r="J3" s="23"/>
      <c r="K3" s="23"/>
      <c r="M3" s="10"/>
      <c r="N3" s="10"/>
      <c r="O3" s="10"/>
      <c r="P3" s="10"/>
      <c r="Q3" s="18"/>
      <c r="R3" s="18"/>
      <c r="S3" s="137"/>
      <c r="T3" s="137"/>
      <c r="U3" s="137"/>
      <c r="V3" s="137"/>
      <c r="W3" s="138" t="s">
        <v>258</v>
      </c>
    </row>
    <row r="4" spans="1:23" ht="13.5" customHeight="1">
      <c r="A4" s="26"/>
      <c r="B4" s="154" t="s">
        <v>113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6"/>
    </row>
    <row r="5" spans="1:23" ht="20.25" customHeight="1">
      <c r="A5" s="27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9"/>
    </row>
    <row r="6" spans="1:23" ht="36.75" customHeight="1">
      <c r="A6" s="27"/>
      <c r="B6" s="151" t="s">
        <v>82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  <c r="M6" s="160" t="s">
        <v>112</v>
      </c>
      <c r="N6" s="161"/>
      <c r="O6" s="161"/>
      <c r="P6" s="161"/>
      <c r="Q6" s="161"/>
      <c r="R6" s="161"/>
      <c r="S6" s="161"/>
      <c r="T6" s="161"/>
      <c r="U6" s="161"/>
      <c r="V6" s="161"/>
      <c r="W6" s="162"/>
    </row>
    <row r="7" spans="1:23" s="2" customFormat="1" ht="15" customHeight="1">
      <c r="A7" s="28"/>
      <c r="B7" s="29">
        <v>2010</v>
      </c>
      <c r="C7" s="29">
        <v>2011</v>
      </c>
      <c r="D7" s="29">
        <v>2012</v>
      </c>
      <c r="E7" s="29">
        <v>2013</v>
      </c>
      <c r="F7" s="29">
        <v>2014</v>
      </c>
      <c r="G7" s="29">
        <v>2015</v>
      </c>
      <c r="H7" s="29">
        <v>2016</v>
      </c>
      <c r="I7" s="29">
        <v>2017</v>
      </c>
      <c r="J7" s="100">
        <v>2018</v>
      </c>
      <c r="K7" s="100">
        <v>2019</v>
      </c>
      <c r="L7" s="100">
        <v>2020</v>
      </c>
      <c r="M7" s="100">
        <v>2010</v>
      </c>
      <c r="N7" s="100">
        <v>2011</v>
      </c>
      <c r="O7" s="100">
        <v>2012</v>
      </c>
      <c r="P7" s="100">
        <v>2013</v>
      </c>
      <c r="Q7" s="100">
        <v>2014</v>
      </c>
      <c r="R7" s="100">
        <v>2015</v>
      </c>
      <c r="S7" s="100">
        <v>2016</v>
      </c>
      <c r="T7" s="100">
        <v>2017</v>
      </c>
      <c r="U7" s="100">
        <v>2018</v>
      </c>
      <c r="V7" s="29">
        <v>2019</v>
      </c>
      <c r="W7" s="29">
        <v>2020</v>
      </c>
    </row>
    <row r="8" spans="1:23" s="2" customFormat="1" ht="12.75">
      <c r="A8" s="24" t="s">
        <v>1</v>
      </c>
      <c r="B8" s="89">
        <v>25794618.0757</v>
      </c>
      <c r="C8" s="32">
        <v>33407033.3847</v>
      </c>
      <c r="D8" s="32">
        <v>35944433.7394</v>
      </c>
      <c r="E8" s="32">
        <v>38334530.2</v>
      </c>
      <c r="F8" s="32">
        <v>41233490.9</v>
      </c>
      <c r="G8" s="32">
        <v>45525133.842</v>
      </c>
      <c r="H8" s="32">
        <v>51316283.471300006</v>
      </c>
      <c r="I8" s="32">
        <v>57611057.814</v>
      </c>
      <c r="J8" s="32">
        <v>68982626.56560001</v>
      </c>
      <c r="K8" s="32">
        <v>92253929.6325</v>
      </c>
      <c r="L8" s="32">
        <v>91296007.70439999</v>
      </c>
      <c r="M8" s="31">
        <v>1243712.4784000001</v>
      </c>
      <c r="N8" s="32">
        <v>2106740.7265999997</v>
      </c>
      <c r="O8" s="32">
        <v>2872905.1241</v>
      </c>
      <c r="P8" s="32">
        <v>3507866</v>
      </c>
      <c r="Q8" s="32">
        <v>3579923.8</v>
      </c>
      <c r="R8" s="32">
        <v>3843428.696</v>
      </c>
      <c r="S8" s="32">
        <v>4364321.6809</v>
      </c>
      <c r="T8" s="32">
        <v>4166998.6525</v>
      </c>
      <c r="U8" s="32">
        <v>4516276.3626999995</v>
      </c>
      <c r="V8" s="32">
        <v>4863381.8671</v>
      </c>
      <c r="W8" s="32">
        <v>5189046.232899999</v>
      </c>
    </row>
    <row r="9" spans="1:23" s="2" customFormat="1" ht="12.75">
      <c r="A9" s="25" t="s">
        <v>118</v>
      </c>
      <c r="B9" s="90">
        <v>6762785.7177</v>
      </c>
      <c r="C9" s="90">
        <v>8732426.553399999</v>
      </c>
      <c r="D9" s="90">
        <v>9172759.542200001</v>
      </c>
      <c r="E9" s="90">
        <v>10206138.7</v>
      </c>
      <c r="F9" s="90">
        <v>11314364.2</v>
      </c>
      <c r="G9" s="90">
        <v>11664733.484</v>
      </c>
      <c r="H9" s="90">
        <v>14468151.915700002</v>
      </c>
      <c r="I9" s="90">
        <v>16134176.3484</v>
      </c>
      <c r="J9" s="90">
        <v>18999143.6313</v>
      </c>
      <c r="K9" s="90">
        <v>28508409.2871</v>
      </c>
      <c r="L9" s="90">
        <v>31783411.3945</v>
      </c>
      <c r="M9" s="90">
        <v>290757.5992</v>
      </c>
      <c r="N9" s="90">
        <v>480327.4272</v>
      </c>
      <c r="O9" s="90">
        <v>938153.23</v>
      </c>
      <c r="P9" s="90">
        <v>1164102.4</v>
      </c>
      <c r="Q9" s="90">
        <v>1091170.3</v>
      </c>
      <c r="R9" s="90">
        <v>1491536.052</v>
      </c>
      <c r="S9" s="90">
        <v>1677915.6006</v>
      </c>
      <c r="T9" s="90">
        <v>1119964.1845</v>
      </c>
      <c r="U9" s="90">
        <v>1181418.4895</v>
      </c>
      <c r="V9" s="90">
        <v>1425670.3431</v>
      </c>
      <c r="W9" s="90">
        <v>1653352.1923</v>
      </c>
    </row>
    <row r="10" spans="1:23" s="5" customFormat="1" ht="12.75">
      <c r="A10" s="6" t="s">
        <v>2</v>
      </c>
      <c r="B10" s="91">
        <v>361039.68610000005</v>
      </c>
      <c r="C10" s="34">
        <v>416541.0587</v>
      </c>
      <c r="D10" s="34">
        <v>544319.9007</v>
      </c>
      <c r="E10" s="34">
        <f>'[1]14000000000'!P10/1000</f>
        <v>490293.2338</v>
      </c>
      <c r="F10" s="34">
        <v>529776.7</v>
      </c>
      <c r="G10" s="34">
        <v>590051.806</v>
      </c>
      <c r="H10" s="34">
        <v>776873.5579</v>
      </c>
      <c r="I10" s="34">
        <v>875488.8229</v>
      </c>
      <c r="J10" s="34">
        <v>936643.2779</v>
      </c>
      <c r="K10" s="34">
        <v>1082148.9612</v>
      </c>
      <c r="L10" s="34">
        <v>1123055.6704000002</v>
      </c>
      <c r="M10" s="33">
        <v>9391.5572</v>
      </c>
      <c r="N10" s="34">
        <v>15457.357800000002</v>
      </c>
      <c r="O10" s="34">
        <v>21683.448</v>
      </c>
      <c r="P10" s="34">
        <f>'[1]14000000000'!P14/1000</f>
        <v>21246.537600000003</v>
      </c>
      <c r="Q10" s="34">
        <v>23098.3</v>
      </c>
      <c r="R10" s="34">
        <v>29348.134</v>
      </c>
      <c r="S10" s="34">
        <v>56411.4657</v>
      </c>
      <c r="T10" s="34">
        <v>101169.6437</v>
      </c>
      <c r="U10" s="34">
        <v>139301.3683</v>
      </c>
      <c r="V10" s="34">
        <v>150727.8666</v>
      </c>
      <c r="W10" s="34">
        <v>158024.2767</v>
      </c>
    </row>
    <row r="11" spans="1:23" s="5" customFormat="1" ht="12.75">
      <c r="A11" s="6" t="s">
        <v>3</v>
      </c>
      <c r="B11" s="91">
        <v>94908.6909</v>
      </c>
      <c r="C11" s="34">
        <v>96807.5332</v>
      </c>
      <c r="D11" s="34">
        <v>109821.2917</v>
      </c>
      <c r="E11" s="34">
        <f>'[1]15000000000'!P10/1000</f>
        <v>124249.2865</v>
      </c>
      <c r="F11" s="34">
        <v>126996.7</v>
      </c>
      <c r="G11" s="34">
        <v>153969.506</v>
      </c>
      <c r="H11" s="34">
        <v>160378.2801</v>
      </c>
      <c r="I11" s="34">
        <v>166797.7702</v>
      </c>
      <c r="J11" s="34">
        <v>188489.4329</v>
      </c>
      <c r="K11" s="34">
        <v>273425.4415</v>
      </c>
      <c r="L11" s="34">
        <v>328328.63910000003</v>
      </c>
      <c r="M11" s="33">
        <v>4434.387299999999</v>
      </c>
      <c r="N11" s="34">
        <v>5807.563700000001</v>
      </c>
      <c r="O11" s="34">
        <v>11171.233900000001</v>
      </c>
      <c r="P11" s="34">
        <f>'[1]15000000000'!P14/1000</f>
        <v>6654.863600000001</v>
      </c>
      <c r="Q11" s="34">
        <v>8312.3</v>
      </c>
      <c r="R11" s="34">
        <v>25445.241</v>
      </c>
      <c r="S11" s="34">
        <v>30150.2137</v>
      </c>
      <c r="T11" s="34">
        <v>12198.648</v>
      </c>
      <c r="U11" s="34">
        <v>6235.6945</v>
      </c>
      <c r="V11" s="34">
        <v>16260.9696</v>
      </c>
      <c r="W11" s="34">
        <v>31792.6581</v>
      </c>
    </row>
    <row r="12" spans="1:23" s="5" customFormat="1" ht="12.75">
      <c r="A12" s="6" t="s">
        <v>4</v>
      </c>
      <c r="B12" s="91">
        <v>212680.0658</v>
      </c>
      <c r="C12" s="34">
        <v>229833.5072</v>
      </c>
      <c r="D12" s="34">
        <v>249902.13940000001</v>
      </c>
      <c r="E12" s="34">
        <f>'[1]17000000000'!P10/1000</f>
        <v>264216.3529</v>
      </c>
      <c r="F12" s="34">
        <v>274041.3</v>
      </c>
      <c r="G12" s="34">
        <v>282413.342</v>
      </c>
      <c r="H12" s="34">
        <v>367605.1235</v>
      </c>
      <c r="I12" s="34">
        <v>418513.027</v>
      </c>
      <c r="J12" s="34">
        <v>475513.1839</v>
      </c>
      <c r="K12" s="34">
        <v>525640.9937</v>
      </c>
      <c r="L12" s="34">
        <v>558053.5945</v>
      </c>
      <c r="M12" s="33">
        <v>4958.002</v>
      </c>
      <c r="N12" s="34">
        <v>17029.8864</v>
      </c>
      <c r="O12" s="34">
        <v>26496.914800000002</v>
      </c>
      <c r="P12" s="34">
        <f>'[1]17000000000'!P14/1000</f>
        <v>24829.9321</v>
      </c>
      <c r="Q12" s="34">
        <v>22782.1</v>
      </c>
      <c r="R12" s="34">
        <v>27015.265</v>
      </c>
      <c r="S12" s="34">
        <v>21262.5121</v>
      </c>
      <c r="T12" s="34">
        <v>34029.9447</v>
      </c>
      <c r="U12" s="34">
        <v>17097.571</v>
      </c>
      <c r="V12" s="34">
        <v>34001.2589</v>
      </c>
      <c r="W12" s="34">
        <v>39150.6138</v>
      </c>
    </row>
    <row r="13" spans="1:23" s="5" customFormat="1" ht="12.75">
      <c r="A13" s="6" t="s">
        <v>5</v>
      </c>
      <c r="B13" s="91">
        <v>189996.7301</v>
      </c>
      <c r="C13" s="34">
        <v>245604.8627</v>
      </c>
      <c r="D13" s="34">
        <v>288087.249</v>
      </c>
      <c r="E13" s="34">
        <f>'[1]20000000000'!P10/1000</f>
        <v>292884.33910000004</v>
      </c>
      <c r="F13" s="34">
        <v>343203.3</v>
      </c>
      <c r="G13" s="34">
        <v>403453.753</v>
      </c>
      <c r="H13" s="34">
        <v>461386.7167</v>
      </c>
      <c r="I13" s="34">
        <v>529241.0237</v>
      </c>
      <c r="J13" s="34">
        <v>611936.5314</v>
      </c>
      <c r="K13" s="34">
        <v>791804.813</v>
      </c>
      <c r="L13" s="34">
        <v>708756.6368</v>
      </c>
      <c r="M13" s="33">
        <v>13431.846</v>
      </c>
      <c r="N13" s="34">
        <v>15588.5032</v>
      </c>
      <c r="O13" s="34">
        <v>16169.4452</v>
      </c>
      <c r="P13" s="34">
        <f>'[1]20000000000'!P14/1000</f>
        <v>13520.84</v>
      </c>
      <c r="Q13" s="34">
        <v>24742.4</v>
      </c>
      <c r="R13" s="34">
        <v>50120.557</v>
      </c>
      <c r="S13" s="34">
        <v>27123.6231</v>
      </c>
      <c r="T13" s="34">
        <v>32481.7734</v>
      </c>
      <c r="U13" s="34">
        <v>36250.2798</v>
      </c>
      <c r="V13" s="34">
        <v>57946.9033</v>
      </c>
      <c r="W13" s="34">
        <v>43602.2992</v>
      </c>
    </row>
    <row r="14" spans="1:25" s="5" customFormat="1" ht="12.75">
      <c r="A14" s="6" t="s">
        <v>6</v>
      </c>
      <c r="B14" s="91">
        <v>70590.4951</v>
      </c>
      <c r="C14" s="34">
        <v>81465.818</v>
      </c>
      <c r="D14" s="34">
        <v>90190.3535</v>
      </c>
      <c r="E14" s="34">
        <f>'[1]24000000000'!P10/1000</f>
        <v>90801.039</v>
      </c>
      <c r="F14" s="34">
        <v>87267.1</v>
      </c>
      <c r="G14" s="34">
        <v>91923.445</v>
      </c>
      <c r="H14" s="34">
        <v>108112.9975</v>
      </c>
      <c r="I14" s="34">
        <v>115271.78259999999</v>
      </c>
      <c r="J14" s="34">
        <v>123187.32890000001</v>
      </c>
      <c r="K14" s="34">
        <v>173920.4681</v>
      </c>
      <c r="L14" s="34">
        <v>189359.2927</v>
      </c>
      <c r="M14" s="33">
        <v>2479.8557</v>
      </c>
      <c r="N14" s="34">
        <v>2492.7828</v>
      </c>
      <c r="O14" s="34">
        <v>514.7076</v>
      </c>
      <c r="P14" s="34">
        <f>'[1]24000000000'!O14/1000</f>
        <v>463.06890000000004</v>
      </c>
      <c r="Q14" s="34">
        <v>795.2</v>
      </c>
      <c r="R14" s="34">
        <v>1342.52</v>
      </c>
      <c r="S14" s="34">
        <v>261.51</v>
      </c>
      <c r="T14" s="34">
        <v>219.2031</v>
      </c>
      <c r="U14" s="34">
        <v>732.1081999999999</v>
      </c>
      <c r="V14" s="34">
        <v>7938.1004</v>
      </c>
      <c r="W14" s="34">
        <v>5398.869</v>
      </c>
      <c r="Y14" s="17"/>
    </row>
    <row r="15" spans="1:23" s="5" customFormat="1" ht="12.75">
      <c r="A15" s="6" t="s">
        <v>7</v>
      </c>
      <c r="B15" s="91">
        <v>257091.1159</v>
      </c>
      <c r="C15" s="34">
        <v>338762.4073</v>
      </c>
      <c r="D15" s="34">
        <v>427700.0892</v>
      </c>
      <c r="E15" s="34">
        <f>'[1]29000000000'!P10/1000</f>
        <v>441797.08440000005</v>
      </c>
      <c r="F15" s="34">
        <v>507579.4</v>
      </c>
      <c r="G15" s="34">
        <v>468991.122</v>
      </c>
      <c r="H15" s="34">
        <v>509168.7767</v>
      </c>
      <c r="I15" s="34">
        <v>612610.9209</v>
      </c>
      <c r="J15" s="34">
        <v>781029.6306</v>
      </c>
      <c r="K15" s="34">
        <v>962659.1206</v>
      </c>
      <c r="L15" s="34">
        <v>2198677.3400999997</v>
      </c>
      <c r="M15" s="33">
        <v>7190.6325</v>
      </c>
      <c r="N15" s="34">
        <v>15667.607800000002</v>
      </c>
      <c r="O15" s="34">
        <v>19439.8032</v>
      </c>
      <c r="P15" s="34">
        <f>'[1]29000000000'!P14/1000</f>
        <v>15924.804199999999</v>
      </c>
      <c r="Q15" s="34">
        <v>13724.3</v>
      </c>
      <c r="R15" s="34">
        <v>14833.752</v>
      </c>
      <c r="S15" s="34">
        <v>13978.0295</v>
      </c>
      <c r="T15" s="34">
        <v>16574.2986</v>
      </c>
      <c r="U15" s="34">
        <v>21001.505699999998</v>
      </c>
      <c r="V15" s="34">
        <v>17575.4548</v>
      </c>
      <c r="W15" s="34">
        <v>21706.779</v>
      </c>
    </row>
    <row r="16" spans="1:24" s="5" customFormat="1" ht="12.75">
      <c r="A16" s="6" t="s">
        <v>8</v>
      </c>
      <c r="B16" s="91">
        <v>68809.9532</v>
      </c>
      <c r="C16" s="34">
        <v>95558.0058</v>
      </c>
      <c r="D16" s="34">
        <v>110315.4046</v>
      </c>
      <c r="E16" s="34">
        <f>'[1]34000000000'!P10/1000</f>
        <v>117375.792</v>
      </c>
      <c r="F16" s="34">
        <v>124266</v>
      </c>
      <c r="G16" s="34">
        <v>121973.287</v>
      </c>
      <c r="H16" s="34">
        <v>135984.4919</v>
      </c>
      <c r="I16" s="34">
        <v>147971.879</v>
      </c>
      <c r="J16" s="34">
        <v>154333.8364</v>
      </c>
      <c r="K16" s="34">
        <v>178484.87219999998</v>
      </c>
      <c r="L16" s="34">
        <v>174951.9636</v>
      </c>
      <c r="M16" s="33">
        <v>2159.1634</v>
      </c>
      <c r="N16" s="34">
        <v>3299.0169</v>
      </c>
      <c r="O16" s="34">
        <v>3451.8448</v>
      </c>
      <c r="P16" s="34">
        <f>'[1]34000000000'!P14/1000</f>
        <v>2272.0687</v>
      </c>
      <c r="Q16" s="34">
        <v>2504.8</v>
      </c>
      <c r="R16" s="34">
        <v>2198.359</v>
      </c>
      <c r="S16" s="34">
        <v>9139.962800000001</v>
      </c>
      <c r="T16" s="34">
        <v>14590.8612</v>
      </c>
      <c r="U16" s="34">
        <v>11621.296400000001</v>
      </c>
      <c r="V16" s="34">
        <v>5376.4272</v>
      </c>
      <c r="W16" s="34">
        <v>10341.0841</v>
      </c>
      <c r="X16" s="17"/>
    </row>
    <row r="17" spans="1:23" s="5" customFormat="1" ht="12.75">
      <c r="A17" s="6" t="s">
        <v>9</v>
      </c>
      <c r="B17" s="91">
        <v>174348.36669999998</v>
      </c>
      <c r="C17" s="34">
        <v>190036.7892</v>
      </c>
      <c r="D17" s="34">
        <v>200130.02790000002</v>
      </c>
      <c r="E17" s="34">
        <f>'[1]38000000000'!P10/1000</f>
        <v>201290.8107</v>
      </c>
      <c r="F17" s="34">
        <v>204956.9</v>
      </c>
      <c r="G17" s="34">
        <v>243741.586</v>
      </c>
      <c r="H17" s="34">
        <v>326933.0477</v>
      </c>
      <c r="I17" s="34">
        <v>361316.0676</v>
      </c>
      <c r="J17" s="34">
        <v>407058.82289999997</v>
      </c>
      <c r="K17" s="34">
        <v>484809.2507</v>
      </c>
      <c r="L17" s="34">
        <v>526180.0264</v>
      </c>
      <c r="M17" s="33" t="s">
        <v>284</v>
      </c>
      <c r="N17" s="34">
        <v>4738.517900000001</v>
      </c>
      <c r="O17" s="34">
        <v>6364.0376</v>
      </c>
      <c r="P17" s="34">
        <f>'[1]38000000000'!N13/1000</f>
        <v>8591.3495</v>
      </c>
      <c r="Q17" s="34">
        <v>13363.3</v>
      </c>
      <c r="R17" s="34">
        <v>15087.206</v>
      </c>
      <c r="S17" s="34">
        <v>24698.8133</v>
      </c>
      <c r="T17" s="34">
        <v>30361.049899999998</v>
      </c>
      <c r="U17" s="34">
        <v>48761.7794</v>
      </c>
      <c r="V17" s="34">
        <v>26754.206</v>
      </c>
      <c r="W17" s="34">
        <v>30310.3762</v>
      </c>
    </row>
    <row r="18" spans="1:23" s="5" customFormat="1" ht="12.75">
      <c r="A18" s="6" t="s">
        <v>10</v>
      </c>
      <c r="B18" s="91">
        <v>323191.37610000005</v>
      </c>
      <c r="C18" s="34">
        <v>374396.4708</v>
      </c>
      <c r="D18" s="34">
        <v>400808.94710000005</v>
      </c>
      <c r="E18" s="34">
        <f>'[1]42000000000'!P10/1000</f>
        <v>412798.51639999996</v>
      </c>
      <c r="F18" s="34">
        <v>463907.5</v>
      </c>
      <c r="G18" s="34">
        <v>528756.3</v>
      </c>
      <c r="H18" s="34">
        <v>632328.0462999999</v>
      </c>
      <c r="I18" s="34">
        <v>679524.4891</v>
      </c>
      <c r="J18" s="34">
        <v>848123.8527</v>
      </c>
      <c r="K18" s="34">
        <v>806226.151</v>
      </c>
      <c r="L18" s="34">
        <v>876997.1198999999</v>
      </c>
      <c r="M18" s="33">
        <v>31511.2498</v>
      </c>
      <c r="N18" s="34">
        <v>37105.953700000005</v>
      </c>
      <c r="O18" s="34">
        <v>43584.4386</v>
      </c>
      <c r="P18" s="34">
        <f>'[1]42000000000'!O13/1000</f>
        <v>54860.468199999996</v>
      </c>
      <c r="Q18" s="34">
        <v>63282.1</v>
      </c>
      <c r="R18" s="34">
        <v>64830.146</v>
      </c>
      <c r="S18" s="34">
        <v>66242.6575</v>
      </c>
      <c r="T18" s="34">
        <v>63108.214700000004</v>
      </c>
      <c r="U18" s="34">
        <v>65606.0558</v>
      </c>
      <c r="V18" s="34">
        <v>56294.991799999996</v>
      </c>
      <c r="W18" s="34">
        <v>54397.1705</v>
      </c>
    </row>
    <row r="19" spans="1:23" s="5" customFormat="1" ht="12.75">
      <c r="A19" s="6" t="s">
        <v>125</v>
      </c>
      <c r="B19" s="91">
        <v>1114847.343</v>
      </c>
      <c r="C19" s="34">
        <v>1512928.563</v>
      </c>
      <c r="D19" s="34">
        <v>1710541.8333</v>
      </c>
      <c r="E19" s="34">
        <f>'[1]46000000000'!P10/1000</f>
        <v>1868042.5817</v>
      </c>
      <c r="F19" s="34">
        <v>2087559.9</v>
      </c>
      <c r="G19" s="34">
        <v>2146692.791</v>
      </c>
      <c r="H19" s="34">
        <v>2254730.4175</v>
      </c>
      <c r="I19" s="34">
        <v>2619035.8253</v>
      </c>
      <c r="J19" s="34">
        <v>2706591.9952</v>
      </c>
      <c r="K19" s="34">
        <v>5134126.5534</v>
      </c>
      <c r="L19" s="34">
        <v>4306104.453600001</v>
      </c>
      <c r="M19" s="33">
        <v>90231.2513</v>
      </c>
      <c r="N19" s="34">
        <v>104854.6535</v>
      </c>
      <c r="O19" s="34">
        <v>179782.0281</v>
      </c>
      <c r="P19" s="34">
        <f>'[1]46000000000'!N13/1000</f>
        <v>237538.98969999998</v>
      </c>
      <c r="Q19" s="34">
        <v>268459.2</v>
      </c>
      <c r="R19" s="34">
        <v>294032.054</v>
      </c>
      <c r="S19" s="34">
        <v>357057.7195</v>
      </c>
      <c r="T19" s="34">
        <v>384328.5759</v>
      </c>
      <c r="U19" s="34">
        <v>357737.7107</v>
      </c>
      <c r="V19" s="34">
        <v>299890.3169</v>
      </c>
      <c r="W19" s="34">
        <v>380965.432</v>
      </c>
    </row>
    <row r="20" spans="1:23" s="5" customFormat="1" ht="12.75">
      <c r="A20" s="6" t="s">
        <v>11</v>
      </c>
      <c r="B20" s="91">
        <v>59125.4456</v>
      </c>
      <c r="C20" s="34">
        <v>68955.115</v>
      </c>
      <c r="D20" s="34">
        <v>83523.1985</v>
      </c>
      <c r="E20" s="34">
        <f>'[1]54000000000'!P10/1000</f>
        <v>81993.7039</v>
      </c>
      <c r="F20" s="34">
        <v>84991</v>
      </c>
      <c r="G20" s="34">
        <v>87984.033</v>
      </c>
      <c r="H20" s="34">
        <v>163675.82369999998</v>
      </c>
      <c r="I20" s="34">
        <v>132478.3198</v>
      </c>
      <c r="J20" s="34">
        <v>145944.88509999998</v>
      </c>
      <c r="K20" s="34">
        <v>1200082.0147</v>
      </c>
      <c r="L20" s="34">
        <v>211447.09840000002</v>
      </c>
      <c r="M20" s="33">
        <v>5868.862700000001</v>
      </c>
      <c r="N20" s="34">
        <v>5288.7952000000005</v>
      </c>
      <c r="O20" s="34">
        <v>960.071</v>
      </c>
      <c r="P20" s="34">
        <f>'[1]54000000000'!O14/1000</f>
        <v>1143.7987</v>
      </c>
      <c r="Q20" s="34">
        <v>885.1</v>
      </c>
      <c r="R20" s="34">
        <v>748.468</v>
      </c>
      <c r="S20" s="34">
        <v>869.7085</v>
      </c>
      <c r="T20" s="34">
        <v>1428.7934</v>
      </c>
      <c r="U20" s="34">
        <v>1481.6693</v>
      </c>
      <c r="V20" s="34">
        <v>6528.889</v>
      </c>
      <c r="W20" s="34">
        <v>10219.163</v>
      </c>
    </row>
    <row r="21" spans="1:23" s="5" customFormat="1" ht="12.75">
      <c r="A21" s="6" t="s">
        <v>12</v>
      </c>
      <c r="B21" s="91">
        <v>136909.93730000002</v>
      </c>
      <c r="C21" s="34">
        <v>162734.7272</v>
      </c>
      <c r="D21" s="34">
        <v>189835.44640000002</v>
      </c>
      <c r="E21" s="34">
        <f>'[1]61000000000'!P10/1000</f>
        <v>208985.335</v>
      </c>
      <c r="F21" s="34">
        <v>224910.9</v>
      </c>
      <c r="G21" s="34">
        <v>233799.66</v>
      </c>
      <c r="H21" s="34">
        <v>282217.88560000004</v>
      </c>
      <c r="I21" s="34">
        <v>290602.52060000005</v>
      </c>
      <c r="J21" s="34">
        <v>327494.2008</v>
      </c>
      <c r="K21" s="34">
        <v>292645.2142</v>
      </c>
      <c r="L21" s="34">
        <v>409640.586</v>
      </c>
      <c r="M21" s="33">
        <v>4497.4978</v>
      </c>
      <c r="N21" s="34">
        <v>5891.4565</v>
      </c>
      <c r="O21" s="34">
        <v>5246.598099999999</v>
      </c>
      <c r="P21" s="34">
        <f>'[1]61000000000'!O14/1000</f>
        <v>5930.9012999999995</v>
      </c>
      <c r="Q21" s="34">
        <v>7293.7</v>
      </c>
      <c r="R21" s="34">
        <v>8242.615</v>
      </c>
      <c r="S21" s="34">
        <v>17542.160600000003</v>
      </c>
      <c r="T21" s="34">
        <v>19887.3877</v>
      </c>
      <c r="U21" s="34">
        <v>18871.2934</v>
      </c>
      <c r="V21" s="34">
        <v>28477.83</v>
      </c>
      <c r="W21" s="34">
        <v>21399.908199999998</v>
      </c>
    </row>
    <row r="22" spans="1:23" s="5" customFormat="1" ht="12.75">
      <c r="A22" s="6" t="s">
        <v>13</v>
      </c>
      <c r="B22" s="91">
        <v>104215.2102</v>
      </c>
      <c r="C22" s="34">
        <v>159092.9358</v>
      </c>
      <c r="D22" s="34">
        <v>167703.3135</v>
      </c>
      <c r="E22" s="34">
        <f>'[1]66000000000'!P10/1000</f>
        <v>178466.4458</v>
      </c>
      <c r="F22" s="34">
        <v>177864.6</v>
      </c>
      <c r="G22" s="34">
        <v>207428.907</v>
      </c>
      <c r="H22" s="34">
        <v>224650.7267</v>
      </c>
      <c r="I22" s="34">
        <v>229950.6343</v>
      </c>
      <c r="J22" s="34">
        <v>252910.1023</v>
      </c>
      <c r="K22" s="34">
        <v>291351.2409</v>
      </c>
      <c r="L22" s="34">
        <v>372652.7428</v>
      </c>
      <c r="M22" s="33">
        <v>2366.995</v>
      </c>
      <c r="N22" s="34">
        <v>2400.2198</v>
      </c>
      <c r="O22" s="34">
        <v>3152.0111</v>
      </c>
      <c r="P22" s="34">
        <f>'[1]66000000000'!O14/1000</f>
        <v>5334.1113</v>
      </c>
      <c r="Q22" s="34">
        <v>10438.8</v>
      </c>
      <c r="R22" s="34">
        <v>5539.652</v>
      </c>
      <c r="S22" s="34">
        <v>3997.3837000000003</v>
      </c>
      <c r="T22" s="34">
        <v>10137.536300000002</v>
      </c>
      <c r="U22" s="34">
        <v>5585.9105</v>
      </c>
      <c r="V22" s="34">
        <v>15222.445300000001</v>
      </c>
      <c r="W22" s="34">
        <v>12564.6727</v>
      </c>
    </row>
    <row r="23" spans="1:23" s="5" customFormat="1" ht="12.75">
      <c r="A23" s="6" t="s">
        <v>14</v>
      </c>
      <c r="B23" s="91">
        <v>58725.305</v>
      </c>
      <c r="C23" s="34">
        <v>69308.0178</v>
      </c>
      <c r="D23" s="34">
        <v>81134.04770000001</v>
      </c>
      <c r="E23" s="34">
        <f>'[1]68000000000'!P10/1000</f>
        <v>87718.89709999999</v>
      </c>
      <c r="F23" s="34">
        <v>99371.6</v>
      </c>
      <c r="G23" s="34">
        <v>116979.441</v>
      </c>
      <c r="H23" s="34">
        <v>186657.9334</v>
      </c>
      <c r="I23" s="34">
        <v>163877.9412</v>
      </c>
      <c r="J23" s="34">
        <v>198134.0925</v>
      </c>
      <c r="K23" s="34">
        <v>237501.3513</v>
      </c>
      <c r="L23" s="34">
        <v>281318.9858</v>
      </c>
      <c r="M23" s="33">
        <v>2104.5712000000003</v>
      </c>
      <c r="N23" s="34">
        <v>3667.1887</v>
      </c>
      <c r="O23" s="34">
        <v>3533.7535</v>
      </c>
      <c r="P23" s="34">
        <f>'[1]68000000000'!O13/1000</f>
        <v>2624.3226</v>
      </c>
      <c r="Q23" s="34">
        <v>6278</v>
      </c>
      <c r="R23" s="34">
        <v>7165.428</v>
      </c>
      <c r="S23" s="34">
        <v>8332.2413</v>
      </c>
      <c r="T23" s="34">
        <v>12962.5501</v>
      </c>
      <c r="U23" s="34">
        <v>18450.9714</v>
      </c>
      <c r="V23" s="34">
        <v>15999.6833</v>
      </c>
      <c r="W23" s="34">
        <v>15445.1207</v>
      </c>
    </row>
    <row r="24" spans="1:23" s="5" customFormat="1" ht="12.75">
      <c r="A24" s="6" t="s">
        <v>15</v>
      </c>
      <c r="B24" s="91">
        <v>163274.04559999998</v>
      </c>
      <c r="C24" s="34">
        <v>192895.9251</v>
      </c>
      <c r="D24" s="34">
        <v>222040.8976</v>
      </c>
      <c r="E24" s="34">
        <f>'[1]28000000000'!P10/1000</f>
        <v>238785.2927</v>
      </c>
      <c r="F24" s="34">
        <v>254502.2</v>
      </c>
      <c r="G24" s="34">
        <v>240998.059</v>
      </c>
      <c r="H24" s="34">
        <v>286560.647</v>
      </c>
      <c r="I24" s="34">
        <v>321520.03969999996</v>
      </c>
      <c r="J24" s="34">
        <v>358641.6797</v>
      </c>
      <c r="K24" s="34">
        <v>430826.4283</v>
      </c>
      <c r="L24" s="34">
        <v>454217.5075</v>
      </c>
      <c r="M24" s="33">
        <v>14948.2906</v>
      </c>
      <c r="N24" s="34">
        <v>18257.8125</v>
      </c>
      <c r="O24" s="34">
        <v>17155.591800000002</v>
      </c>
      <c r="P24" s="34">
        <f>'[1]28000000000'!O14/1000</f>
        <v>18270.7411</v>
      </c>
      <c r="Q24" s="34">
        <v>4489.6</v>
      </c>
      <c r="R24" s="34">
        <v>12834.606</v>
      </c>
      <c r="S24" s="34">
        <v>15724.2457</v>
      </c>
      <c r="T24" s="34">
        <v>10053.9238</v>
      </c>
      <c r="U24" s="34">
        <v>16079.4612</v>
      </c>
      <c r="V24" s="34">
        <v>24306.590399999997</v>
      </c>
      <c r="W24" s="34">
        <v>32431.1031</v>
      </c>
    </row>
    <row r="25" spans="1:25" s="5" customFormat="1" ht="12.75">
      <c r="A25" s="6" t="s">
        <v>16</v>
      </c>
      <c r="B25" s="91">
        <v>249736.55909999998</v>
      </c>
      <c r="C25" s="34">
        <v>336617.929</v>
      </c>
      <c r="D25" s="34">
        <v>344401.53510000004</v>
      </c>
      <c r="E25" s="34">
        <f>'[1]70000000000'!P10/1000</f>
        <v>368746.1565</v>
      </c>
      <c r="F25" s="34">
        <v>431529.3</v>
      </c>
      <c r="G25" s="34">
        <v>507629.7427</v>
      </c>
      <c r="H25" s="34">
        <v>589119.6254</v>
      </c>
      <c r="I25" s="34">
        <v>636058.5945</v>
      </c>
      <c r="J25" s="34">
        <v>689243.388</v>
      </c>
      <c r="K25" s="34">
        <v>820993.5089</v>
      </c>
      <c r="L25" s="34">
        <v>969303.9352000001</v>
      </c>
      <c r="M25" s="33">
        <v>8395.5972</v>
      </c>
      <c r="N25" s="34">
        <v>39152.3748</v>
      </c>
      <c r="O25" s="34">
        <v>50684.6138</v>
      </c>
      <c r="P25" s="34">
        <f>'[1]70000000000'!O14/1000</f>
        <v>35378.693799999994</v>
      </c>
      <c r="Q25" s="34">
        <v>41881.3</v>
      </c>
      <c r="R25" s="34">
        <v>63110.872</v>
      </c>
      <c r="S25" s="34">
        <v>66102.335</v>
      </c>
      <c r="T25" s="34">
        <v>80875.36970000001</v>
      </c>
      <c r="U25" s="34">
        <v>84218.3461</v>
      </c>
      <c r="V25" s="34">
        <v>67069.2236</v>
      </c>
      <c r="W25" s="34">
        <v>131270.1793</v>
      </c>
      <c r="Y25" s="5" t="s">
        <v>284</v>
      </c>
    </row>
    <row r="26" spans="1:23" s="5" customFormat="1" ht="12.75">
      <c r="A26" s="6" t="s">
        <v>17</v>
      </c>
      <c r="B26" s="91">
        <v>175597.87769999998</v>
      </c>
      <c r="C26" s="34">
        <v>216173.71769999998</v>
      </c>
      <c r="D26" s="34">
        <v>227357.6055</v>
      </c>
      <c r="E26" s="34">
        <f>'[1]78000000000'!P10/1000</f>
        <v>244255.04520000002</v>
      </c>
      <c r="F26" s="34">
        <v>254894.4</v>
      </c>
      <c r="G26" s="34">
        <v>259524.0452</v>
      </c>
      <c r="H26" s="34">
        <v>322606.96489999996</v>
      </c>
      <c r="I26" s="34">
        <v>382316.9233</v>
      </c>
      <c r="J26" s="34">
        <v>382545.2637</v>
      </c>
      <c r="K26" s="34">
        <v>488567.2085</v>
      </c>
      <c r="L26" s="34">
        <v>514415.8655</v>
      </c>
      <c r="M26" s="33">
        <v>21236.976300000002</v>
      </c>
      <c r="N26" s="34">
        <v>24735.1602</v>
      </c>
      <c r="O26" s="34">
        <v>34230.4781</v>
      </c>
      <c r="P26" s="34">
        <f>'[1]78000000000'!O14/1000</f>
        <v>22812.3289</v>
      </c>
      <c r="Q26" s="34">
        <v>26801</v>
      </c>
      <c r="R26" s="34">
        <v>18057.808</v>
      </c>
      <c r="S26" s="34">
        <v>48151.905</v>
      </c>
      <c r="T26" s="34">
        <v>46557.6103</v>
      </c>
      <c r="U26" s="34">
        <v>48840.8621</v>
      </c>
      <c r="V26" s="34">
        <v>29493.301199999998</v>
      </c>
      <c r="W26" s="34">
        <v>27729.0983</v>
      </c>
    </row>
    <row r="27" spans="1:23" s="5" customFormat="1" ht="12.75">
      <c r="A27" s="6" t="s">
        <v>126</v>
      </c>
      <c r="B27" s="91">
        <v>2947697.5143000004</v>
      </c>
      <c r="C27" s="34">
        <v>3944713.1699</v>
      </c>
      <c r="D27" s="34">
        <v>3724946.2615</v>
      </c>
      <c r="E27" s="34">
        <f>'[1]45000000000'!P10/1000</f>
        <v>4493438.7953</v>
      </c>
      <c r="F27" s="34">
        <v>5036745.5</v>
      </c>
      <c r="G27" s="34">
        <v>4978422.653</v>
      </c>
      <c r="H27" s="34">
        <v>6679160.8532</v>
      </c>
      <c r="I27" s="34">
        <v>7451599.7667</v>
      </c>
      <c r="J27" s="34">
        <v>9411322.1264</v>
      </c>
      <c r="K27" s="34">
        <v>14333195.6949</v>
      </c>
      <c r="L27" s="34">
        <v>17579949.9362</v>
      </c>
      <c r="M27" s="33">
        <v>64543.1921</v>
      </c>
      <c r="N27" s="34">
        <v>158892.57580000002</v>
      </c>
      <c r="O27" s="34">
        <v>494532.2108</v>
      </c>
      <c r="P27" s="34">
        <f>'[1]45000000000'!O14/1000</f>
        <v>686704.5778000001</v>
      </c>
      <c r="Q27" s="34">
        <v>552039.1</v>
      </c>
      <c r="R27" s="34">
        <v>851583.36</v>
      </c>
      <c r="S27" s="34">
        <v>910869.1136</v>
      </c>
      <c r="T27" s="34">
        <v>248998.8</v>
      </c>
      <c r="U27" s="34">
        <v>283544.6057</v>
      </c>
      <c r="V27" s="34">
        <v>565805.8848</v>
      </c>
      <c r="W27" s="34">
        <v>626603.3883999999</v>
      </c>
    </row>
    <row r="28" spans="1:23" s="2" customFormat="1" ht="12.75">
      <c r="A28" s="30" t="s">
        <v>119</v>
      </c>
      <c r="B28" s="92">
        <v>2931500.8292</v>
      </c>
      <c r="C28" s="90">
        <v>3760339.9961</v>
      </c>
      <c r="D28" s="90">
        <v>4095204.7276999997</v>
      </c>
      <c r="E28" s="90">
        <f>'[1]31'!P10/1000</f>
        <v>4415677.5505</v>
      </c>
      <c r="F28" s="90">
        <v>4360575.1</v>
      </c>
      <c r="G28" s="90">
        <v>6008215.684</v>
      </c>
      <c r="H28" s="90">
        <v>6612473.8733</v>
      </c>
      <c r="I28" s="90">
        <v>7283484.7457</v>
      </c>
      <c r="J28" s="90">
        <v>8455707.582899999</v>
      </c>
      <c r="K28" s="90">
        <v>10590490.333</v>
      </c>
      <c r="L28" s="90">
        <v>10786995.389899999</v>
      </c>
      <c r="M28" s="90">
        <v>120105.4575</v>
      </c>
      <c r="N28" s="90">
        <v>196049.1451</v>
      </c>
      <c r="O28" s="90">
        <v>298020.13180000003</v>
      </c>
      <c r="P28" s="90">
        <f>'[1]31'!O14/1000</f>
        <v>409750.40140000003</v>
      </c>
      <c r="Q28" s="90">
        <v>354113</v>
      </c>
      <c r="R28" s="90">
        <v>375614.374</v>
      </c>
      <c r="S28" s="90">
        <v>337196.68360000005</v>
      </c>
      <c r="T28" s="90">
        <v>458765.7324</v>
      </c>
      <c r="U28" s="90">
        <v>487714.7844</v>
      </c>
      <c r="V28" s="90">
        <v>591698.7582</v>
      </c>
      <c r="W28" s="90">
        <v>676257.477</v>
      </c>
    </row>
    <row r="29" spans="1:23" s="5" customFormat="1" ht="12.75">
      <c r="A29" s="6" t="s">
        <v>18</v>
      </c>
      <c r="B29" s="91">
        <v>82411.88040000001</v>
      </c>
      <c r="C29" s="34">
        <v>106338.604</v>
      </c>
      <c r="D29" s="34">
        <v>108563.3417</v>
      </c>
      <c r="E29" s="34">
        <f>'[1]86000000000'!P10/1000</f>
        <v>105574.8498</v>
      </c>
      <c r="F29" s="34">
        <v>103278.6</v>
      </c>
      <c r="G29" s="34">
        <v>107390.755</v>
      </c>
      <c r="H29" s="34">
        <v>151570.688</v>
      </c>
      <c r="I29" s="34">
        <v>164523.0697</v>
      </c>
      <c r="J29" s="34">
        <v>189542.0526</v>
      </c>
      <c r="K29" s="34">
        <v>254682.1697</v>
      </c>
      <c r="L29" s="34">
        <v>253231.9188</v>
      </c>
      <c r="M29" s="33">
        <v>1058.7196999999999</v>
      </c>
      <c r="N29" s="34">
        <v>298.50620000000004</v>
      </c>
      <c r="O29" s="34">
        <v>361.4214</v>
      </c>
      <c r="P29" s="34">
        <f>'[1]86000000000'!O14/1000</f>
        <v>209.80579999999998</v>
      </c>
      <c r="Q29" s="34">
        <v>193.5</v>
      </c>
      <c r="R29" s="98">
        <v>187.724</v>
      </c>
      <c r="S29" s="98">
        <v>455.22709999999995</v>
      </c>
      <c r="T29" s="98">
        <v>559.9413000000001</v>
      </c>
      <c r="U29" s="98">
        <v>4927.433099999999</v>
      </c>
      <c r="V29" s="98">
        <v>5719.4654</v>
      </c>
      <c r="W29" s="98">
        <v>7060.5212</v>
      </c>
    </row>
    <row r="30" spans="1:23" s="5" customFormat="1" ht="12.75">
      <c r="A30" s="6" t="s">
        <v>19</v>
      </c>
      <c r="B30" s="91">
        <v>275624.5184</v>
      </c>
      <c r="C30" s="34">
        <v>369593.36</v>
      </c>
      <c r="D30" s="34">
        <v>451033.9137</v>
      </c>
      <c r="E30" s="34">
        <f>'[1]87000000000'!P10/1000</f>
        <v>437012.8813</v>
      </c>
      <c r="F30" s="34">
        <v>440399.9</v>
      </c>
      <c r="G30" s="34">
        <v>512394.778</v>
      </c>
      <c r="H30" s="34">
        <v>544425.1512000001</v>
      </c>
      <c r="I30" s="34">
        <v>548926.9022</v>
      </c>
      <c r="J30" s="34">
        <v>657548.8234</v>
      </c>
      <c r="K30" s="34">
        <v>997267.8748999999</v>
      </c>
      <c r="L30" s="34">
        <v>871249.0396</v>
      </c>
      <c r="M30" s="33">
        <v>8830.312699999999</v>
      </c>
      <c r="N30" s="34">
        <v>28696.348899999997</v>
      </c>
      <c r="O30" s="34">
        <v>24165.9445</v>
      </c>
      <c r="P30" s="34">
        <f>'[1]87000000000'!P14/1000</f>
        <v>22346.781400000003</v>
      </c>
      <c r="Q30" s="34">
        <v>23191.2</v>
      </c>
      <c r="R30" s="98">
        <v>16952.701</v>
      </c>
      <c r="S30" s="98">
        <v>12762.4418</v>
      </c>
      <c r="T30" s="98">
        <v>1931.886</v>
      </c>
      <c r="U30" s="98">
        <v>7852.8568</v>
      </c>
      <c r="V30" s="98">
        <v>15680.1268</v>
      </c>
      <c r="W30" s="98">
        <v>8885.071199999998</v>
      </c>
    </row>
    <row r="31" spans="1:23" ht="12.75">
      <c r="A31" s="3" t="s">
        <v>20</v>
      </c>
      <c r="B31" s="93">
        <v>253867.7296</v>
      </c>
      <c r="C31" s="94">
        <v>294702.3172</v>
      </c>
      <c r="D31" s="94">
        <v>200245.8859</v>
      </c>
      <c r="E31" s="94">
        <f>'[1]11000000000'!P10/1000</f>
        <v>458888.218</v>
      </c>
      <c r="F31" s="34">
        <v>393385.1</v>
      </c>
      <c r="G31" s="34">
        <v>449768.755</v>
      </c>
      <c r="H31" s="34">
        <v>411116.7725</v>
      </c>
      <c r="I31" s="34">
        <v>646634.6043</v>
      </c>
      <c r="J31" s="34">
        <v>688237.9778999999</v>
      </c>
      <c r="K31" s="34">
        <v>737999.6001</v>
      </c>
      <c r="L31" s="34">
        <v>696920.6009</v>
      </c>
      <c r="M31" s="95">
        <v>1024.4583</v>
      </c>
      <c r="N31" s="94">
        <v>576.0842</v>
      </c>
      <c r="O31" s="94">
        <v>22569.6655</v>
      </c>
      <c r="P31" s="94">
        <f>'[1]11000000000'!P14/1000</f>
        <v>132732.2307</v>
      </c>
      <c r="Q31" s="34">
        <v>5411</v>
      </c>
      <c r="R31" s="96">
        <v>12152.186</v>
      </c>
      <c r="S31" s="96">
        <v>2011.9116000000001</v>
      </c>
      <c r="T31" s="96">
        <v>99201.9185</v>
      </c>
      <c r="U31" s="96">
        <v>38880.4389</v>
      </c>
      <c r="V31" s="96">
        <v>13089.5929</v>
      </c>
      <c r="W31" s="96">
        <v>53202.0478</v>
      </c>
    </row>
    <row r="32" spans="1:23" ht="12.75">
      <c r="A32" s="21" t="s">
        <v>124</v>
      </c>
      <c r="B32" s="93">
        <v>134324.00019999998</v>
      </c>
      <c r="C32" s="94">
        <v>165675.9995</v>
      </c>
      <c r="D32" s="94">
        <v>37606.9203</v>
      </c>
      <c r="E32" s="94">
        <f>'[1]11100000000'!N11/1000</f>
        <v>165962.4105</v>
      </c>
      <c r="F32" s="34">
        <v>200125.6</v>
      </c>
      <c r="G32" s="34">
        <v>182596.287</v>
      </c>
      <c r="H32" s="34">
        <v>185977.73930000002</v>
      </c>
      <c r="I32" s="34">
        <v>296790.6272</v>
      </c>
      <c r="J32" s="34">
        <v>373981.6532</v>
      </c>
      <c r="K32" s="34">
        <v>405790.2783</v>
      </c>
      <c r="L32" s="97">
        <v>296937.9385</v>
      </c>
      <c r="M32" s="95">
        <v>20.883</v>
      </c>
      <c r="N32" s="94">
        <v>36.6586</v>
      </c>
      <c r="O32" s="94" t="s">
        <v>0</v>
      </c>
      <c r="P32" s="94" t="s">
        <v>0</v>
      </c>
      <c r="Q32" s="34" t="s">
        <v>0</v>
      </c>
      <c r="R32" s="34">
        <v>5.448</v>
      </c>
      <c r="S32" s="34">
        <v>14.511</v>
      </c>
      <c r="T32" s="34">
        <v>17.9949</v>
      </c>
      <c r="U32" s="34">
        <v>28.136400000000002</v>
      </c>
      <c r="V32" s="34">
        <v>15.1912</v>
      </c>
      <c r="W32" s="34">
        <v>30.688299999999998</v>
      </c>
    </row>
    <row r="33" spans="1:23" ht="12.75">
      <c r="A33" s="21" t="s">
        <v>267</v>
      </c>
      <c r="B33" s="93">
        <v>119543.7</v>
      </c>
      <c r="C33" s="93">
        <v>129026.3</v>
      </c>
      <c r="D33" s="93">
        <v>162639</v>
      </c>
      <c r="E33" s="94">
        <f>'[1]11001000000'!P10/1000</f>
        <v>292925.8075</v>
      </c>
      <c r="F33" s="34">
        <v>193259.5</v>
      </c>
      <c r="G33" s="97">
        <v>267172.468</v>
      </c>
      <c r="H33" s="97">
        <v>225139.03319999998</v>
      </c>
      <c r="I33" s="97">
        <v>349843.9771</v>
      </c>
      <c r="J33" s="97">
        <v>314256.3247</v>
      </c>
      <c r="K33" s="97">
        <v>332209.32180000003</v>
      </c>
      <c r="L33" s="34">
        <v>399982.6624</v>
      </c>
      <c r="M33" s="93">
        <v>1003.6</v>
      </c>
      <c r="N33" s="93">
        <v>539.4</v>
      </c>
      <c r="O33" s="93">
        <v>22569.7</v>
      </c>
      <c r="P33" s="94">
        <f>'[1]11001000000'!P14/1000</f>
        <v>132732.2307</v>
      </c>
      <c r="Q33" s="34">
        <v>5411</v>
      </c>
      <c r="R33" s="34">
        <v>12146.737</v>
      </c>
      <c r="S33" s="34">
        <v>1997.4006000000002</v>
      </c>
      <c r="T33" s="34">
        <v>99183.9236</v>
      </c>
      <c r="U33" s="34">
        <v>38852.3025</v>
      </c>
      <c r="V33" s="34">
        <v>13074.401699999999</v>
      </c>
      <c r="W33" s="34">
        <v>53171.3595</v>
      </c>
    </row>
    <row r="34" spans="1:23" ht="12.75">
      <c r="A34" s="3" t="s">
        <v>21</v>
      </c>
      <c r="B34" s="93">
        <v>354342.54010000004</v>
      </c>
      <c r="C34" s="94">
        <v>417755.727</v>
      </c>
      <c r="D34" s="94">
        <v>355557.5053</v>
      </c>
      <c r="E34" s="94">
        <f>'[1]19000000000'!P10/1000</f>
        <v>390171.8273</v>
      </c>
      <c r="F34" s="34">
        <v>425592.7</v>
      </c>
      <c r="G34" s="34">
        <v>504605.03</v>
      </c>
      <c r="H34" s="34">
        <v>557103.5972000001</v>
      </c>
      <c r="I34" s="34">
        <v>609408.7089</v>
      </c>
      <c r="J34" s="34">
        <v>718631.4951000001</v>
      </c>
      <c r="K34" s="34">
        <v>837107.8632</v>
      </c>
      <c r="L34" s="34">
        <v>847930.8603</v>
      </c>
      <c r="M34" s="94">
        <v>5570.054099999999</v>
      </c>
      <c r="N34" s="94">
        <v>15394.7359</v>
      </c>
      <c r="O34" s="94">
        <v>16593.1119</v>
      </c>
      <c r="P34" s="94">
        <f>'[1]19000000000'!P15/1000</f>
        <v>17317.8517</v>
      </c>
      <c r="Q34" s="34">
        <v>79138.5</v>
      </c>
      <c r="R34" s="34">
        <v>109044.169</v>
      </c>
      <c r="S34" s="34">
        <v>23912.0102</v>
      </c>
      <c r="T34" s="34">
        <v>17869.3752</v>
      </c>
      <c r="U34" s="34">
        <v>14158.7387</v>
      </c>
      <c r="V34" s="34">
        <v>23338.4375</v>
      </c>
      <c r="W34" s="34">
        <v>16518.7217</v>
      </c>
    </row>
    <row r="35" spans="1:23" ht="12.75">
      <c r="A35" s="3" t="s">
        <v>22</v>
      </c>
      <c r="B35" s="93">
        <v>178675.7619</v>
      </c>
      <c r="C35" s="94">
        <v>277010.91860000003</v>
      </c>
      <c r="D35" s="94">
        <v>311941.2715</v>
      </c>
      <c r="E35" s="94">
        <f>'[1]27000000000'!P10/1000</f>
        <v>372261.3726</v>
      </c>
      <c r="F35" s="34">
        <v>365408.6</v>
      </c>
      <c r="G35" s="34">
        <v>358277.194</v>
      </c>
      <c r="H35" s="34">
        <v>425711.9888</v>
      </c>
      <c r="I35" s="34">
        <v>463831.341</v>
      </c>
      <c r="J35" s="34">
        <v>593442.1826000001</v>
      </c>
      <c r="K35" s="34">
        <v>714823.05</v>
      </c>
      <c r="L35" s="34">
        <v>714431.1417</v>
      </c>
      <c r="M35" s="94">
        <v>222.5849</v>
      </c>
      <c r="N35" s="94">
        <v>456.8528</v>
      </c>
      <c r="O35" s="94">
        <v>850.288</v>
      </c>
      <c r="P35" s="94">
        <f>'[1]27000000000'!P14/1000</f>
        <v>395.89709999999997</v>
      </c>
      <c r="Q35" s="34">
        <v>376.6</v>
      </c>
      <c r="R35" s="34">
        <v>1271.387</v>
      </c>
      <c r="S35" s="34">
        <v>994.6521</v>
      </c>
      <c r="T35" s="34">
        <v>1244.4006000000002</v>
      </c>
      <c r="U35" s="34">
        <v>1775.1615</v>
      </c>
      <c r="V35" s="34">
        <v>1195.2181</v>
      </c>
      <c r="W35" s="34">
        <v>6820.9257</v>
      </c>
    </row>
    <row r="36" spans="1:23" ht="12.75">
      <c r="A36" s="3" t="s">
        <v>23</v>
      </c>
      <c r="B36" s="93">
        <v>419001.0687</v>
      </c>
      <c r="C36" s="94">
        <v>465287.9758</v>
      </c>
      <c r="D36" s="94">
        <v>437400.5978</v>
      </c>
      <c r="E36" s="34">
        <f>'[1]41000000000'!P10/1000</f>
        <v>497226.6973</v>
      </c>
      <c r="F36" s="34">
        <v>555721.8</v>
      </c>
      <c r="G36" s="34">
        <v>712617.651</v>
      </c>
      <c r="H36" s="34">
        <v>905767.0057999999</v>
      </c>
      <c r="I36" s="34">
        <v>985171.1025</v>
      </c>
      <c r="J36" s="34">
        <v>1226860.088</v>
      </c>
      <c r="K36" s="34">
        <v>1485488.0417</v>
      </c>
      <c r="L36" s="34">
        <v>1714693.8767000001</v>
      </c>
      <c r="M36" s="34">
        <v>9959.1822</v>
      </c>
      <c r="N36" s="34">
        <v>11770.6195</v>
      </c>
      <c r="O36" s="34">
        <v>4939.0667</v>
      </c>
      <c r="P36" s="34">
        <f>'[1]41000000000'!P14/1000</f>
        <v>14076.9809</v>
      </c>
      <c r="Q36" s="34">
        <v>32776.6</v>
      </c>
      <c r="R36" s="34">
        <v>13906.693</v>
      </c>
      <c r="S36" s="34">
        <v>20565.2944</v>
      </c>
      <c r="T36" s="34">
        <v>22072.520399999998</v>
      </c>
      <c r="U36" s="34">
        <v>33282.4949</v>
      </c>
      <c r="V36" s="34">
        <v>29055.6999</v>
      </c>
      <c r="W36" s="34">
        <v>16358.901</v>
      </c>
    </row>
    <row r="37" spans="1:23" ht="12.75">
      <c r="A37" s="3" t="s">
        <v>24</v>
      </c>
      <c r="B37" s="93">
        <v>170312.9228</v>
      </c>
      <c r="C37" s="94">
        <v>193266.9493</v>
      </c>
      <c r="D37" s="94">
        <v>207003.66809999998</v>
      </c>
      <c r="E37" s="34">
        <f>'[1]47000000000'!P10/1000</f>
        <v>215940.6926</v>
      </c>
      <c r="F37" s="34">
        <v>228636.5</v>
      </c>
      <c r="G37" s="34">
        <v>257257.825</v>
      </c>
      <c r="H37" s="34">
        <v>271293.5209</v>
      </c>
      <c r="I37" s="34">
        <v>245612.1</v>
      </c>
      <c r="J37" s="34">
        <v>277896.92819999997</v>
      </c>
      <c r="K37" s="34">
        <v>565172.234</v>
      </c>
      <c r="L37" s="34">
        <v>1060109.26</v>
      </c>
      <c r="M37" s="33">
        <v>792.4849</v>
      </c>
      <c r="N37" s="34">
        <v>295.5543</v>
      </c>
      <c r="O37" s="34">
        <v>251.00220000000002</v>
      </c>
      <c r="P37" s="34">
        <f>'[1]47000000000'!P14/1000</f>
        <v>1815.8571000000002</v>
      </c>
      <c r="Q37" s="34">
        <v>8299.7</v>
      </c>
      <c r="R37" s="34">
        <v>4372.983</v>
      </c>
      <c r="S37" s="34">
        <v>3965.8862999999997</v>
      </c>
      <c r="T37" s="34">
        <v>3083.754</v>
      </c>
      <c r="U37" s="34">
        <v>2222.9905</v>
      </c>
      <c r="V37" s="34">
        <v>26705.091</v>
      </c>
      <c r="W37" s="34">
        <v>112798.468</v>
      </c>
    </row>
    <row r="38" spans="1:23" ht="12.75">
      <c r="A38" s="3" t="s">
        <v>25</v>
      </c>
      <c r="B38" s="93">
        <v>102362.10770000001</v>
      </c>
      <c r="C38" s="94">
        <v>115541.112</v>
      </c>
      <c r="D38" s="94">
        <v>127037.87509999999</v>
      </c>
      <c r="E38" s="94">
        <f>'[1]49000000000'!O10/1000</f>
        <v>129093.4631</v>
      </c>
      <c r="F38" s="34">
        <v>135904.4</v>
      </c>
      <c r="G38" s="34">
        <v>168836.551</v>
      </c>
      <c r="H38" s="34">
        <v>188510.9</v>
      </c>
      <c r="I38" s="34">
        <v>185266.5093</v>
      </c>
      <c r="J38" s="34">
        <v>200777.1844</v>
      </c>
      <c r="K38" s="34">
        <v>224571.62519999998</v>
      </c>
      <c r="L38" s="34">
        <v>237037.6414</v>
      </c>
      <c r="M38" s="95">
        <v>7037.8123</v>
      </c>
      <c r="N38" s="94">
        <v>5542.4812</v>
      </c>
      <c r="O38" s="94">
        <v>4017.2918999999997</v>
      </c>
      <c r="P38" s="94">
        <f>'[1]49000000000'!O14/1000</f>
        <v>5976.551199999999</v>
      </c>
      <c r="Q38" s="34">
        <v>4835.8</v>
      </c>
      <c r="R38" s="34">
        <v>6654.865</v>
      </c>
      <c r="S38" s="34">
        <v>5681.852400000001</v>
      </c>
      <c r="T38" s="34">
        <v>7467.4319000000005</v>
      </c>
      <c r="U38" s="34">
        <v>4076.9072</v>
      </c>
      <c r="V38" s="34">
        <v>2507.2414</v>
      </c>
      <c r="W38" s="34">
        <v>4570.354</v>
      </c>
    </row>
    <row r="39" spans="1:23" ht="12.75">
      <c r="A39" s="3" t="s">
        <v>26</v>
      </c>
      <c r="B39" s="93">
        <v>42323.7731</v>
      </c>
      <c r="C39" s="94">
        <v>49317.4424</v>
      </c>
      <c r="D39" s="94">
        <v>53955.9616</v>
      </c>
      <c r="E39" s="94">
        <f>'[1]58000000000'!P10/1000</f>
        <v>56969.766899999995</v>
      </c>
      <c r="F39" s="34">
        <v>52533.8</v>
      </c>
      <c r="G39" s="34">
        <v>65255.897</v>
      </c>
      <c r="H39" s="34">
        <v>95388.5903</v>
      </c>
      <c r="I39" s="34">
        <v>107026.39779999999</v>
      </c>
      <c r="J39" s="34">
        <v>109940.813</v>
      </c>
      <c r="K39" s="34">
        <v>296456.7165</v>
      </c>
      <c r="L39" s="34">
        <v>172606.5541</v>
      </c>
      <c r="M39" s="95">
        <v>1136.0588</v>
      </c>
      <c r="N39" s="94">
        <v>1118.9545</v>
      </c>
      <c r="O39" s="94">
        <v>1096.3483</v>
      </c>
      <c r="P39" s="94">
        <f>'[1]58000000000'!P15/1000</f>
        <v>544.7574000000001</v>
      </c>
      <c r="Q39" s="34">
        <v>348.4</v>
      </c>
      <c r="R39" s="34">
        <v>712.354</v>
      </c>
      <c r="S39" s="34">
        <v>1134.5718</v>
      </c>
      <c r="T39" s="34">
        <v>2222.1411000000003</v>
      </c>
      <c r="U39" s="34">
        <v>3416.9955</v>
      </c>
      <c r="V39" s="34">
        <v>2639.4763</v>
      </c>
      <c r="W39" s="34">
        <v>2017.5977</v>
      </c>
    </row>
    <row r="40" spans="1:23" ht="12.75">
      <c r="A40" s="3" t="s">
        <v>27</v>
      </c>
      <c r="B40" s="93">
        <v>1052578.5265</v>
      </c>
      <c r="C40" s="94">
        <v>1471525.5898</v>
      </c>
      <c r="D40" s="94">
        <v>1842464.707</v>
      </c>
      <c r="E40" s="94">
        <f>'[1]40000000000'!P10/1000</f>
        <v>1752537.7815999999</v>
      </c>
      <c r="F40" s="34">
        <v>1659713.7</v>
      </c>
      <c r="G40" s="34">
        <v>2871811.244</v>
      </c>
      <c r="H40" s="34">
        <v>3061585.6585999997</v>
      </c>
      <c r="I40" s="34">
        <v>3327084.01</v>
      </c>
      <c r="J40" s="34">
        <v>3792830.0376999998</v>
      </c>
      <c r="K40" s="34">
        <v>4476921.157699999</v>
      </c>
      <c r="L40" s="34">
        <v>4218784.4964000005</v>
      </c>
      <c r="M40" s="95">
        <v>84473.78959999999</v>
      </c>
      <c r="N40" s="94">
        <v>131899.00759999998</v>
      </c>
      <c r="O40" s="94">
        <v>223175.9914</v>
      </c>
      <c r="P40" s="94">
        <f>'[1]40000000000'!P14/1000</f>
        <v>214333.68810000003</v>
      </c>
      <c r="Q40" s="34">
        <v>199541.8</v>
      </c>
      <c r="R40" s="34">
        <v>210359.309</v>
      </c>
      <c r="S40" s="34">
        <v>265712.8359</v>
      </c>
      <c r="T40" s="34">
        <v>303112.3634</v>
      </c>
      <c r="U40" s="34">
        <v>377120.7673</v>
      </c>
      <c r="V40" s="34">
        <v>471768.4089</v>
      </c>
      <c r="W40" s="34">
        <v>448024.8687</v>
      </c>
    </row>
    <row r="41" spans="1:23" s="7" customFormat="1" ht="12.75">
      <c r="A41" s="30" t="s">
        <v>81</v>
      </c>
      <c r="B41" s="92">
        <v>1328021.2305</v>
      </c>
      <c r="C41" s="90">
        <v>1617241.278</v>
      </c>
      <c r="D41" s="90">
        <v>1731151.0015999998</v>
      </c>
      <c r="E41" s="90">
        <f>'[1]37'!P10/1000</f>
        <v>2037599.0247</v>
      </c>
      <c r="F41" s="90">
        <v>2173708.2</v>
      </c>
      <c r="G41" s="90">
        <v>2548637.6</v>
      </c>
      <c r="H41" s="90">
        <v>2950645.3774</v>
      </c>
      <c r="I41" s="90">
        <v>3370647.5799000002</v>
      </c>
      <c r="J41" s="90">
        <v>3712178.0718</v>
      </c>
      <c r="K41" s="90">
        <v>7268865.5223</v>
      </c>
      <c r="L41" s="90">
        <v>5211979.4633</v>
      </c>
      <c r="M41" s="90">
        <v>86558.38309999999</v>
      </c>
      <c r="N41" s="90">
        <v>59811.8304</v>
      </c>
      <c r="O41" s="90">
        <v>51801.626899999996</v>
      </c>
      <c r="P41" s="90">
        <f>'[1]37'!P14/1000</f>
        <v>70281.8982</v>
      </c>
      <c r="Q41" s="90">
        <v>103003.6</v>
      </c>
      <c r="R41" s="90">
        <v>149175.9</v>
      </c>
      <c r="S41" s="90">
        <v>246768.3134</v>
      </c>
      <c r="T41" s="90">
        <v>304451.9778</v>
      </c>
      <c r="U41" s="90">
        <v>207829.4907</v>
      </c>
      <c r="V41" s="90">
        <v>196630.5586</v>
      </c>
      <c r="W41" s="90">
        <v>172935.5212</v>
      </c>
    </row>
    <row r="42" spans="1:23" ht="12.75">
      <c r="A42" s="3" t="s">
        <v>28</v>
      </c>
      <c r="B42" s="93">
        <v>11746.3865</v>
      </c>
      <c r="C42" s="94">
        <v>14572.9498</v>
      </c>
      <c r="D42" s="94">
        <v>20828.0134</v>
      </c>
      <c r="E42" s="94">
        <f>'[1]79000000000'!O10/1000</f>
        <v>25100.801900000002</v>
      </c>
      <c r="F42" s="34">
        <v>27019.8</v>
      </c>
      <c r="G42" s="34">
        <v>39286.011</v>
      </c>
      <c r="H42" s="34">
        <v>45257.471</v>
      </c>
      <c r="I42" s="34">
        <v>44296.758299999994</v>
      </c>
      <c r="J42" s="34">
        <v>55117.682700000005</v>
      </c>
      <c r="K42" s="34">
        <v>65538.9518</v>
      </c>
      <c r="L42" s="34">
        <v>84928.6866</v>
      </c>
      <c r="M42" s="33">
        <v>1062.9401</v>
      </c>
      <c r="N42" s="34">
        <v>930.0848000000001</v>
      </c>
      <c r="O42" s="34">
        <v>1942.6888000000001</v>
      </c>
      <c r="P42" s="34">
        <f>'[1]79000000000'!O14/1000</f>
        <v>2532.7943000000005</v>
      </c>
      <c r="Q42" s="34">
        <v>2517.9</v>
      </c>
      <c r="R42" s="34">
        <v>4128.018</v>
      </c>
      <c r="S42" s="34">
        <v>4577.1729000000005</v>
      </c>
      <c r="T42" s="34">
        <v>3386.6406</v>
      </c>
      <c r="U42" s="34">
        <v>4434.8583</v>
      </c>
      <c r="V42" s="34">
        <v>7264.1084</v>
      </c>
      <c r="W42" s="34">
        <v>496.4859</v>
      </c>
    </row>
    <row r="43" spans="1:23" ht="12.75">
      <c r="A43" s="3" t="s">
        <v>31</v>
      </c>
      <c r="B43" s="93">
        <v>3496.9604</v>
      </c>
      <c r="C43" s="94">
        <v>5464.7126</v>
      </c>
      <c r="D43" s="94">
        <v>4569.5252</v>
      </c>
      <c r="E43" s="34">
        <f>'[1]85000000000'!O10/1000</f>
        <v>5046.7946</v>
      </c>
      <c r="F43" s="34">
        <v>3449.3</v>
      </c>
      <c r="G43" s="34">
        <v>3521.735</v>
      </c>
      <c r="H43" s="34">
        <v>8229.5774</v>
      </c>
      <c r="I43" s="34">
        <v>5640.3411</v>
      </c>
      <c r="J43" s="34">
        <v>5616.0680999999995</v>
      </c>
      <c r="K43" s="34">
        <v>9718.850900000001</v>
      </c>
      <c r="L43" s="34">
        <v>11823.3931</v>
      </c>
      <c r="M43" s="33" t="s">
        <v>0</v>
      </c>
      <c r="N43" s="34" t="s">
        <v>0</v>
      </c>
      <c r="O43" s="34">
        <v>17.8502</v>
      </c>
      <c r="P43" s="34">
        <f>'[1]85000000000'!C16/1000</f>
        <v>2.4855</v>
      </c>
      <c r="Q43" s="34">
        <v>3.7</v>
      </c>
      <c r="R43" s="34">
        <v>19.45</v>
      </c>
      <c r="S43" s="34">
        <v>41.680800000000005</v>
      </c>
      <c r="T43" s="34">
        <v>40.8645</v>
      </c>
      <c r="U43" s="34">
        <v>189.2465</v>
      </c>
      <c r="V43" s="34">
        <v>152.08089999999999</v>
      </c>
      <c r="W43" s="34">
        <v>63.8784</v>
      </c>
    </row>
    <row r="44" spans="1:23" ht="15.75">
      <c r="A44" s="6" t="s">
        <v>268</v>
      </c>
      <c r="B44" s="95"/>
      <c r="C44" s="95"/>
      <c r="D44" s="33"/>
      <c r="E44" s="33"/>
      <c r="F44" s="34">
        <v>21369.5</v>
      </c>
      <c r="G44" s="34">
        <v>65323.484</v>
      </c>
      <c r="H44" s="34">
        <v>97073.9519</v>
      </c>
      <c r="I44" s="34">
        <v>100207.2007</v>
      </c>
      <c r="J44" s="34">
        <v>133473.86109999998</v>
      </c>
      <c r="K44" s="34">
        <v>196461.4923</v>
      </c>
      <c r="L44" s="34">
        <v>236506.51669999998</v>
      </c>
      <c r="M44" s="33"/>
      <c r="N44" s="33"/>
      <c r="O44" s="33"/>
      <c r="P44" s="33"/>
      <c r="Q44" s="34">
        <v>151.2</v>
      </c>
      <c r="R44" s="34">
        <v>772.015</v>
      </c>
      <c r="S44" s="34">
        <v>1091.899</v>
      </c>
      <c r="T44" s="34">
        <v>1404.7085</v>
      </c>
      <c r="U44" s="34">
        <v>1083.8757</v>
      </c>
      <c r="V44" s="34">
        <v>194.47879999999998</v>
      </c>
      <c r="W44" s="34">
        <v>1714.159</v>
      </c>
    </row>
    <row r="45" spans="1:23" ht="12.75">
      <c r="A45" s="3" t="s">
        <v>35</v>
      </c>
      <c r="B45" s="93">
        <v>417230.88039999997</v>
      </c>
      <c r="C45" s="94">
        <v>457923.8724</v>
      </c>
      <c r="D45" s="94">
        <v>454254.293</v>
      </c>
      <c r="E45" s="34">
        <f>'[1]3000000000'!P10/1000</f>
        <v>627400.5443000001</v>
      </c>
      <c r="F45" s="34">
        <v>693101.7</v>
      </c>
      <c r="G45" s="34">
        <v>776255.277</v>
      </c>
      <c r="H45" s="34">
        <v>930931.1779</v>
      </c>
      <c r="I45" s="34">
        <v>1198319.0545</v>
      </c>
      <c r="J45" s="34">
        <v>1000527.4445</v>
      </c>
      <c r="K45" s="34">
        <v>4141581.571</v>
      </c>
      <c r="L45" s="34">
        <v>2159499.8626</v>
      </c>
      <c r="M45" s="33">
        <v>5033.8277</v>
      </c>
      <c r="N45" s="34">
        <v>3826.8539</v>
      </c>
      <c r="O45" s="34">
        <v>3135.7224</v>
      </c>
      <c r="P45" s="34">
        <f>'[1]3000000000'!P14/1000</f>
        <v>2167.9377000000004</v>
      </c>
      <c r="Q45" s="34">
        <v>9781.9</v>
      </c>
      <c r="R45" s="34">
        <v>7400.429</v>
      </c>
      <c r="S45" s="34">
        <v>71752.56090000001</v>
      </c>
      <c r="T45" s="34">
        <v>168605.8901</v>
      </c>
      <c r="U45" s="34">
        <v>115396.4561</v>
      </c>
      <c r="V45" s="34">
        <v>94788.72409999999</v>
      </c>
      <c r="W45" s="34">
        <v>38530.5533</v>
      </c>
    </row>
    <row r="46" spans="1:23" ht="12.75">
      <c r="A46" s="3" t="s">
        <v>37</v>
      </c>
      <c r="B46" s="93">
        <v>53580.0764</v>
      </c>
      <c r="C46" s="94">
        <v>98004.80529999999</v>
      </c>
      <c r="D46" s="94">
        <v>124459.7369</v>
      </c>
      <c r="E46" s="34">
        <f>'[1]12000000000'!P10/1000</f>
        <v>167317.0521</v>
      </c>
      <c r="F46" s="34">
        <v>183599</v>
      </c>
      <c r="G46" s="34">
        <v>205737.332</v>
      </c>
      <c r="H46" s="34">
        <v>225871.73140000002</v>
      </c>
      <c r="I46" s="34">
        <v>317461.6218</v>
      </c>
      <c r="J46" s="34">
        <v>432214.7152</v>
      </c>
      <c r="K46" s="34">
        <v>488582.17539999995</v>
      </c>
      <c r="L46" s="34">
        <v>410116.43069999997</v>
      </c>
      <c r="M46" s="33">
        <v>1682.3223</v>
      </c>
      <c r="N46" s="34">
        <v>2750.3417999999997</v>
      </c>
      <c r="O46" s="34">
        <v>863.375</v>
      </c>
      <c r="P46" s="34">
        <f>'[1]12000000000'!P15/1000</f>
        <v>3045.9491000000003</v>
      </c>
      <c r="Q46" s="34">
        <v>8998.4</v>
      </c>
      <c r="R46" s="34">
        <v>11047.834</v>
      </c>
      <c r="S46" s="34">
        <v>13179.9255</v>
      </c>
      <c r="T46" s="34">
        <v>696.1256999999999</v>
      </c>
      <c r="U46" s="34">
        <v>642.4158</v>
      </c>
      <c r="V46" s="34">
        <v>1329.714</v>
      </c>
      <c r="W46" s="34">
        <v>699.2121999999999</v>
      </c>
    </row>
    <row r="47" spans="1:23" ht="12.75">
      <c r="A47" s="3" t="s">
        <v>38</v>
      </c>
      <c r="B47" s="93">
        <v>442072.90880000003</v>
      </c>
      <c r="C47" s="94">
        <v>522692.8034</v>
      </c>
      <c r="D47" s="94">
        <v>558048.1241</v>
      </c>
      <c r="E47" s="34">
        <f>'[1]18000000000'!O10/1000</f>
        <v>578324.341</v>
      </c>
      <c r="F47" s="34">
        <v>614302.2</v>
      </c>
      <c r="G47" s="34">
        <v>685540.72</v>
      </c>
      <c r="H47" s="34">
        <v>714210.9156000001</v>
      </c>
      <c r="I47" s="34">
        <v>704775.571</v>
      </c>
      <c r="J47" s="34">
        <v>947722.0212000001</v>
      </c>
      <c r="K47" s="34">
        <v>1080047.2765</v>
      </c>
      <c r="L47" s="34">
        <v>1022856.1653999999</v>
      </c>
      <c r="M47" s="33">
        <v>59594.2684</v>
      </c>
      <c r="N47" s="34">
        <v>27149.681</v>
      </c>
      <c r="O47" s="34">
        <v>5298.8589</v>
      </c>
      <c r="P47" s="34">
        <f>'[1]18000000000'!O14/1000</f>
        <v>6317.1435</v>
      </c>
      <c r="Q47" s="34">
        <v>12985.4</v>
      </c>
      <c r="R47" s="34">
        <v>17281.089</v>
      </c>
      <c r="S47" s="34">
        <v>21341.254</v>
      </c>
      <c r="T47" s="34">
        <v>25053.740899999997</v>
      </c>
      <c r="U47" s="34">
        <v>20764.276100000003</v>
      </c>
      <c r="V47" s="34">
        <v>29336.5222</v>
      </c>
      <c r="W47" s="34">
        <v>22980.6865</v>
      </c>
    </row>
    <row r="48" spans="1:23" ht="12.75">
      <c r="A48" s="3" t="s">
        <v>39</v>
      </c>
      <c r="B48" s="93">
        <v>399894.018</v>
      </c>
      <c r="C48" s="94">
        <v>518582.1345</v>
      </c>
      <c r="D48" s="94">
        <v>568991.309</v>
      </c>
      <c r="E48" s="94">
        <f>'[1]60000000000'!O10/1000</f>
        <v>634409.4907999999</v>
      </c>
      <c r="F48" s="34">
        <v>629509.1</v>
      </c>
      <c r="G48" s="34">
        <v>760055.549</v>
      </c>
      <c r="H48" s="34">
        <v>921350.8117000001</v>
      </c>
      <c r="I48" s="34">
        <v>985398.1252</v>
      </c>
      <c r="J48" s="34">
        <v>1120114.8332</v>
      </c>
      <c r="K48" s="34">
        <v>1271227.7736</v>
      </c>
      <c r="L48" s="34">
        <v>1257449.2643</v>
      </c>
      <c r="M48" s="33">
        <v>19185.0246</v>
      </c>
      <c r="N48" s="34">
        <v>25154.868899999998</v>
      </c>
      <c r="O48" s="34">
        <v>40543.1316</v>
      </c>
      <c r="P48" s="34">
        <f>'[1]60000000000'!O14/1000</f>
        <v>56215.5881</v>
      </c>
      <c r="Q48" s="34">
        <v>68558.1</v>
      </c>
      <c r="R48" s="34">
        <v>108526.85</v>
      </c>
      <c r="S48" s="34">
        <v>133792.61490000002</v>
      </c>
      <c r="T48" s="34">
        <v>104538.4585</v>
      </c>
      <c r="U48" s="34">
        <v>64536.6011</v>
      </c>
      <c r="V48" s="34">
        <v>62676.1782</v>
      </c>
      <c r="W48" s="34">
        <v>106739.6665</v>
      </c>
    </row>
    <row r="49" spans="1:23" ht="15.75">
      <c r="A49" s="6" t="s">
        <v>269</v>
      </c>
      <c r="B49" s="95"/>
      <c r="C49" s="95"/>
      <c r="D49" s="95"/>
      <c r="E49" s="95"/>
      <c r="F49" s="34">
        <v>1357.6</v>
      </c>
      <c r="G49" s="34">
        <v>12917.455</v>
      </c>
      <c r="H49" s="34">
        <v>7719.7405</v>
      </c>
      <c r="I49" s="34">
        <v>14548.9073</v>
      </c>
      <c r="J49" s="34">
        <v>17391.4458</v>
      </c>
      <c r="K49" s="34">
        <v>15707.4308</v>
      </c>
      <c r="L49" s="34">
        <v>28799.1439</v>
      </c>
      <c r="M49" s="33"/>
      <c r="N49" s="33"/>
      <c r="O49" s="33"/>
      <c r="P49" s="33"/>
      <c r="Q49" s="34">
        <v>7</v>
      </c>
      <c r="R49" s="34">
        <v>0</v>
      </c>
      <c r="S49" s="34">
        <v>991.2054</v>
      </c>
      <c r="T49" s="34">
        <v>725.549</v>
      </c>
      <c r="U49" s="34">
        <v>781.7610999999999</v>
      </c>
      <c r="V49" s="34">
        <v>888.752</v>
      </c>
      <c r="W49" s="34">
        <v>1710.8793999999998</v>
      </c>
    </row>
    <row r="50" spans="1:23" s="2" customFormat="1" ht="12.75">
      <c r="A50" s="30" t="s">
        <v>80</v>
      </c>
      <c r="B50" s="92">
        <v>324268.83160000003</v>
      </c>
      <c r="C50" s="90">
        <v>351872.9783</v>
      </c>
      <c r="D50" s="90">
        <v>347998.2655</v>
      </c>
      <c r="E50" s="90">
        <f>'[1]38'!O10/1000</f>
        <v>374673.0458</v>
      </c>
      <c r="F50" s="90">
        <v>366411.2</v>
      </c>
      <c r="G50" s="90">
        <v>465494.414</v>
      </c>
      <c r="H50" s="90">
        <v>579150.7862000001</v>
      </c>
      <c r="I50" s="90">
        <v>594670.4824</v>
      </c>
      <c r="J50" s="90">
        <v>916743.4237</v>
      </c>
      <c r="K50" s="90">
        <v>836842.0033999999</v>
      </c>
      <c r="L50" s="90">
        <v>867221.4088</v>
      </c>
      <c r="M50" s="90">
        <v>27682.644399999997</v>
      </c>
      <c r="N50" s="90">
        <v>31941.8202</v>
      </c>
      <c r="O50" s="90">
        <v>27010.1058</v>
      </c>
      <c r="P50" s="90">
        <f>'[1]38'!O14/1000</f>
        <v>23889.7688</v>
      </c>
      <c r="Q50" s="90">
        <v>27961.5</v>
      </c>
      <c r="R50" s="90">
        <v>41437.305</v>
      </c>
      <c r="S50" s="90">
        <v>37048.936</v>
      </c>
      <c r="T50" s="90">
        <v>34722.353299999995</v>
      </c>
      <c r="U50" s="90">
        <v>40634.2246</v>
      </c>
      <c r="V50" s="90">
        <v>44225.5106</v>
      </c>
      <c r="W50" s="90">
        <v>44284.6945</v>
      </c>
    </row>
    <row r="51" spans="1:23" ht="12.75">
      <c r="A51" s="3" t="s">
        <v>29</v>
      </c>
      <c r="B51" s="93">
        <v>26215.4483</v>
      </c>
      <c r="C51" s="94">
        <v>31975.6398</v>
      </c>
      <c r="D51" s="94">
        <v>28004.0996</v>
      </c>
      <c r="E51" s="34">
        <f>'[1]82000000000'!O10/1000</f>
        <v>20229.375600000003</v>
      </c>
      <c r="F51" s="34">
        <v>19881.7</v>
      </c>
      <c r="G51" s="34">
        <v>24501.163</v>
      </c>
      <c r="H51" s="34">
        <v>49426.6904</v>
      </c>
      <c r="I51" s="34">
        <v>54005.972299999994</v>
      </c>
      <c r="J51" s="34">
        <v>333162.8134</v>
      </c>
      <c r="K51" s="34">
        <v>125766.7735</v>
      </c>
      <c r="L51" s="34">
        <v>108808.8045</v>
      </c>
      <c r="M51" s="33">
        <v>1542.1422</v>
      </c>
      <c r="N51" s="34">
        <v>108.4743</v>
      </c>
      <c r="O51" s="34">
        <v>248.5226</v>
      </c>
      <c r="P51" s="34">
        <f>'[1]82000000000'!O14/1000</f>
        <v>21.3718</v>
      </c>
      <c r="Q51" s="33">
        <v>119.9</v>
      </c>
      <c r="R51" s="98">
        <v>151.074</v>
      </c>
      <c r="S51" s="98">
        <v>202.4689</v>
      </c>
      <c r="T51" s="98">
        <v>182.0141</v>
      </c>
      <c r="U51" s="98">
        <v>873.1662</v>
      </c>
      <c r="V51" s="98">
        <v>514.8164</v>
      </c>
      <c r="W51" s="98">
        <v>1468.1203</v>
      </c>
    </row>
    <row r="52" spans="1:23" ht="15.75">
      <c r="A52" s="3" t="s">
        <v>79</v>
      </c>
      <c r="B52" s="93">
        <v>1121.8799</v>
      </c>
      <c r="C52" s="94">
        <v>3467.1556</v>
      </c>
      <c r="D52" s="94">
        <v>2561.7706000000003</v>
      </c>
      <c r="E52" s="34">
        <f>'[1]26000000000'!O10/1000</f>
        <v>5576.0244</v>
      </c>
      <c r="F52" s="34">
        <v>3806.8</v>
      </c>
      <c r="G52" s="34">
        <v>3740.968</v>
      </c>
      <c r="H52" s="34">
        <v>2573.8129</v>
      </c>
      <c r="I52" s="34">
        <v>4225.5508</v>
      </c>
      <c r="J52" s="34">
        <v>4403.4165</v>
      </c>
      <c r="K52" s="34">
        <v>10585.6057</v>
      </c>
      <c r="L52" s="34">
        <v>5273.6222</v>
      </c>
      <c r="M52" s="33">
        <v>0.6646</v>
      </c>
      <c r="N52" s="34">
        <v>7.7456000000000005</v>
      </c>
      <c r="O52" s="34">
        <v>28.2852</v>
      </c>
      <c r="P52" s="34" t="s">
        <v>0</v>
      </c>
      <c r="Q52" s="33">
        <v>6.1</v>
      </c>
      <c r="R52" s="98">
        <v>5.435</v>
      </c>
      <c r="S52" s="98">
        <v>22.509</v>
      </c>
      <c r="T52" s="98">
        <v>22.7536</v>
      </c>
      <c r="U52" s="98">
        <v>17.4986</v>
      </c>
      <c r="V52" s="98">
        <v>40.6087</v>
      </c>
      <c r="W52" s="98" t="s">
        <v>286</v>
      </c>
    </row>
    <row r="53" spans="1:23" ht="12.75">
      <c r="A53" s="3" t="s">
        <v>30</v>
      </c>
      <c r="B53" s="93">
        <v>27866.3288</v>
      </c>
      <c r="C53" s="94">
        <v>29050.485399999998</v>
      </c>
      <c r="D53" s="94">
        <v>28254.9588</v>
      </c>
      <c r="E53" s="34">
        <f>'[1]83000000000'!O10/1000</f>
        <v>27668.228900000002</v>
      </c>
      <c r="F53" s="34">
        <v>31324.9</v>
      </c>
      <c r="G53" s="34">
        <v>32618.225</v>
      </c>
      <c r="H53" s="34">
        <v>33530.8646</v>
      </c>
      <c r="I53" s="34">
        <v>34727.8015</v>
      </c>
      <c r="J53" s="34">
        <v>34097.1661</v>
      </c>
      <c r="K53" s="34">
        <v>48046.9425</v>
      </c>
      <c r="L53" s="34">
        <v>56164.5418</v>
      </c>
      <c r="M53" s="33">
        <v>2070.122</v>
      </c>
      <c r="N53" s="34">
        <v>1959.1001999999999</v>
      </c>
      <c r="O53" s="34">
        <v>838.5344</v>
      </c>
      <c r="P53" s="34">
        <f>'[1]83000000000'!O14/1000</f>
        <v>925.395</v>
      </c>
      <c r="Q53" s="33">
        <v>752.2</v>
      </c>
      <c r="R53" s="98">
        <v>1327.04</v>
      </c>
      <c r="S53" s="98">
        <v>421.756</v>
      </c>
      <c r="T53" s="98">
        <v>307.1251</v>
      </c>
      <c r="U53" s="98">
        <v>314.17409999999995</v>
      </c>
      <c r="V53" s="98">
        <v>296.68379999999996</v>
      </c>
      <c r="W53" s="98">
        <v>552.6379000000001</v>
      </c>
    </row>
    <row r="54" spans="1:23" ht="12.75">
      <c r="A54" s="3" t="s">
        <v>32</v>
      </c>
      <c r="B54" s="93">
        <v>22989.8739</v>
      </c>
      <c r="C54" s="94">
        <v>30899.2763</v>
      </c>
      <c r="D54" s="94">
        <v>39295.8147</v>
      </c>
      <c r="E54" s="34">
        <f>'[1]91000000000'!O10/1000</f>
        <v>44799.5855</v>
      </c>
      <c r="F54" s="34">
        <v>38771.8</v>
      </c>
      <c r="G54" s="34">
        <v>37253.087</v>
      </c>
      <c r="H54" s="34">
        <v>44228.7348</v>
      </c>
      <c r="I54" s="34">
        <v>51380.4045</v>
      </c>
      <c r="J54" s="34">
        <v>51853.1216</v>
      </c>
      <c r="K54" s="34">
        <v>59389.053799999994</v>
      </c>
      <c r="L54" s="34">
        <v>57894.491799999996</v>
      </c>
      <c r="M54" s="33">
        <v>2766.2794</v>
      </c>
      <c r="N54" s="34">
        <v>7450.4373</v>
      </c>
      <c r="O54" s="34">
        <v>1638.71</v>
      </c>
      <c r="P54" s="34">
        <f>'[1]91000000000'!O14/1000</f>
        <v>175.1309</v>
      </c>
      <c r="Q54" s="33">
        <v>19.7</v>
      </c>
      <c r="R54" s="98">
        <v>42.978</v>
      </c>
      <c r="S54" s="98">
        <v>62.851</v>
      </c>
      <c r="T54" s="98">
        <v>40.8792</v>
      </c>
      <c r="U54" s="98">
        <v>202.1841</v>
      </c>
      <c r="V54" s="98">
        <v>199.159</v>
      </c>
      <c r="W54" s="98">
        <v>438.2205</v>
      </c>
    </row>
    <row r="55" spans="1:23" ht="15.75">
      <c r="A55" s="3" t="s">
        <v>33</v>
      </c>
      <c r="B55" s="93">
        <v>19120.4366</v>
      </c>
      <c r="C55" s="94">
        <v>21376.9458</v>
      </c>
      <c r="D55" s="94">
        <v>18437.748600000003</v>
      </c>
      <c r="E55" s="34">
        <f>'[1]90000000000'!O10/1000</f>
        <v>21947.5501</v>
      </c>
      <c r="F55" s="34">
        <v>21876</v>
      </c>
      <c r="G55" s="34">
        <v>26787.987</v>
      </c>
      <c r="H55" s="34">
        <v>25186.6772</v>
      </c>
      <c r="I55" s="34">
        <v>27944.0226</v>
      </c>
      <c r="J55" s="34">
        <v>26408.4522</v>
      </c>
      <c r="K55" s="34">
        <v>38374.665799999995</v>
      </c>
      <c r="L55" s="34">
        <v>45766.898</v>
      </c>
      <c r="M55" s="33">
        <v>344.26259999999996</v>
      </c>
      <c r="N55" s="34">
        <v>70.9725</v>
      </c>
      <c r="O55" s="34">
        <v>41.2235</v>
      </c>
      <c r="P55" s="34">
        <f>'[1]90000000000'!O14/1000</f>
        <v>9.2386</v>
      </c>
      <c r="Q55" s="33">
        <v>19.1</v>
      </c>
      <c r="R55" s="98">
        <v>33.947</v>
      </c>
      <c r="S55" s="98">
        <v>57.8266</v>
      </c>
      <c r="T55" s="98">
        <v>26.422400000000003</v>
      </c>
      <c r="U55" s="98">
        <v>94.8978</v>
      </c>
      <c r="V55" s="98">
        <v>148.8245</v>
      </c>
      <c r="W55" s="98" t="s">
        <v>286</v>
      </c>
    </row>
    <row r="56" spans="1:23" ht="15.75">
      <c r="A56" s="3" t="s">
        <v>34</v>
      </c>
      <c r="B56" s="93">
        <v>7806.2245</v>
      </c>
      <c r="C56" s="94">
        <v>11044.020199999999</v>
      </c>
      <c r="D56" s="94">
        <v>13059.8601</v>
      </c>
      <c r="E56" s="34">
        <f>'[1]96000000000'!O10/1000</f>
        <v>19530.9903</v>
      </c>
      <c r="F56" s="34">
        <v>6367.4</v>
      </c>
      <c r="G56" s="34">
        <v>45439.428</v>
      </c>
      <c r="H56" s="34">
        <v>32978.7851</v>
      </c>
      <c r="I56" s="34">
        <v>20248.2614</v>
      </c>
      <c r="J56" s="34">
        <v>32246.5017</v>
      </c>
      <c r="K56" s="34">
        <v>62768.1106</v>
      </c>
      <c r="L56" s="34">
        <v>62192.838200000006</v>
      </c>
      <c r="M56" s="33">
        <v>1064.603</v>
      </c>
      <c r="N56" s="34">
        <v>70.6755</v>
      </c>
      <c r="O56" s="34">
        <v>4.9079</v>
      </c>
      <c r="P56" s="34" t="s">
        <v>0</v>
      </c>
      <c r="Q56" s="33">
        <v>103.8</v>
      </c>
      <c r="R56" s="98">
        <v>99.982</v>
      </c>
      <c r="S56" s="98">
        <v>39.4482</v>
      </c>
      <c r="T56" s="98">
        <v>576.4183</v>
      </c>
      <c r="U56" s="98">
        <v>0</v>
      </c>
      <c r="V56" s="98">
        <v>26.6019</v>
      </c>
      <c r="W56" s="98" t="s">
        <v>286</v>
      </c>
    </row>
    <row r="57" spans="1:23" ht="12.75">
      <c r="A57" s="3" t="s">
        <v>36</v>
      </c>
      <c r="B57" s="93">
        <v>219148.6396</v>
      </c>
      <c r="C57" s="94">
        <v>224059.4552</v>
      </c>
      <c r="D57" s="34">
        <v>218384.01309999998</v>
      </c>
      <c r="E57" s="34">
        <f>'[1]7000000000'!O10/1000</f>
        <v>234921.291</v>
      </c>
      <c r="F57" s="34">
        <v>244382.6</v>
      </c>
      <c r="G57" s="34">
        <v>295153.553</v>
      </c>
      <c r="H57" s="34">
        <v>391225.22119999997</v>
      </c>
      <c r="I57" s="34">
        <v>402138.4693</v>
      </c>
      <c r="J57" s="34">
        <v>434571.9522</v>
      </c>
      <c r="K57" s="34">
        <v>491910.8515</v>
      </c>
      <c r="L57" s="34">
        <v>531120.2123</v>
      </c>
      <c r="M57" s="33">
        <v>19894.570600000003</v>
      </c>
      <c r="N57" s="34">
        <v>22274.414800000002</v>
      </c>
      <c r="O57" s="34">
        <v>24209.9222</v>
      </c>
      <c r="P57" s="34">
        <f>'[1]7000000000'!O14/1000</f>
        <v>22758.6325</v>
      </c>
      <c r="Q57" s="33">
        <v>26940.7</v>
      </c>
      <c r="R57" s="98">
        <v>39776.848</v>
      </c>
      <c r="S57" s="98">
        <v>36242.0763</v>
      </c>
      <c r="T57" s="98">
        <v>33566.740600000005</v>
      </c>
      <c r="U57" s="98">
        <v>39132.303799999994</v>
      </c>
      <c r="V57" s="98">
        <v>42998.8163</v>
      </c>
      <c r="W57" s="98">
        <v>40965.3862</v>
      </c>
    </row>
    <row r="58" spans="1:23" s="2" customFormat="1" ht="12.75">
      <c r="A58" s="30" t="s">
        <v>123</v>
      </c>
      <c r="B58" s="90">
        <v>5339666.174</v>
      </c>
      <c r="C58" s="90">
        <v>6943143.9468</v>
      </c>
      <c r="D58" s="90">
        <v>7458276.8435</v>
      </c>
      <c r="E58" s="90">
        <f>'[1]33'!O10/1000</f>
        <v>7973825.3925</v>
      </c>
      <c r="F58" s="90">
        <v>8525700.2</v>
      </c>
      <c r="G58" s="90">
        <v>9251559.179</v>
      </c>
      <c r="H58" s="90">
        <v>10054265.906399999</v>
      </c>
      <c r="I58" s="90">
        <v>10832360.3753</v>
      </c>
      <c r="J58" s="90">
        <v>13370387.5365</v>
      </c>
      <c r="K58" s="90">
        <v>15245311.616899999</v>
      </c>
      <c r="L58" s="90">
        <v>14174497.9704</v>
      </c>
      <c r="M58" s="90">
        <v>545954.9472</v>
      </c>
      <c r="N58" s="90">
        <v>781944.898</v>
      </c>
      <c r="O58" s="90">
        <v>950604.7535</v>
      </c>
      <c r="P58" s="90">
        <f>'[1]33'!O14/1000</f>
        <v>1128642.6814</v>
      </c>
      <c r="Q58" s="90">
        <v>1179545.3</v>
      </c>
      <c r="R58" s="90">
        <v>1198881.387</v>
      </c>
      <c r="S58" s="90">
        <v>1418303.7712</v>
      </c>
      <c r="T58" s="90">
        <v>1445640.0757000002</v>
      </c>
      <c r="U58" s="90">
        <v>1778685.7433</v>
      </c>
      <c r="V58" s="90">
        <v>1716539.3045</v>
      </c>
      <c r="W58" s="90">
        <v>1606414.3917</v>
      </c>
    </row>
    <row r="59" spans="1:23" ht="12.75">
      <c r="A59" s="3" t="s">
        <v>40</v>
      </c>
      <c r="B59" s="93">
        <v>817422.8818999999</v>
      </c>
      <c r="C59" s="94">
        <v>1048724.9573</v>
      </c>
      <c r="D59" s="94">
        <v>1037360.4169</v>
      </c>
      <c r="E59" s="34">
        <f>'[1]80000000000'!O10/1000</f>
        <v>1213440.33</v>
      </c>
      <c r="F59" s="34">
        <v>1360661.4</v>
      </c>
      <c r="G59" s="34">
        <v>1300118.762</v>
      </c>
      <c r="H59" s="34">
        <v>1448071.2727</v>
      </c>
      <c r="I59" s="34">
        <v>1563154.4814000002</v>
      </c>
      <c r="J59" s="34">
        <v>2289964.4066999997</v>
      </c>
      <c r="K59" s="34">
        <v>2339190.888</v>
      </c>
      <c r="L59" s="34">
        <v>1900717.5222</v>
      </c>
      <c r="M59" s="33">
        <v>44702.1367</v>
      </c>
      <c r="N59" s="34">
        <v>58248.7735</v>
      </c>
      <c r="O59" s="34">
        <v>62171.379799999995</v>
      </c>
      <c r="P59" s="34">
        <f>'[1]80000000000'!O14/1000</f>
        <v>74681.7636</v>
      </c>
      <c r="Q59" s="34">
        <v>111871.7</v>
      </c>
      <c r="R59" s="34">
        <v>139331.276</v>
      </c>
      <c r="S59" s="34">
        <v>122263.6924</v>
      </c>
      <c r="T59" s="34">
        <v>109688.889</v>
      </c>
      <c r="U59" s="34">
        <v>143745.5337</v>
      </c>
      <c r="V59" s="34">
        <v>152873.1342</v>
      </c>
      <c r="W59" s="34">
        <v>150637.86430000002</v>
      </c>
    </row>
    <row r="60" spans="1:23" ht="12.75">
      <c r="A60" s="3" t="s">
        <v>41</v>
      </c>
      <c r="B60" s="93">
        <v>56666.9484</v>
      </c>
      <c r="C60" s="94">
        <v>70335.6525</v>
      </c>
      <c r="D60" s="94">
        <v>79173.0557</v>
      </c>
      <c r="E60" s="34">
        <f>'[1]88000000000'!O10/1000</f>
        <v>69828.6048</v>
      </c>
      <c r="F60" s="34">
        <v>95144.3</v>
      </c>
      <c r="G60" s="34">
        <v>112662.585</v>
      </c>
      <c r="H60" s="34">
        <v>140634.4978</v>
      </c>
      <c r="I60" s="34">
        <v>105458.33009999999</v>
      </c>
      <c r="J60" s="34">
        <v>141693.7222</v>
      </c>
      <c r="K60" s="34">
        <v>154719.432</v>
      </c>
      <c r="L60" s="34">
        <v>133804.34</v>
      </c>
      <c r="M60" s="33">
        <v>1632.1501</v>
      </c>
      <c r="N60" s="34">
        <v>3432.7895</v>
      </c>
      <c r="O60" s="34">
        <v>804.8405</v>
      </c>
      <c r="P60" s="34">
        <f>'[1]88000000000'!O14/1000</f>
        <v>1551.6185</v>
      </c>
      <c r="Q60" s="34">
        <v>9925.6</v>
      </c>
      <c r="R60" s="34">
        <v>10323.2</v>
      </c>
      <c r="S60" s="34">
        <v>11508.0595</v>
      </c>
      <c r="T60" s="34">
        <v>14926.3709</v>
      </c>
      <c r="U60" s="34">
        <v>3982.8</v>
      </c>
      <c r="V60" s="34">
        <v>16364.5466</v>
      </c>
      <c r="W60" s="34">
        <v>8233.2523</v>
      </c>
    </row>
    <row r="61" spans="1:23" ht="12.75">
      <c r="A61" s="3" t="s">
        <v>42</v>
      </c>
      <c r="B61" s="93">
        <v>90940.85740000001</v>
      </c>
      <c r="C61" s="94">
        <v>98742.791</v>
      </c>
      <c r="D61" s="94">
        <v>119546.4029</v>
      </c>
      <c r="E61" s="34">
        <f>'[1]89000000000'!O10/1000</f>
        <v>120735.0396</v>
      </c>
      <c r="F61" s="34">
        <v>109703.5</v>
      </c>
      <c r="G61" s="34">
        <v>124567.811</v>
      </c>
      <c r="H61" s="34">
        <v>169104.07080000002</v>
      </c>
      <c r="I61" s="34">
        <v>190415.6078</v>
      </c>
      <c r="J61" s="34">
        <v>216616.722</v>
      </c>
      <c r="K61" s="34">
        <v>267386.07</v>
      </c>
      <c r="L61" s="34">
        <v>295012.2085</v>
      </c>
      <c r="M61" s="33">
        <v>20995.686899999997</v>
      </c>
      <c r="N61" s="34">
        <v>21702.1748</v>
      </c>
      <c r="O61" s="34">
        <v>27317.960600000002</v>
      </c>
      <c r="P61" s="34">
        <f>'[1]89000000000'!O14/1000</f>
        <v>28846.3585</v>
      </c>
      <c r="Q61" s="34">
        <v>29501.3</v>
      </c>
      <c r="R61" s="34">
        <v>33676.694</v>
      </c>
      <c r="S61" s="34">
        <v>45913.949799999995</v>
      </c>
      <c r="T61" s="34">
        <v>52414.7045</v>
      </c>
      <c r="U61" s="34">
        <v>52648.9872</v>
      </c>
      <c r="V61" s="34">
        <v>63526.0365</v>
      </c>
      <c r="W61" s="34">
        <v>61535.8508</v>
      </c>
    </row>
    <row r="62" spans="1:23" ht="12.75">
      <c r="A62" s="3" t="s">
        <v>43</v>
      </c>
      <c r="B62" s="93">
        <v>1033376.6611</v>
      </c>
      <c r="C62" s="94">
        <v>1315933.0516</v>
      </c>
      <c r="D62" s="94">
        <v>1483074.0363</v>
      </c>
      <c r="E62" s="34">
        <f>'[1]92000000000'!O10/1000</f>
        <v>1529532.4771</v>
      </c>
      <c r="F62" s="34">
        <v>1649903.5</v>
      </c>
      <c r="G62" s="34">
        <v>1828184.336</v>
      </c>
      <c r="H62" s="34">
        <v>1998715.2736</v>
      </c>
      <c r="I62" s="34">
        <v>2216994.5205</v>
      </c>
      <c r="J62" s="34">
        <v>2810135.2901999997</v>
      </c>
      <c r="K62" s="34">
        <v>3217426.9629</v>
      </c>
      <c r="L62" s="34">
        <v>2927257.9561</v>
      </c>
      <c r="M62" s="33">
        <v>161216.0093</v>
      </c>
      <c r="N62" s="34">
        <v>195968.8903</v>
      </c>
      <c r="O62" s="34">
        <v>272573.8972</v>
      </c>
      <c r="P62" s="34">
        <f>'[1]92000000000'!O14/1000</f>
        <v>322319.83910000004</v>
      </c>
      <c r="Q62" s="34">
        <v>338058.5</v>
      </c>
      <c r="R62" s="34">
        <v>373171.39</v>
      </c>
      <c r="S62" s="34">
        <v>391148.46160000004</v>
      </c>
      <c r="T62" s="34">
        <v>435557.6646</v>
      </c>
      <c r="U62" s="34">
        <v>586665.9922000001</v>
      </c>
      <c r="V62" s="34">
        <v>582676.4215</v>
      </c>
      <c r="W62" s="34">
        <v>528840.4476000001</v>
      </c>
    </row>
    <row r="63" spans="1:23" ht="12.75">
      <c r="A63" s="3" t="s">
        <v>44</v>
      </c>
      <c r="B63" s="93">
        <v>219511.6615</v>
      </c>
      <c r="C63" s="94">
        <v>300568.99439999997</v>
      </c>
      <c r="D63" s="94">
        <v>304836.4915</v>
      </c>
      <c r="E63" s="34">
        <f>'[1]94000000000'!O10/1000</f>
        <v>333517.92260000005</v>
      </c>
      <c r="F63" s="34">
        <v>383306.3</v>
      </c>
      <c r="G63" s="34">
        <v>431226.68</v>
      </c>
      <c r="H63" s="34">
        <v>523492.688</v>
      </c>
      <c r="I63" s="34">
        <v>530240.9145</v>
      </c>
      <c r="J63" s="34">
        <v>633841.7318</v>
      </c>
      <c r="K63" s="34">
        <v>714754.4262000001</v>
      </c>
      <c r="L63" s="34">
        <v>614293.5622</v>
      </c>
      <c r="M63" s="33">
        <v>8767.7281</v>
      </c>
      <c r="N63" s="34">
        <v>10481.4836</v>
      </c>
      <c r="O63" s="34">
        <v>19553.6609</v>
      </c>
      <c r="P63" s="34">
        <f>'[1]94000000000'!O14/1000</f>
        <v>15910.974799999998</v>
      </c>
      <c r="Q63" s="34">
        <v>43005.6</v>
      </c>
      <c r="R63" s="34">
        <v>17309.319</v>
      </c>
      <c r="S63" s="34">
        <v>85165.3484</v>
      </c>
      <c r="T63" s="34">
        <v>57346.564399999996</v>
      </c>
      <c r="U63" s="34">
        <v>80158.5435</v>
      </c>
      <c r="V63" s="34">
        <v>74298.42009999999</v>
      </c>
      <c r="W63" s="34">
        <v>63741.1759</v>
      </c>
    </row>
    <row r="64" spans="1:23" s="5" customFormat="1" ht="12.75">
      <c r="A64" s="6" t="s">
        <v>45</v>
      </c>
      <c r="B64" s="91">
        <v>103285.4708</v>
      </c>
      <c r="C64" s="34">
        <v>128547.2902</v>
      </c>
      <c r="D64" s="34">
        <v>142884.9769</v>
      </c>
      <c r="E64" s="34">
        <f>'[1]97000000000'!O10/1000</f>
        <v>134435.1959</v>
      </c>
      <c r="F64" s="34">
        <v>138724</v>
      </c>
      <c r="G64" s="34">
        <v>146088.29</v>
      </c>
      <c r="H64" s="34">
        <v>176408.3266</v>
      </c>
      <c r="I64" s="34">
        <v>188801.1124</v>
      </c>
      <c r="J64" s="34">
        <v>210883.5104</v>
      </c>
      <c r="K64" s="34">
        <v>266205.3332</v>
      </c>
      <c r="L64" s="34">
        <v>255626.1242</v>
      </c>
      <c r="M64" s="33">
        <v>9175.6458</v>
      </c>
      <c r="N64" s="34">
        <v>7847.1615</v>
      </c>
      <c r="O64" s="34">
        <v>32243.590600000003</v>
      </c>
      <c r="P64" s="34">
        <f>'[1]97000000000'!O14/1000</f>
        <v>16134.265100000002</v>
      </c>
      <c r="Q64" s="34">
        <v>16739.6</v>
      </c>
      <c r="R64" s="34">
        <v>17834.961</v>
      </c>
      <c r="S64" s="34">
        <v>23128.2875</v>
      </c>
      <c r="T64" s="34">
        <v>23011.409600000003</v>
      </c>
      <c r="U64" s="34">
        <v>23322.8988</v>
      </c>
      <c r="V64" s="34">
        <v>24761.459899999998</v>
      </c>
      <c r="W64" s="34">
        <v>23684.295100000003</v>
      </c>
    </row>
    <row r="65" spans="1:23" ht="12.75">
      <c r="A65" s="3" t="s">
        <v>46</v>
      </c>
      <c r="B65" s="93">
        <v>598859.0033999999</v>
      </c>
      <c r="C65" s="94">
        <v>1008998.6522</v>
      </c>
      <c r="D65" s="94">
        <v>1086844.6883</v>
      </c>
      <c r="E65" s="34">
        <f>'[1]57000000000'!P10/1000</f>
        <v>1119190.8028</v>
      </c>
      <c r="F65" s="34">
        <v>1161104.9</v>
      </c>
      <c r="G65" s="34">
        <v>1252651.836</v>
      </c>
      <c r="H65" s="34">
        <v>1253388.8095999998</v>
      </c>
      <c r="I65" s="34">
        <v>1385689.222</v>
      </c>
      <c r="J65" s="34">
        <v>1705756.3861</v>
      </c>
      <c r="K65" s="34">
        <v>1855437.5203</v>
      </c>
      <c r="L65" s="34">
        <v>1726177.0855999999</v>
      </c>
      <c r="M65" s="33">
        <v>65316.7011</v>
      </c>
      <c r="N65" s="34">
        <v>77356.22</v>
      </c>
      <c r="O65" s="34">
        <v>83326.18920000001</v>
      </c>
      <c r="P65" s="34">
        <f>'[1]57000000000'!P15/1000</f>
        <v>186904.065</v>
      </c>
      <c r="Q65" s="34">
        <v>109015.4</v>
      </c>
      <c r="R65" s="34">
        <v>96344.683</v>
      </c>
      <c r="S65" s="34">
        <v>193847.95669999998</v>
      </c>
      <c r="T65" s="34">
        <v>221164.1804</v>
      </c>
      <c r="U65" s="34">
        <v>313076.2908</v>
      </c>
      <c r="V65" s="34">
        <v>223397.8964</v>
      </c>
      <c r="W65" s="34">
        <v>190629.67740000002</v>
      </c>
    </row>
    <row r="66" spans="1:23" ht="12.75">
      <c r="A66" s="3" t="s">
        <v>47</v>
      </c>
      <c r="B66" s="93">
        <v>110748.85070000001</v>
      </c>
      <c r="C66" s="94">
        <v>134278.1189</v>
      </c>
      <c r="D66" s="94">
        <v>140042.2909</v>
      </c>
      <c r="E66" s="34">
        <f>'[1]33000000000'!P10/1000</f>
        <v>145314.65</v>
      </c>
      <c r="F66" s="34">
        <v>161878</v>
      </c>
      <c r="G66" s="34">
        <v>187573.195</v>
      </c>
      <c r="H66" s="34">
        <v>216903.3438</v>
      </c>
      <c r="I66" s="34">
        <v>217791.0749</v>
      </c>
      <c r="J66" s="34">
        <v>252626.2353</v>
      </c>
      <c r="K66" s="34">
        <v>298968.332</v>
      </c>
      <c r="L66" s="34">
        <v>328682.3087</v>
      </c>
      <c r="M66" s="33">
        <v>7295.5589</v>
      </c>
      <c r="N66" s="34">
        <v>9646.606199999998</v>
      </c>
      <c r="O66" s="34">
        <v>10125.953</v>
      </c>
      <c r="P66" s="34">
        <f>'[1]33000000000'!P14/1000</f>
        <v>9811.670900000001</v>
      </c>
      <c r="Q66" s="34">
        <v>11346</v>
      </c>
      <c r="R66" s="34">
        <v>8952.418</v>
      </c>
      <c r="S66" s="34">
        <v>13883.81</v>
      </c>
      <c r="T66" s="34">
        <v>13526.928</v>
      </c>
      <c r="U66" s="34">
        <v>22501.246600000002</v>
      </c>
      <c r="V66" s="34">
        <v>29363.6702</v>
      </c>
      <c r="W66" s="34">
        <v>27168.3616</v>
      </c>
    </row>
    <row r="67" spans="1:23" ht="12.75">
      <c r="A67" s="3" t="s">
        <v>48</v>
      </c>
      <c r="B67" s="93">
        <v>747482.117</v>
      </c>
      <c r="C67" s="94">
        <v>896836.3146</v>
      </c>
      <c r="D67" s="94">
        <v>894263.9358999999</v>
      </c>
      <c r="E67" s="34">
        <f>'[1]22000000000'!P10/1000</f>
        <v>952414.2759</v>
      </c>
      <c r="F67" s="34">
        <v>1013330.5</v>
      </c>
      <c r="G67" s="34">
        <v>1177167.18</v>
      </c>
      <c r="H67" s="34">
        <v>1351243.4449</v>
      </c>
      <c r="I67" s="34">
        <v>1419011.3674</v>
      </c>
      <c r="J67" s="34">
        <v>1572016.4486</v>
      </c>
      <c r="K67" s="34">
        <v>1946008.4547000001</v>
      </c>
      <c r="L67" s="34">
        <v>1893240.1539</v>
      </c>
      <c r="M67" s="33">
        <v>76467.50529999999</v>
      </c>
      <c r="N67" s="34">
        <v>153221.84769999998</v>
      </c>
      <c r="O67" s="34">
        <v>152018.3597</v>
      </c>
      <c r="P67" s="34">
        <f>'[1]22000000000'!P14/1000</f>
        <v>172670.4742</v>
      </c>
      <c r="Q67" s="34">
        <v>215681.7</v>
      </c>
      <c r="R67" s="34">
        <v>185763.736</v>
      </c>
      <c r="S67" s="34">
        <v>223517.2977</v>
      </c>
      <c r="T67" s="34">
        <v>218802.1475</v>
      </c>
      <c r="U67" s="34">
        <v>246042.59569999998</v>
      </c>
      <c r="V67" s="34">
        <v>266444.4582</v>
      </c>
      <c r="W67" s="34">
        <v>276159.8651</v>
      </c>
    </row>
    <row r="68" spans="1:23" ht="12.75">
      <c r="A68" s="3" t="s">
        <v>49</v>
      </c>
      <c r="B68" s="93">
        <v>439464.32039999997</v>
      </c>
      <c r="C68" s="94">
        <v>537912.8025</v>
      </c>
      <c r="D68" s="94">
        <v>580736.1921</v>
      </c>
      <c r="E68" s="34">
        <f>'[1]53000000000'!P10/1000</f>
        <v>653257.0419</v>
      </c>
      <c r="F68" s="34">
        <v>621106.7</v>
      </c>
      <c r="G68" s="34">
        <v>668819.632</v>
      </c>
      <c r="H68" s="34">
        <v>626209.4222</v>
      </c>
      <c r="I68" s="34">
        <v>732162.1711</v>
      </c>
      <c r="J68" s="34">
        <v>899509.0925</v>
      </c>
      <c r="K68" s="34">
        <v>1115502.0212</v>
      </c>
      <c r="L68" s="34">
        <v>914565.5766</v>
      </c>
      <c r="M68" s="33">
        <v>11651.4189</v>
      </c>
      <c r="N68" s="34">
        <v>14230.064900000001</v>
      </c>
      <c r="O68" s="34">
        <v>9244.629</v>
      </c>
      <c r="P68" s="34">
        <f>'[1]53000000000'!P14/1000</f>
        <v>8870.266099999999</v>
      </c>
      <c r="Q68" s="34">
        <v>6888.9</v>
      </c>
      <c r="R68" s="34">
        <v>14671.422</v>
      </c>
      <c r="S68" s="34">
        <v>25264.0871</v>
      </c>
      <c r="T68" s="34">
        <v>23250.6574</v>
      </c>
      <c r="U68" s="34">
        <v>28408.6457</v>
      </c>
      <c r="V68" s="34">
        <v>41663.7111</v>
      </c>
      <c r="W68" s="34">
        <v>31172.6258</v>
      </c>
    </row>
    <row r="69" spans="1:23" ht="12.75">
      <c r="A69" s="3" t="s">
        <v>50</v>
      </c>
      <c r="B69" s="93">
        <v>74607.0838</v>
      </c>
      <c r="C69" s="94">
        <v>101212.45959999999</v>
      </c>
      <c r="D69" s="94">
        <v>104473.2843</v>
      </c>
      <c r="E69" s="94">
        <f>'[1]56000000000'!P10/1000</f>
        <v>127722.1008</v>
      </c>
      <c r="F69" s="34">
        <v>116641.1</v>
      </c>
      <c r="G69" s="34">
        <v>146300.28</v>
      </c>
      <c r="H69" s="34">
        <v>200214.224</v>
      </c>
      <c r="I69" s="34">
        <v>206038.72569999998</v>
      </c>
      <c r="J69" s="34">
        <v>303393.03</v>
      </c>
      <c r="K69" s="34">
        <v>249111.6206</v>
      </c>
      <c r="L69" s="34">
        <v>352482.2974</v>
      </c>
      <c r="M69" s="33">
        <v>3680.4701</v>
      </c>
      <c r="N69" s="34">
        <v>7063.8145</v>
      </c>
      <c r="O69" s="34">
        <v>11995.6721</v>
      </c>
      <c r="P69" s="34">
        <f>'[1]56000000000'!P14/1000</f>
        <v>9518.7965</v>
      </c>
      <c r="Q69" s="34">
        <v>8167.5</v>
      </c>
      <c r="R69" s="34">
        <v>12432.598</v>
      </c>
      <c r="S69" s="34">
        <v>15347.2125</v>
      </c>
      <c r="T69" s="34">
        <v>20845.501800000002</v>
      </c>
      <c r="U69" s="34">
        <v>23441.0497</v>
      </c>
      <c r="V69" s="34">
        <v>21014.481</v>
      </c>
      <c r="W69" s="34">
        <v>30627.1093</v>
      </c>
    </row>
    <row r="70" spans="1:23" ht="12.75">
      <c r="A70" s="3" t="s">
        <v>51</v>
      </c>
      <c r="B70" s="93">
        <v>679537.164</v>
      </c>
      <c r="C70" s="94">
        <v>862011.0309</v>
      </c>
      <c r="D70" s="94">
        <v>988336.2785</v>
      </c>
      <c r="E70" s="34">
        <f>'[1]36000000000'!O10/1000</f>
        <v>1044864.7865</v>
      </c>
      <c r="F70" s="34">
        <v>1162918.1</v>
      </c>
      <c r="G70" s="34">
        <v>1217354.222</v>
      </c>
      <c r="H70" s="34">
        <v>1230332.5824000002</v>
      </c>
      <c r="I70" s="34">
        <v>1342699.1302999998</v>
      </c>
      <c r="J70" s="34">
        <v>1517825.5124000001</v>
      </c>
      <c r="K70" s="34">
        <v>1768474.1162999999</v>
      </c>
      <c r="L70" s="34">
        <v>1701944.4449</v>
      </c>
      <c r="M70" s="33">
        <v>96237.45809999999</v>
      </c>
      <c r="N70" s="34">
        <v>185468.24980000002</v>
      </c>
      <c r="O70" s="34">
        <v>242591.339</v>
      </c>
      <c r="P70" s="34">
        <f>'[1]36000000000'!O14/1000</f>
        <v>238966.7918</v>
      </c>
      <c r="Q70" s="34">
        <v>245579.5</v>
      </c>
      <c r="R70" s="34">
        <v>232953.061</v>
      </c>
      <c r="S70" s="34">
        <v>217329.983</v>
      </c>
      <c r="T70" s="34">
        <v>209373.87840000002</v>
      </c>
      <c r="U70" s="34">
        <v>205521.92359999998</v>
      </c>
      <c r="V70" s="34">
        <v>164854.8951</v>
      </c>
      <c r="W70" s="34">
        <v>157163.234</v>
      </c>
    </row>
    <row r="71" spans="1:23" ht="12.75">
      <c r="A71" s="3" t="s">
        <v>52</v>
      </c>
      <c r="B71" s="93">
        <v>245396.14469999998</v>
      </c>
      <c r="C71" s="94">
        <v>289462.4548</v>
      </c>
      <c r="D71" s="94">
        <v>308826.4395</v>
      </c>
      <c r="E71" s="34">
        <f>'[1]63000000000'!O10/1000</f>
        <v>336083.3843</v>
      </c>
      <c r="F71" s="34">
        <v>340136.3</v>
      </c>
      <c r="G71" s="34">
        <v>409849.904</v>
      </c>
      <c r="H71" s="34">
        <v>443206.389</v>
      </c>
      <c r="I71" s="34">
        <v>457442.2389</v>
      </c>
      <c r="J71" s="34">
        <v>545052.5127000001</v>
      </c>
      <c r="K71" s="34">
        <v>672315.8911</v>
      </c>
      <c r="L71" s="34">
        <v>772174.7557999999</v>
      </c>
      <c r="M71" s="33">
        <v>17222.1252</v>
      </c>
      <c r="N71" s="34">
        <v>7713.7124</v>
      </c>
      <c r="O71" s="34">
        <v>10617.418099999999</v>
      </c>
      <c r="P71" s="34">
        <f>'[1]63000000000'!O14/1000</f>
        <v>13180.746299999999</v>
      </c>
      <c r="Q71" s="34">
        <v>8484.9</v>
      </c>
      <c r="R71" s="34">
        <v>23177.377</v>
      </c>
      <c r="S71" s="34">
        <v>16065.3365</v>
      </c>
      <c r="T71" s="34">
        <v>10348.813300000002</v>
      </c>
      <c r="U71" s="34">
        <v>12833.642699999999</v>
      </c>
      <c r="V71" s="34">
        <v>13457.7473</v>
      </c>
      <c r="W71" s="34">
        <v>9717.0967</v>
      </c>
    </row>
    <row r="72" spans="1:23" ht="12.75">
      <c r="A72" s="19" t="s">
        <v>53</v>
      </c>
      <c r="B72" s="93">
        <v>122367.0089</v>
      </c>
      <c r="C72" s="94">
        <v>149579.3763</v>
      </c>
      <c r="D72" s="94">
        <v>187878.3538</v>
      </c>
      <c r="E72" s="94">
        <f>'[1]73000000000'!O10/1000</f>
        <v>193488.7803</v>
      </c>
      <c r="F72" s="34">
        <v>211141.6</v>
      </c>
      <c r="G72" s="34">
        <v>248994.455</v>
      </c>
      <c r="H72" s="34">
        <v>276341.561</v>
      </c>
      <c r="I72" s="34">
        <v>276461.4783</v>
      </c>
      <c r="J72" s="34">
        <v>271072.9356</v>
      </c>
      <c r="K72" s="34">
        <v>379810.54839999997</v>
      </c>
      <c r="L72" s="34">
        <v>358519.63430000003</v>
      </c>
      <c r="M72" s="33">
        <v>21594.3527</v>
      </c>
      <c r="N72" s="34">
        <v>29563.1093</v>
      </c>
      <c r="O72" s="34">
        <v>16019.863800000001</v>
      </c>
      <c r="P72" s="34">
        <f>'[1]73000000000'!O14/1000</f>
        <v>29275.051</v>
      </c>
      <c r="Q72" s="34">
        <v>25279</v>
      </c>
      <c r="R72" s="34">
        <v>32939.245</v>
      </c>
      <c r="S72" s="34">
        <v>33920.2885</v>
      </c>
      <c r="T72" s="34">
        <v>35382.3659</v>
      </c>
      <c r="U72" s="34">
        <v>36335.5931</v>
      </c>
      <c r="V72" s="34">
        <v>41842.4264</v>
      </c>
      <c r="W72" s="34">
        <v>47103.5358</v>
      </c>
    </row>
    <row r="73" spans="1:23" s="2" customFormat="1" ht="12.75">
      <c r="A73" s="30" t="s">
        <v>122</v>
      </c>
      <c r="B73" s="92">
        <v>4986333.0811</v>
      </c>
      <c r="C73" s="90">
        <v>6539500.4205</v>
      </c>
      <c r="D73" s="90">
        <v>7239168.851100001</v>
      </c>
      <c r="E73" s="90">
        <f>'[1]34'!O10/1000</f>
        <v>7223854.2352</v>
      </c>
      <c r="F73" s="90">
        <v>7284338.5</v>
      </c>
      <c r="G73" s="90">
        <v>7969608.037</v>
      </c>
      <c r="H73" s="90">
        <v>8362075.48</v>
      </c>
      <c r="I73" s="90">
        <v>9828074.9834</v>
      </c>
      <c r="J73" s="90">
        <v>12135271.5582</v>
      </c>
      <c r="K73" s="90">
        <v>15351992.662899999</v>
      </c>
      <c r="L73" s="90">
        <v>13221826.321899999</v>
      </c>
      <c r="M73" s="90">
        <v>109584.5713</v>
      </c>
      <c r="N73" s="90">
        <v>179708.918</v>
      </c>
      <c r="O73" s="90">
        <v>148696.179</v>
      </c>
      <c r="P73" s="90">
        <f>'[1]34'!O14/1000</f>
        <v>189234.0565</v>
      </c>
      <c r="Q73" s="90">
        <v>169373.1</v>
      </c>
      <c r="R73" s="90">
        <v>216378.04</v>
      </c>
      <c r="S73" s="90">
        <v>363786.4546</v>
      </c>
      <c r="T73" s="90">
        <v>507769.27160000004</v>
      </c>
      <c r="U73" s="90">
        <v>526785.7762</v>
      </c>
      <c r="V73" s="90">
        <v>501088.9221</v>
      </c>
      <c r="W73" s="90">
        <v>500723.6536</v>
      </c>
    </row>
    <row r="74" spans="1:23" ht="12.75">
      <c r="A74" s="3" t="s">
        <v>54</v>
      </c>
      <c r="B74" s="93">
        <v>66410.5716</v>
      </c>
      <c r="C74" s="94">
        <v>64743.0532</v>
      </c>
      <c r="D74" s="94">
        <v>76999.2233</v>
      </c>
      <c r="E74" s="34">
        <f>'[1]37000000000'!O10/1000</f>
        <v>88971.09629999999</v>
      </c>
      <c r="F74" s="34">
        <v>80257.8</v>
      </c>
      <c r="G74" s="34">
        <v>157501.47</v>
      </c>
      <c r="H74" s="34">
        <v>131740.1416</v>
      </c>
      <c r="I74" s="34">
        <v>130943.3516</v>
      </c>
      <c r="J74" s="34">
        <v>140345.55419999998</v>
      </c>
      <c r="K74" s="34">
        <v>198473.166</v>
      </c>
      <c r="L74" s="34">
        <v>165361.1539</v>
      </c>
      <c r="M74" s="33">
        <v>2517.2181</v>
      </c>
      <c r="N74" s="34">
        <v>2056.7884</v>
      </c>
      <c r="O74" s="34">
        <v>2337.9837</v>
      </c>
      <c r="P74" s="34">
        <f>'[1]37000000000'!O14/1000</f>
        <v>3475.4078999999997</v>
      </c>
      <c r="Q74" s="34">
        <v>2076.3</v>
      </c>
      <c r="R74" s="34">
        <v>5697.594</v>
      </c>
      <c r="S74" s="34">
        <v>3605.9532999999997</v>
      </c>
      <c r="T74" s="34">
        <v>4665.3598</v>
      </c>
      <c r="U74" s="34">
        <v>4463.915</v>
      </c>
      <c r="V74" s="34">
        <v>6935.9721</v>
      </c>
      <c r="W74" s="34">
        <v>5270.978099999999</v>
      </c>
    </row>
    <row r="75" spans="1:23" ht="12.75">
      <c r="A75" s="3" t="s">
        <v>55</v>
      </c>
      <c r="B75" s="93">
        <v>1034947.9647</v>
      </c>
      <c r="C75" s="94">
        <v>1289531.449</v>
      </c>
      <c r="D75" s="94">
        <v>1500366.3319</v>
      </c>
      <c r="E75" s="34">
        <f>'[1]65000000000'!O10/1000</f>
        <v>1500071.4896000002</v>
      </c>
      <c r="F75" s="34">
        <v>1525964.6</v>
      </c>
      <c r="G75" s="34">
        <v>1399111.744</v>
      </c>
      <c r="H75" s="34">
        <v>1673312.6135999998</v>
      </c>
      <c r="I75" s="34">
        <v>1884832.0921</v>
      </c>
      <c r="J75" s="34">
        <v>2213908.2912</v>
      </c>
      <c r="K75" s="34">
        <v>2685003.8218</v>
      </c>
      <c r="L75" s="34">
        <v>2860346.2955</v>
      </c>
      <c r="M75" s="33">
        <v>59747.792700000005</v>
      </c>
      <c r="N75" s="34">
        <v>74410.4204</v>
      </c>
      <c r="O75" s="34">
        <v>61642.5711</v>
      </c>
      <c r="P75" s="34">
        <f>'[1]65000000000'!O14/1000</f>
        <v>96568.8122</v>
      </c>
      <c r="Q75" s="34">
        <v>89127.5</v>
      </c>
      <c r="R75" s="34">
        <v>102656.567</v>
      </c>
      <c r="S75" s="34">
        <v>139856.9539</v>
      </c>
      <c r="T75" s="34">
        <v>193672.367</v>
      </c>
      <c r="U75" s="34">
        <v>153822.91340000002</v>
      </c>
      <c r="V75" s="34">
        <v>168148.7456</v>
      </c>
      <c r="W75" s="34">
        <v>185485.2318</v>
      </c>
    </row>
    <row r="76" spans="1:23" ht="12.75">
      <c r="A76" s="3" t="s">
        <v>56</v>
      </c>
      <c r="B76" s="95">
        <v>3087160.7689</v>
      </c>
      <c r="C76" s="94">
        <v>4188147.3979</v>
      </c>
      <c r="D76" s="94">
        <v>4691972.2946999995</v>
      </c>
      <c r="E76" s="34">
        <f>'[1]71000000000'!O10/1000</f>
        <v>4699493.2935</v>
      </c>
      <c r="F76" s="34">
        <v>4556414.2</v>
      </c>
      <c r="G76" s="34">
        <v>5200766.081</v>
      </c>
      <c r="H76" s="34">
        <v>5183565.6295</v>
      </c>
      <c r="I76" s="34">
        <v>6375213.7413</v>
      </c>
      <c r="J76" s="34">
        <v>8119326.6572</v>
      </c>
      <c r="K76" s="34">
        <v>10683164.2501</v>
      </c>
      <c r="L76" s="34">
        <v>8423727.9301</v>
      </c>
      <c r="M76" s="33">
        <v>27967.951100000002</v>
      </c>
      <c r="N76" s="34">
        <v>73798.93209999999</v>
      </c>
      <c r="O76" s="34">
        <v>27079.9582</v>
      </c>
      <c r="P76" s="34">
        <f>'[1]71000000000'!O14/1000</f>
        <v>14145.011</v>
      </c>
      <c r="Q76" s="34">
        <v>27071.4</v>
      </c>
      <c r="R76" s="34">
        <v>45145.737</v>
      </c>
      <c r="S76" s="34">
        <v>173186.99480000001</v>
      </c>
      <c r="T76" s="34">
        <v>206025.7087</v>
      </c>
      <c r="U76" s="34">
        <v>265811.2696</v>
      </c>
      <c r="V76" s="34">
        <v>229058.7744</v>
      </c>
      <c r="W76" s="34">
        <v>231859.315</v>
      </c>
    </row>
    <row r="77" spans="1:23" ht="38.25">
      <c r="A77" s="119" t="s">
        <v>253</v>
      </c>
      <c r="B77" s="124">
        <v>1983085.525</v>
      </c>
      <c r="C77" s="121">
        <v>2676734.5651999996</v>
      </c>
      <c r="D77" s="121">
        <v>2876513.6610999997</v>
      </c>
      <c r="E77" s="55">
        <f>'[1]71100000000'!O10/1000</f>
        <v>3085838.6055</v>
      </c>
      <c r="F77" s="55">
        <v>2993431</v>
      </c>
      <c r="G77" s="55">
        <v>2952087.479</v>
      </c>
      <c r="H77" s="55">
        <v>2989128.3819</v>
      </c>
      <c r="I77" s="55">
        <v>3605585.3533</v>
      </c>
      <c r="J77" s="55">
        <v>4360573.0259</v>
      </c>
      <c r="K77" s="55">
        <v>5753651.523100001</v>
      </c>
      <c r="L77" s="55">
        <v>4028287.3233000003</v>
      </c>
      <c r="M77" s="52">
        <v>17890.1975</v>
      </c>
      <c r="N77" s="55">
        <v>59617.8936</v>
      </c>
      <c r="O77" s="55">
        <v>9554.5986</v>
      </c>
      <c r="P77" s="55">
        <f>'[1]71100000000'!O14/1000</f>
        <v>7006.970600000001</v>
      </c>
      <c r="Q77" s="55">
        <v>7699.8</v>
      </c>
      <c r="R77" s="55">
        <v>10274.416</v>
      </c>
      <c r="S77" s="55">
        <v>12815.108900000001</v>
      </c>
      <c r="T77" s="55">
        <v>18931.303399999997</v>
      </c>
      <c r="U77" s="55">
        <v>19156.175600000002</v>
      </c>
      <c r="V77" s="34">
        <v>43164.1588</v>
      </c>
      <c r="W77" s="34">
        <v>39744.2503</v>
      </c>
    </row>
    <row r="78" spans="1:23" ht="12.75">
      <c r="A78" s="119" t="s">
        <v>57</v>
      </c>
      <c r="B78" s="120">
        <v>536597.5188</v>
      </c>
      <c r="C78" s="121">
        <v>663352.6009</v>
      </c>
      <c r="D78" s="121">
        <v>888189.2165</v>
      </c>
      <c r="E78" s="55">
        <f>'[1]71140000000'!O10/1000</f>
        <v>861273.7056</v>
      </c>
      <c r="F78" s="55">
        <v>959694.5</v>
      </c>
      <c r="G78" s="55">
        <v>1187260.599</v>
      </c>
      <c r="H78" s="55">
        <v>1188795.435</v>
      </c>
      <c r="I78" s="55">
        <v>1719147.7027999999</v>
      </c>
      <c r="J78" s="55">
        <v>2495905.8628000002</v>
      </c>
      <c r="K78" s="55">
        <v>2782046.7929000002</v>
      </c>
      <c r="L78" s="55">
        <v>3042207.1595</v>
      </c>
      <c r="M78" s="52">
        <v>7289.2818</v>
      </c>
      <c r="N78" s="55">
        <v>10016.3315</v>
      </c>
      <c r="O78" s="55">
        <v>11785.6664</v>
      </c>
      <c r="P78" s="55">
        <f>'[1]71140000000'!O14/1000</f>
        <v>364.25390000000004</v>
      </c>
      <c r="Q78" s="55">
        <v>435.1</v>
      </c>
      <c r="R78" s="55">
        <v>2648.491</v>
      </c>
      <c r="S78" s="55">
        <v>1324.7243999999998</v>
      </c>
      <c r="T78" s="55">
        <v>212.31189999999998</v>
      </c>
      <c r="U78" s="34">
        <v>258.7673</v>
      </c>
      <c r="V78" s="34">
        <v>14305.1713</v>
      </c>
      <c r="W78" s="34">
        <v>16657.0802</v>
      </c>
    </row>
    <row r="79" spans="1:23" ht="12.75">
      <c r="A79" s="20" t="s">
        <v>270</v>
      </c>
      <c r="B79" s="93">
        <v>567477.7</v>
      </c>
      <c r="C79" s="93">
        <v>848060.2</v>
      </c>
      <c r="D79" s="93">
        <v>927269.4</v>
      </c>
      <c r="E79" s="94">
        <f>'[1]71001000000'!O10/1000</f>
        <v>752380.9824</v>
      </c>
      <c r="F79" s="34">
        <v>603288.6</v>
      </c>
      <c r="G79" s="97">
        <v>1061418.002</v>
      </c>
      <c r="H79" s="97">
        <v>1005641.8126000001</v>
      </c>
      <c r="I79" s="97">
        <v>1050480.6852</v>
      </c>
      <c r="J79" s="97">
        <v>1262847.7685</v>
      </c>
      <c r="K79" s="97">
        <v>2147465.9340999997</v>
      </c>
      <c r="L79" s="97">
        <v>1353233.4472999999</v>
      </c>
      <c r="M79" s="93">
        <v>2788.5</v>
      </c>
      <c r="N79" s="93">
        <v>4164.7</v>
      </c>
      <c r="O79" s="93">
        <v>5739.7</v>
      </c>
      <c r="P79" s="34">
        <f>'[1]71001000000'!O14/1000</f>
        <v>6773.7865</v>
      </c>
      <c r="Q79" s="34">
        <v>18936.5</v>
      </c>
      <c r="R79" s="34">
        <v>32222.828</v>
      </c>
      <c r="S79" s="34">
        <v>159047.1615</v>
      </c>
      <c r="T79" s="34">
        <v>186882.0934</v>
      </c>
      <c r="U79" s="34">
        <v>246396.32669999998</v>
      </c>
      <c r="V79" s="34">
        <v>171589.4443</v>
      </c>
      <c r="W79" s="34">
        <v>175457.9845</v>
      </c>
    </row>
    <row r="80" spans="1:23" ht="12.75">
      <c r="A80" s="3" t="s">
        <v>58</v>
      </c>
      <c r="B80" s="93">
        <v>797813.7759</v>
      </c>
      <c r="C80" s="94">
        <v>997078.5203999999</v>
      </c>
      <c r="D80" s="94">
        <v>969831.0012</v>
      </c>
      <c r="E80" s="94">
        <f>'[1]75000000000'!O10/1000</f>
        <v>935318.3558</v>
      </c>
      <c r="F80" s="34">
        <v>1121701.9</v>
      </c>
      <c r="G80" s="34">
        <v>1212228.741</v>
      </c>
      <c r="H80" s="34">
        <v>1373457.0953</v>
      </c>
      <c r="I80" s="34">
        <v>1437085.7984000002</v>
      </c>
      <c r="J80" s="34">
        <v>1661691.0555999998</v>
      </c>
      <c r="K80" s="34">
        <v>1785351.425</v>
      </c>
      <c r="L80" s="34">
        <v>1772390.9424</v>
      </c>
      <c r="M80" s="33">
        <v>19351.609399999998</v>
      </c>
      <c r="N80" s="34">
        <v>29442.777100000003</v>
      </c>
      <c r="O80" s="34">
        <v>57635.666</v>
      </c>
      <c r="P80" s="34">
        <f>'[1]75000000000'!O14/1000</f>
        <v>75044.8254</v>
      </c>
      <c r="Q80" s="34">
        <v>51098</v>
      </c>
      <c r="R80" s="34">
        <v>62878.142</v>
      </c>
      <c r="S80" s="34">
        <v>47136.5526</v>
      </c>
      <c r="T80" s="34">
        <v>103405.8361</v>
      </c>
      <c r="U80" s="34">
        <v>102687.67820000001</v>
      </c>
      <c r="V80" s="34">
        <v>96945.43</v>
      </c>
      <c r="W80" s="34">
        <v>78108.1287</v>
      </c>
    </row>
    <row r="81" spans="1:23" s="2" customFormat="1" ht="12.75">
      <c r="A81" s="30" t="s">
        <v>121</v>
      </c>
      <c r="B81" s="99">
        <v>2926084.1</v>
      </c>
      <c r="C81" s="99">
        <v>3879377.7</v>
      </c>
      <c r="D81" s="99">
        <v>4217779.2</v>
      </c>
      <c r="E81" s="99">
        <v>4316418.2</v>
      </c>
      <c r="F81" s="99">
        <v>5114860.5</v>
      </c>
      <c r="G81" s="99">
        <v>5348850.6</v>
      </c>
      <c r="H81" s="99">
        <v>5713367.5</v>
      </c>
      <c r="I81" s="99">
        <v>6740122.1</v>
      </c>
      <c r="J81" s="99">
        <v>7989309.2658</v>
      </c>
      <c r="K81" s="99">
        <v>9742109.2905</v>
      </c>
      <c r="L81" s="99">
        <v>10328484.455</v>
      </c>
      <c r="M81" s="99">
        <v>46305.7</v>
      </c>
      <c r="N81" s="99">
        <v>69664.4</v>
      </c>
      <c r="O81" s="99">
        <v>99569.0554</v>
      </c>
      <c r="P81" s="99">
        <v>138412.6696</v>
      </c>
      <c r="Q81" s="99">
        <v>166853.09999999998</v>
      </c>
      <c r="R81" s="90">
        <v>217127.109</v>
      </c>
      <c r="S81" s="90">
        <v>198228.7107</v>
      </c>
      <c r="T81" s="90">
        <v>201863.3598</v>
      </c>
      <c r="U81" s="90">
        <v>176148.61909999998</v>
      </c>
      <c r="V81" s="90">
        <v>248562.0038</v>
      </c>
      <c r="W81" s="90">
        <v>382073.19960000005</v>
      </c>
    </row>
    <row r="82" spans="1:23" ht="15.75">
      <c r="A82" s="3" t="s">
        <v>59</v>
      </c>
      <c r="B82" s="93">
        <v>4041.4422000000004</v>
      </c>
      <c r="C82" s="94">
        <v>5792.2417000000005</v>
      </c>
      <c r="D82" s="94">
        <v>4884.93</v>
      </c>
      <c r="E82" s="34">
        <f>'[1]84000000000'!O10/1000</f>
        <v>4469.6729000000005</v>
      </c>
      <c r="F82" s="34">
        <v>5011.5</v>
      </c>
      <c r="G82" s="34">
        <v>7627.724</v>
      </c>
      <c r="H82" s="34">
        <v>6254.6911</v>
      </c>
      <c r="I82" s="34">
        <v>6210.712</v>
      </c>
      <c r="J82" s="34">
        <v>8766.6003</v>
      </c>
      <c r="K82" s="34">
        <v>13979.3411</v>
      </c>
      <c r="L82" s="34">
        <v>14384.2726</v>
      </c>
      <c r="M82" s="34">
        <v>111.84039999999999</v>
      </c>
      <c r="N82" s="34">
        <v>226.12439999999998</v>
      </c>
      <c r="O82" s="34">
        <v>2.0831999999999997</v>
      </c>
      <c r="P82" s="34">
        <f>'[1]84000000000'!O14/1000</f>
        <v>3.869</v>
      </c>
      <c r="Q82" s="34">
        <v>10.3</v>
      </c>
      <c r="R82" s="34">
        <v>9.582</v>
      </c>
      <c r="S82" s="34">
        <v>15.09</v>
      </c>
      <c r="T82" s="34">
        <v>75.72439999999999</v>
      </c>
      <c r="U82" s="34">
        <v>88.6998</v>
      </c>
      <c r="V82" s="34">
        <v>197.5874</v>
      </c>
      <c r="W82" s="34" t="s">
        <v>286</v>
      </c>
    </row>
    <row r="83" spans="1:23" ht="15.75">
      <c r="A83" s="3" t="s">
        <v>61</v>
      </c>
      <c r="B83" s="93">
        <v>5516.599099999999</v>
      </c>
      <c r="C83" s="94">
        <v>7368.9396</v>
      </c>
      <c r="D83" s="94">
        <v>6389.9847</v>
      </c>
      <c r="E83" s="94">
        <f>'[1]93000000000'!O10/1000</f>
        <v>10289.204</v>
      </c>
      <c r="F83" s="34">
        <v>12857.2</v>
      </c>
      <c r="G83" s="34">
        <v>16117.47</v>
      </c>
      <c r="H83" s="34">
        <v>20149.6214</v>
      </c>
      <c r="I83" s="34">
        <v>31365.6941</v>
      </c>
      <c r="J83" s="34">
        <v>35527.067299999995</v>
      </c>
      <c r="K83" s="34">
        <v>43540.4588</v>
      </c>
      <c r="L83" s="34">
        <v>37328.5702</v>
      </c>
      <c r="M83" s="33">
        <v>44.8485</v>
      </c>
      <c r="N83" s="34">
        <v>7.0572</v>
      </c>
      <c r="O83" s="34">
        <v>0.0032</v>
      </c>
      <c r="P83" s="34">
        <v>0.0032</v>
      </c>
      <c r="Q83" s="34">
        <v>1.4</v>
      </c>
      <c r="R83" s="34">
        <v>22.924</v>
      </c>
      <c r="S83" s="34">
        <v>50.993</v>
      </c>
      <c r="T83" s="34">
        <v>33.991699999999994</v>
      </c>
      <c r="U83" s="34">
        <v>235.64679999999998</v>
      </c>
      <c r="V83" s="34">
        <v>61.527</v>
      </c>
      <c r="W83" s="34" t="s">
        <v>286</v>
      </c>
    </row>
    <row r="84" spans="1:23" ht="12.75">
      <c r="A84" s="3" t="s">
        <v>62</v>
      </c>
      <c r="B84" s="93">
        <v>71821.471</v>
      </c>
      <c r="C84" s="94">
        <v>84252.4616</v>
      </c>
      <c r="D84" s="94">
        <v>104521.8176</v>
      </c>
      <c r="E84" s="94">
        <f>'[1]95000000000'!O10/1000</f>
        <v>105885.0005</v>
      </c>
      <c r="F84" s="34">
        <v>210587</v>
      </c>
      <c r="G84" s="34">
        <v>155194.943</v>
      </c>
      <c r="H84" s="34">
        <v>166945.79330000002</v>
      </c>
      <c r="I84" s="34">
        <v>194133.6656</v>
      </c>
      <c r="J84" s="34">
        <v>217082.7318</v>
      </c>
      <c r="K84" s="34">
        <v>237765.6281</v>
      </c>
      <c r="L84" s="34">
        <v>260966.1076</v>
      </c>
      <c r="M84" s="33">
        <v>31.573</v>
      </c>
      <c r="N84" s="34">
        <v>736.8899</v>
      </c>
      <c r="O84" s="34">
        <v>1383.0887</v>
      </c>
      <c r="P84" s="34">
        <f>'[1]95000000000'!O14/1000</f>
        <v>28.517799999999998</v>
      </c>
      <c r="Q84" s="34">
        <v>90</v>
      </c>
      <c r="R84" s="34">
        <v>101.188</v>
      </c>
      <c r="S84" s="34">
        <v>106.632</v>
      </c>
      <c r="T84" s="34">
        <v>990.9758</v>
      </c>
      <c r="U84" s="34">
        <v>230.0506</v>
      </c>
      <c r="V84" s="34">
        <v>540.4200999999999</v>
      </c>
      <c r="W84" s="34">
        <v>255.00910000000002</v>
      </c>
    </row>
    <row r="85" spans="1:23" ht="12.75">
      <c r="A85" s="3" t="s">
        <v>63</v>
      </c>
      <c r="B85" s="93">
        <v>167335.604</v>
      </c>
      <c r="C85" s="94">
        <v>233847.183</v>
      </c>
      <c r="D85" s="94">
        <v>226965.3151</v>
      </c>
      <c r="E85" s="94">
        <f>'[1]1000000000'!O10/1000</f>
        <v>228576.315</v>
      </c>
      <c r="F85" s="34">
        <v>236547.7</v>
      </c>
      <c r="G85" s="34">
        <v>297914.669</v>
      </c>
      <c r="H85" s="34">
        <v>293767.365</v>
      </c>
      <c r="I85" s="34">
        <v>361621.45310000004</v>
      </c>
      <c r="J85" s="34">
        <v>347618.2808</v>
      </c>
      <c r="K85" s="34">
        <v>422779.78660000005</v>
      </c>
      <c r="L85" s="34">
        <v>432709.2443</v>
      </c>
      <c r="M85" s="33">
        <v>5741.0334</v>
      </c>
      <c r="N85" s="34">
        <v>5831.0455</v>
      </c>
      <c r="O85" s="34">
        <v>5830.3811</v>
      </c>
      <c r="P85" s="34">
        <f>'[1]1000000000'!O14/1000</f>
        <v>8843.6962</v>
      </c>
      <c r="Q85" s="34">
        <v>10093.8</v>
      </c>
      <c r="R85" s="34">
        <v>11767.203</v>
      </c>
      <c r="S85" s="34">
        <v>13592.8969</v>
      </c>
      <c r="T85" s="34">
        <v>14546.2266</v>
      </c>
      <c r="U85" s="34">
        <v>9689.9612</v>
      </c>
      <c r="V85" s="34">
        <v>13167.223699999999</v>
      </c>
      <c r="W85" s="34">
        <v>11457.7248</v>
      </c>
    </row>
    <row r="86" spans="1:23" ht="12.75">
      <c r="A86" s="3" t="s">
        <v>65</v>
      </c>
      <c r="B86" s="93">
        <v>915088.9288999999</v>
      </c>
      <c r="C86" s="94">
        <v>1039502.5212999999</v>
      </c>
      <c r="D86" s="94">
        <v>1052418.2747</v>
      </c>
      <c r="E86" s="94">
        <f>'[1]4000000000'!O10/1000</f>
        <v>1062682.5749</v>
      </c>
      <c r="F86" s="34">
        <v>1233341.3</v>
      </c>
      <c r="G86" s="34">
        <v>1487292.563</v>
      </c>
      <c r="H86" s="34">
        <v>1534153.644</v>
      </c>
      <c r="I86" s="34">
        <v>1905083.8084</v>
      </c>
      <c r="J86" s="34">
        <v>2255566.7356</v>
      </c>
      <c r="K86" s="34">
        <v>3036251.2658</v>
      </c>
      <c r="L86" s="34">
        <v>2966893.0009</v>
      </c>
      <c r="M86" s="33">
        <v>4957.2128</v>
      </c>
      <c r="N86" s="34">
        <v>11694.616300000002</v>
      </c>
      <c r="O86" s="34">
        <v>35800.064399999996</v>
      </c>
      <c r="P86" s="34">
        <f>'[1]4000000000'!O14/1000</f>
        <v>53874.7895</v>
      </c>
      <c r="Q86" s="34">
        <v>49820</v>
      </c>
      <c r="R86" s="34">
        <v>58836.894</v>
      </c>
      <c r="S86" s="34">
        <v>63138.6653</v>
      </c>
      <c r="T86" s="34">
        <v>63160.6872</v>
      </c>
      <c r="U86" s="34">
        <v>57406.8867</v>
      </c>
      <c r="V86" s="34">
        <v>143245.6999</v>
      </c>
      <c r="W86" s="34">
        <v>135373.09769999998</v>
      </c>
    </row>
    <row r="87" spans="1:23" ht="12.75">
      <c r="A87" s="3" t="s">
        <v>66</v>
      </c>
      <c r="B87" s="93">
        <v>424113.5868</v>
      </c>
      <c r="C87" s="94">
        <v>502180.1252</v>
      </c>
      <c r="D87" s="94">
        <v>525109.5144</v>
      </c>
      <c r="E87" s="94">
        <f>'[1]25000000000'!O10/1000</f>
        <v>768426.2403000001</v>
      </c>
      <c r="F87" s="34">
        <v>692416.1</v>
      </c>
      <c r="G87" s="34">
        <v>785006.355</v>
      </c>
      <c r="H87" s="34">
        <v>877355.6298</v>
      </c>
      <c r="I87" s="34">
        <v>939352.1068</v>
      </c>
      <c r="J87" s="34">
        <v>1163936.0969</v>
      </c>
      <c r="K87" s="34">
        <v>1539422.6132</v>
      </c>
      <c r="L87" s="34">
        <v>2467748.046</v>
      </c>
      <c r="M87" s="33">
        <v>2282.6979</v>
      </c>
      <c r="N87" s="34">
        <v>4887.7047</v>
      </c>
      <c r="O87" s="34">
        <v>7787.8307</v>
      </c>
      <c r="P87" s="34">
        <f>'[1]25000000000'!O14/1000</f>
        <v>4937.8162</v>
      </c>
      <c r="Q87" s="34">
        <v>11248.2</v>
      </c>
      <c r="R87" s="34">
        <v>22968.061</v>
      </c>
      <c r="S87" s="34">
        <v>11812.2124</v>
      </c>
      <c r="T87" s="34">
        <v>7618.0003</v>
      </c>
      <c r="U87" s="34">
        <v>9715.6374</v>
      </c>
      <c r="V87" s="34">
        <v>14362.774</v>
      </c>
      <c r="W87" s="34">
        <v>16973.094100000002</v>
      </c>
    </row>
    <row r="88" spans="1:23" ht="12.75">
      <c r="A88" s="3" t="s">
        <v>272</v>
      </c>
      <c r="B88" s="93">
        <v>701573.9685</v>
      </c>
      <c r="C88" s="94">
        <v>948658.1762000001</v>
      </c>
      <c r="D88" s="94">
        <v>943769.931</v>
      </c>
      <c r="E88" s="94">
        <f>'[1]32000000000'!O10/1000</f>
        <v>865906.6706999999</v>
      </c>
      <c r="F88" s="34">
        <v>1326581.1</v>
      </c>
      <c r="G88" s="34">
        <v>1103444.716</v>
      </c>
      <c r="H88" s="34">
        <v>1202851.7617000001</v>
      </c>
      <c r="I88" s="34">
        <v>1511566.2159000002</v>
      </c>
      <c r="J88" s="34">
        <v>1853934.7463</v>
      </c>
      <c r="K88" s="34">
        <v>1756498.8244</v>
      </c>
      <c r="L88" s="34">
        <v>1651882.528</v>
      </c>
      <c r="M88" s="33">
        <v>3881.9309</v>
      </c>
      <c r="N88" s="34">
        <v>4244.3639</v>
      </c>
      <c r="O88" s="34">
        <v>1977.3657</v>
      </c>
      <c r="P88" s="34">
        <f>'[1]32000000000'!O14/1000</f>
        <v>3242.907</v>
      </c>
      <c r="Q88" s="34">
        <v>21346.2</v>
      </c>
      <c r="R88" s="34">
        <v>32435.028</v>
      </c>
      <c r="S88" s="34">
        <v>25615.5202</v>
      </c>
      <c r="T88" s="34">
        <v>25217.035600000003</v>
      </c>
      <c r="U88" s="34">
        <v>13859.964800000002</v>
      </c>
      <c r="V88" s="34">
        <v>17431.058399999998</v>
      </c>
      <c r="W88" s="34">
        <v>37998.2215</v>
      </c>
    </row>
    <row r="89" spans="1:23" ht="12.75">
      <c r="A89" s="3" t="s">
        <v>67</v>
      </c>
      <c r="B89" s="93">
        <v>278148.4632</v>
      </c>
      <c r="C89" s="94">
        <v>297660.611</v>
      </c>
      <c r="D89" s="94">
        <v>331230.6238</v>
      </c>
      <c r="E89" s="94">
        <f>'[1]50000000000'!O10/1000</f>
        <v>364072.1002</v>
      </c>
      <c r="F89" s="34">
        <v>389922.5</v>
      </c>
      <c r="G89" s="34">
        <v>423243.437</v>
      </c>
      <c r="H89" s="34">
        <v>500171.4622</v>
      </c>
      <c r="I89" s="34">
        <v>544045.8968</v>
      </c>
      <c r="J89" s="34">
        <v>624233.708</v>
      </c>
      <c r="K89" s="34">
        <v>831255.8123</v>
      </c>
      <c r="L89" s="34">
        <v>802580.5443</v>
      </c>
      <c r="M89" s="33">
        <v>14106.0705</v>
      </c>
      <c r="N89" s="34">
        <v>16068.9729</v>
      </c>
      <c r="O89" s="34">
        <v>24042.4489</v>
      </c>
      <c r="P89" s="34">
        <f>'[1]50000000000'!O14/1000</f>
        <v>33832.2976</v>
      </c>
      <c r="Q89" s="34">
        <v>38839.9</v>
      </c>
      <c r="R89" s="34">
        <v>42427.094</v>
      </c>
      <c r="S89" s="34">
        <v>48420.8479</v>
      </c>
      <c r="T89" s="34">
        <v>45335.666600000004</v>
      </c>
      <c r="U89" s="34">
        <v>37963.9095</v>
      </c>
      <c r="V89" s="34">
        <v>24521.5487</v>
      </c>
      <c r="W89" s="34">
        <v>28484.5481</v>
      </c>
    </row>
    <row r="90" spans="1:23" ht="12.75">
      <c r="A90" s="3" t="s">
        <v>68</v>
      </c>
      <c r="B90" s="93">
        <v>156654.1295</v>
      </c>
      <c r="C90" s="94">
        <v>497627.48089999997</v>
      </c>
      <c r="D90" s="94">
        <v>587279.1588</v>
      </c>
      <c r="E90" s="94">
        <f>'[1]52000000000'!P10/1000</f>
        <v>612636.9655</v>
      </c>
      <c r="F90" s="34">
        <v>692896.8</v>
      </c>
      <c r="G90" s="34">
        <v>728091.424</v>
      </c>
      <c r="H90" s="34">
        <v>768255.6015</v>
      </c>
      <c r="I90" s="34">
        <v>871821.6599</v>
      </c>
      <c r="J90" s="34">
        <v>1051754.2053999999</v>
      </c>
      <c r="K90" s="34">
        <v>1160123.6986</v>
      </c>
      <c r="L90" s="34">
        <v>1049097.8488</v>
      </c>
      <c r="M90" s="33">
        <v>9783.3782</v>
      </c>
      <c r="N90" s="34">
        <v>14823.715699999999</v>
      </c>
      <c r="O90" s="34">
        <v>15831.8349</v>
      </c>
      <c r="P90" s="34">
        <f>'[1]52000000000'!P14/1000</f>
        <v>22795.026</v>
      </c>
      <c r="Q90" s="34">
        <v>24314</v>
      </c>
      <c r="R90" s="34">
        <v>30651.978</v>
      </c>
      <c r="S90" s="34">
        <v>20963.7925</v>
      </c>
      <c r="T90" s="34">
        <v>25079.0511</v>
      </c>
      <c r="U90" s="34">
        <v>25733.1649</v>
      </c>
      <c r="V90" s="34">
        <v>15542.9933</v>
      </c>
      <c r="W90" s="34">
        <v>132406.0962</v>
      </c>
    </row>
    <row r="91" spans="1:23" ht="12.75">
      <c r="A91" s="3" t="s">
        <v>69</v>
      </c>
      <c r="B91" s="93">
        <v>201789.92469999997</v>
      </c>
      <c r="C91" s="94">
        <v>262487.9262</v>
      </c>
      <c r="D91" s="94">
        <v>435209.6345</v>
      </c>
      <c r="E91" s="94">
        <f>'[1]69000000000'!O10/1000</f>
        <v>293473.4702</v>
      </c>
      <c r="F91" s="34">
        <v>314699.3</v>
      </c>
      <c r="G91" s="34">
        <v>344917.307</v>
      </c>
      <c r="H91" s="34">
        <v>343461.9472</v>
      </c>
      <c r="I91" s="34">
        <v>374920.8423</v>
      </c>
      <c r="J91" s="34">
        <v>430889.09339999995</v>
      </c>
      <c r="K91" s="34">
        <v>700491.8616000001</v>
      </c>
      <c r="L91" s="34">
        <v>644894.2923</v>
      </c>
      <c r="M91" s="33">
        <v>5365.1195</v>
      </c>
      <c r="N91" s="34">
        <v>11143.8874</v>
      </c>
      <c r="O91" s="34">
        <v>6913.9546</v>
      </c>
      <c r="P91" s="34">
        <f>'[1]69000000000'!O14/1000</f>
        <v>10853.7471</v>
      </c>
      <c r="Q91" s="34">
        <v>11089.3</v>
      </c>
      <c r="R91" s="34">
        <v>17907.157</v>
      </c>
      <c r="S91" s="34">
        <v>14512.0605</v>
      </c>
      <c r="T91" s="34">
        <v>19806.0005</v>
      </c>
      <c r="U91" s="34">
        <v>21224.697399999997</v>
      </c>
      <c r="V91" s="34">
        <v>19491.1713</v>
      </c>
      <c r="W91" s="34">
        <v>18526.2984</v>
      </c>
    </row>
    <row r="92" spans="1:23" s="2" customFormat="1" ht="12.75">
      <c r="A92" s="30" t="s">
        <v>120</v>
      </c>
      <c r="B92" s="92">
        <v>1195958.1</v>
      </c>
      <c r="C92" s="90">
        <v>1583130.5</v>
      </c>
      <c r="D92" s="90">
        <v>1682095.3</v>
      </c>
      <c r="E92" s="90">
        <v>1786344</v>
      </c>
      <c r="F92" s="90">
        <v>2093533.3</v>
      </c>
      <c r="G92" s="90">
        <v>2268034.9</v>
      </c>
      <c r="H92" s="90">
        <v>2576152.6</v>
      </c>
      <c r="I92" s="90">
        <v>2827521.2</v>
      </c>
      <c r="J92" s="90">
        <v>3403885.4954</v>
      </c>
      <c r="K92" s="90">
        <v>4709908.9163999995</v>
      </c>
      <c r="L92" s="90">
        <v>4921591.300600001</v>
      </c>
      <c r="M92" s="90">
        <v>16763.1706</v>
      </c>
      <c r="N92" s="90">
        <v>307292.3098</v>
      </c>
      <c r="O92" s="90">
        <v>359050.0417</v>
      </c>
      <c r="P92" s="90">
        <v>383552.12450000003</v>
      </c>
      <c r="Q92" s="90">
        <v>487904</v>
      </c>
      <c r="R92" s="90">
        <v>153278.705</v>
      </c>
      <c r="S92" s="90">
        <v>85073.21080000002</v>
      </c>
      <c r="T92" s="90">
        <v>93821.69739999999</v>
      </c>
      <c r="U92" s="90">
        <v>117059.23490000001</v>
      </c>
      <c r="V92" s="90">
        <v>138966.4662</v>
      </c>
      <c r="W92" s="90">
        <v>153005.103</v>
      </c>
    </row>
    <row r="93" spans="1:23" ht="12.75">
      <c r="A93" s="3" t="s">
        <v>60</v>
      </c>
      <c r="B93" s="93">
        <v>64553.3518</v>
      </c>
      <c r="C93" s="94">
        <v>83507.5145</v>
      </c>
      <c r="D93" s="94">
        <v>77654.6895</v>
      </c>
      <c r="E93" s="34">
        <f>'[1]81000000000'!O10/1000</f>
        <v>96108.5955</v>
      </c>
      <c r="F93" s="34">
        <v>103442.1</v>
      </c>
      <c r="G93" s="34">
        <v>125795.455</v>
      </c>
      <c r="H93" s="34">
        <v>92635.74690000001</v>
      </c>
      <c r="I93" s="34">
        <v>100276.0349</v>
      </c>
      <c r="J93" s="34">
        <v>119332.0691</v>
      </c>
      <c r="K93" s="34">
        <v>174790.5141</v>
      </c>
      <c r="L93" s="34">
        <v>210268.35830000002</v>
      </c>
      <c r="M93" s="33">
        <v>137.8171</v>
      </c>
      <c r="N93" s="34">
        <v>4017.4705</v>
      </c>
      <c r="O93" s="34">
        <v>4484.5476</v>
      </c>
      <c r="P93" s="34">
        <f>'[1]81000000000'!O14/1000</f>
        <v>5732.1282</v>
      </c>
      <c r="Q93" s="34">
        <v>11015.2</v>
      </c>
      <c r="R93" s="34">
        <v>2311.721</v>
      </c>
      <c r="S93" s="34">
        <v>2296.9492999999998</v>
      </c>
      <c r="T93" s="34">
        <v>2444.2904</v>
      </c>
      <c r="U93" s="34">
        <v>2429.2949</v>
      </c>
      <c r="V93" s="34">
        <v>2433.148</v>
      </c>
      <c r="W93" s="34">
        <v>3777.6058</v>
      </c>
    </row>
    <row r="94" spans="1:23" ht="12.75">
      <c r="A94" s="3" t="s">
        <v>70</v>
      </c>
      <c r="B94" s="93">
        <v>206103.1286</v>
      </c>
      <c r="C94" s="94">
        <v>316034.98010000004</v>
      </c>
      <c r="D94" s="94">
        <v>306004.5281</v>
      </c>
      <c r="E94" s="34">
        <f>'[1]98000000000'!O10/1000</f>
        <v>319917.5579</v>
      </c>
      <c r="F94" s="34">
        <v>389836.6</v>
      </c>
      <c r="G94" s="34">
        <v>427793.165</v>
      </c>
      <c r="H94" s="34">
        <v>716265.6418</v>
      </c>
      <c r="I94" s="34">
        <v>705941.4042</v>
      </c>
      <c r="J94" s="34">
        <v>925492.9241000001</v>
      </c>
      <c r="K94" s="34">
        <v>1189421.3957</v>
      </c>
      <c r="L94" s="34">
        <v>1122352.6415</v>
      </c>
      <c r="M94" s="33">
        <v>2184.6668</v>
      </c>
      <c r="N94" s="34">
        <v>1339.308</v>
      </c>
      <c r="O94" s="34">
        <v>1052.5127</v>
      </c>
      <c r="P94" s="34">
        <f>'[1]98000000000'!O14/1000</f>
        <v>9369.0576</v>
      </c>
      <c r="Q94" s="34">
        <v>6144.3</v>
      </c>
      <c r="R94" s="34">
        <v>2826.325</v>
      </c>
      <c r="S94" s="34">
        <v>27103.884100000003</v>
      </c>
      <c r="T94" s="34">
        <v>7536.999</v>
      </c>
      <c r="U94" s="34">
        <v>7675.2626</v>
      </c>
      <c r="V94" s="34">
        <v>7162.8217</v>
      </c>
      <c r="W94" s="34">
        <v>9391.9641</v>
      </c>
    </row>
    <row r="95" spans="1:23" ht="15.75">
      <c r="A95" s="3" t="s">
        <v>64</v>
      </c>
      <c r="B95" s="93">
        <v>56286.4851</v>
      </c>
      <c r="C95" s="94">
        <v>78101.6158</v>
      </c>
      <c r="D95" s="94">
        <v>95385.9165</v>
      </c>
      <c r="E95" s="94">
        <f>'[1]76000000000'!O10/1000</f>
        <v>114811.9409</v>
      </c>
      <c r="F95" s="34">
        <v>111594</v>
      </c>
      <c r="G95" s="34">
        <v>117522.506</v>
      </c>
      <c r="H95" s="34">
        <v>134961.2024</v>
      </c>
      <c r="I95" s="34">
        <v>138378.3055</v>
      </c>
      <c r="J95" s="34">
        <v>175949.9889</v>
      </c>
      <c r="K95" s="34">
        <v>221041.8081</v>
      </c>
      <c r="L95" s="34">
        <v>304468.9778</v>
      </c>
      <c r="M95" s="33">
        <v>446.497</v>
      </c>
      <c r="N95" s="34">
        <v>15184.177</v>
      </c>
      <c r="O95" s="34">
        <v>13064.438300000002</v>
      </c>
      <c r="P95" s="34">
        <f>'[1]76000000000'!O14/1000</f>
        <v>7217.8618</v>
      </c>
      <c r="Q95" s="34">
        <v>8156.9</v>
      </c>
      <c r="R95" s="34">
        <v>10427.556</v>
      </c>
      <c r="S95" s="34">
        <v>9752.884300000002</v>
      </c>
      <c r="T95" s="34">
        <v>2110.4246000000003</v>
      </c>
      <c r="U95" s="34">
        <v>800.7816</v>
      </c>
      <c r="V95" s="34">
        <v>342.565</v>
      </c>
      <c r="W95" s="34" t="s">
        <v>286</v>
      </c>
    </row>
    <row r="96" spans="1:23" ht="12.75">
      <c r="A96" s="3" t="s">
        <v>71</v>
      </c>
      <c r="B96" s="93">
        <v>28699.5511</v>
      </c>
      <c r="C96" s="94">
        <v>38747.1474</v>
      </c>
      <c r="D96" s="94">
        <v>37899.1301</v>
      </c>
      <c r="E96" s="94">
        <f>'[1]30000000000'!O10/1000</f>
        <v>42524.4535</v>
      </c>
      <c r="F96" s="34">
        <v>48251.7</v>
      </c>
      <c r="G96" s="34">
        <v>56814.074</v>
      </c>
      <c r="H96" s="34">
        <v>64387.150299999994</v>
      </c>
      <c r="I96" s="34">
        <v>72645.64420000001</v>
      </c>
      <c r="J96" s="34">
        <v>99164.9375</v>
      </c>
      <c r="K96" s="34">
        <v>173427.0907</v>
      </c>
      <c r="L96" s="34">
        <v>119738.3075</v>
      </c>
      <c r="M96" s="33">
        <v>33.9856</v>
      </c>
      <c r="N96" s="34">
        <v>164.56070000000003</v>
      </c>
      <c r="O96" s="34">
        <v>187.8477</v>
      </c>
      <c r="P96" s="34">
        <f>'[1]30000000000'!O14/1000</f>
        <v>528.1997</v>
      </c>
      <c r="Q96" s="34">
        <v>595</v>
      </c>
      <c r="R96" s="34">
        <v>171.982</v>
      </c>
      <c r="S96" s="34">
        <v>568.6943</v>
      </c>
      <c r="T96" s="34">
        <v>1303.1201999999998</v>
      </c>
      <c r="U96" s="34">
        <v>1128.0401000000002</v>
      </c>
      <c r="V96" s="34">
        <v>2132.0657</v>
      </c>
      <c r="W96" s="34">
        <v>2992.0719</v>
      </c>
    </row>
    <row r="97" spans="1:23" ht="12.75">
      <c r="A97" s="3" t="s">
        <v>72</v>
      </c>
      <c r="B97" s="93">
        <v>152889.76030000002</v>
      </c>
      <c r="C97" s="94">
        <v>184366.09780000002</v>
      </c>
      <c r="D97" s="94">
        <v>199371.6511</v>
      </c>
      <c r="E97" s="94">
        <f>'[1]5000000000'!O10/1000</f>
        <v>229399.2376</v>
      </c>
      <c r="F97" s="34">
        <v>241781.5</v>
      </c>
      <c r="G97" s="34">
        <v>236387.626</v>
      </c>
      <c r="H97" s="34">
        <v>247225.12819999998</v>
      </c>
      <c r="I97" s="34">
        <v>293528.9064</v>
      </c>
      <c r="J97" s="34">
        <v>315437.86069999996</v>
      </c>
      <c r="K97" s="34">
        <v>598038.6749</v>
      </c>
      <c r="L97" s="34">
        <v>606634.0282000001</v>
      </c>
      <c r="M97" s="33">
        <v>5381.7974</v>
      </c>
      <c r="N97" s="34">
        <v>2676.1147</v>
      </c>
      <c r="O97" s="34">
        <v>3408.8044</v>
      </c>
      <c r="P97" s="34">
        <f>'[1]5000000000'!O14/1000</f>
        <v>2249.8123000000005</v>
      </c>
      <c r="Q97" s="34">
        <v>784.4</v>
      </c>
      <c r="R97" s="34">
        <v>776.413</v>
      </c>
      <c r="S97" s="34">
        <v>1166.4756</v>
      </c>
      <c r="T97" s="34">
        <v>1560.7239</v>
      </c>
      <c r="U97" s="34">
        <v>23033.498600000003</v>
      </c>
      <c r="V97" s="34">
        <v>49766.480200000005</v>
      </c>
      <c r="W97" s="34">
        <v>13563.6327</v>
      </c>
    </row>
    <row r="98" spans="1:23" ht="12.75">
      <c r="A98" s="3" t="s">
        <v>73</v>
      </c>
      <c r="B98" s="93">
        <v>149912.1331</v>
      </c>
      <c r="C98" s="94">
        <v>173745.2434</v>
      </c>
      <c r="D98" s="94">
        <v>175892.579</v>
      </c>
      <c r="E98" s="34">
        <f>'[1]8000000000'!O10/1000</f>
        <v>209613.33469999998</v>
      </c>
      <c r="F98" s="34">
        <v>237455.4</v>
      </c>
      <c r="G98" s="34">
        <v>273490.071</v>
      </c>
      <c r="H98" s="34">
        <v>293960.4749</v>
      </c>
      <c r="I98" s="34">
        <v>311053.7059</v>
      </c>
      <c r="J98" s="34">
        <v>364708.811</v>
      </c>
      <c r="K98" s="34">
        <v>573724.5149</v>
      </c>
      <c r="L98" s="34">
        <v>603856.1241</v>
      </c>
      <c r="M98" s="33">
        <v>4557.0418</v>
      </c>
      <c r="N98" s="34">
        <v>7767.2187</v>
      </c>
      <c r="O98" s="34">
        <v>6323.384599999999</v>
      </c>
      <c r="P98" s="34">
        <f>'[1]8000000000'!O14/1000</f>
        <v>24526.0279</v>
      </c>
      <c r="Q98" s="34">
        <v>29571.4</v>
      </c>
      <c r="R98" s="34">
        <v>29603.081</v>
      </c>
      <c r="S98" s="34">
        <v>41334.856700000004</v>
      </c>
      <c r="T98" s="34">
        <v>73957.9442</v>
      </c>
      <c r="U98" s="34">
        <v>77716.07370000001</v>
      </c>
      <c r="V98" s="34">
        <v>62799.0499</v>
      </c>
      <c r="W98" s="34">
        <v>109695.9819</v>
      </c>
    </row>
    <row r="99" spans="1:23" ht="12.75">
      <c r="A99" s="3" t="s">
        <v>74</v>
      </c>
      <c r="B99" s="93">
        <v>78251.4197</v>
      </c>
      <c r="C99" s="94">
        <v>107397.1325</v>
      </c>
      <c r="D99" s="94">
        <v>123093.77459999999</v>
      </c>
      <c r="E99" s="94">
        <f>'[1]10000000000'!O10/1000</f>
        <v>113221.3212</v>
      </c>
      <c r="F99" s="34">
        <v>110644.5</v>
      </c>
      <c r="G99" s="34">
        <v>196748.247</v>
      </c>
      <c r="H99" s="34">
        <v>164560.6946</v>
      </c>
      <c r="I99" s="34">
        <v>196668.3876</v>
      </c>
      <c r="J99" s="34">
        <v>156650.0924</v>
      </c>
      <c r="K99" s="34">
        <v>237316.6384</v>
      </c>
      <c r="L99" s="34">
        <v>319250.84630000003</v>
      </c>
      <c r="M99" s="33">
        <v>1344.7265</v>
      </c>
      <c r="N99" s="34">
        <v>3819.1445</v>
      </c>
      <c r="O99" s="34">
        <v>5112.2405</v>
      </c>
      <c r="P99" s="34">
        <f>'[1]10000000000'!O14/1000</f>
        <v>5318.2985</v>
      </c>
      <c r="Q99" s="34">
        <v>5242.9</v>
      </c>
      <c r="R99" s="34">
        <v>5485.197</v>
      </c>
      <c r="S99" s="34">
        <v>1725.8691999999999</v>
      </c>
      <c r="T99" s="34">
        <v>1683.0618</v>
      </c>
      <c r="U99" s="34">
        <v>1742.2926</v>
      </c>
      <c r="V99" s="34">
        <v>2560.5042999999996</v>
      </c>
      <c r="W99" s="34">
        <v>2420.2315</v>
      </c>
    </row>
    <row r="100" spans="1:23" ht="12.75">
      <c r="A100" s="3" t="s">
        <v>75</v>
      </c>
      <c r="B100" s="93">
        <v>46252.076700000005</v>
      </c>
      <c r="C100" s="94">
        <v>55140.0826</v>
      </c>
      <c r="D100" s="94">
        <v>64017.0528</v>
      </c>
      <c r="E100" s="34">
        <f>'[1]44000000000'!O10/1000</f>
        <v>61382.219</v>
      </c>
      <c r="F100" s="34">
        <v>66368.7</v>
      </c>
      <c r="G100" s="34">
        <v>83686.872</v>
      </c>
      <c r="H100" s="34">
        <v>86456.0332</v>
      </c>
      <c r="I100" s="34">
        <v>132407.3734</v>
      </c>
      <c r="J100" s="34">
        <v>139333.6178</v>
      </c>
      <c r="K100" s="34">
        <v>203908.2046</v>
      </c>
      <c r="L100" s="34">
        <v>280715.6818</v>
      </c>
      <c r="M100" s="33">
        <v>2396.9892999999997</v>
      </c>
      <c r="N100" s="34">
        <v>2031.7572</v>
      </c>
      <c r="O100" s="34">
        <v>6014.4488</v>
      </c>
      <c r="P100" s="34">
        <f>'[1]44000000000'!O14/1000</f>
        <v>6115.313899999999</v>
      </c>
      <c r="Q100" s="34">
        <v>49.7</v>
      </c>
      <c r="R100" s="34">
        <v>8959.346</v>
      </c>
      <c r="S100" s="34">
        <v>245.8195</v>
      </c>
      <c r="T100" s="34">
        <v>557.011</v>
      </c>
      <c r="U100" s="34">
        <v>490.4855</v>
      </c>
      <c r="V100" s="34">
        <v>1618.6646</v>
      </c>
      <c r="W100" s="34">
        <v>795.176</v>
      </c>
    </row>
    <row r="101" spans="1:23" ht="12.75">
      <c r="A101" s="3" t="s">
        <v>76</v>
      </c>
      <c r="B101" s="93">
        <v>375097.1724</v>
      </c>
      <c r="C101" s="94">
        <v>501666.27019999997</v>
      </c>
      <c r="D101" s="94">
        <v>555681.5391</v>
      </c>
      <c r="E101" s="34">
        <f>'[1]64000000000'!P10/1000</f>
        <v>556389.0157999999</v>
      </c>
      <c r="F101" s="34">
        <v>709512.2</v>
      </c>
      <c r="G101" s="34">
        <v>666481.668</v>
      </c>
      <c r="H101" s="34">
        <v>677439.0035</v>
      </c>
      <c r="I101" s="34">
        <v>789985.1086</v>
      </c>
      <c r="J101" s="34">
        <v>1017264.7837</v>
      </c>
      <c r="K101" s="34">
        <v>1210132.5952</v>
      </c>
      <c r="L101" s="34">
        <v>1180683.434</v>
      </c>
      <c r="M101" s="33">
        <v>85.97810000000001</v>
      </c>
      <c r="N101" s="34">
        <v>270281.6975</v>
      </c>
      <c r="O101" s="34">
        <v>318912.8734</v>
      </c>
      <c r="P101" s="34">
        <f>'[1]64000000000'!P14/1000</f>
        <v>321867.5123</v>
      </c>
      <c r="Q101" s="34">
        <v>426273.2</v>
      </c>
      <c r="R101" s="34">
        <v>92528.771</v>
      </c>
      <c r="S101" s="34">
        <v>196.7899</v>
      </c>
      <c r="T101" s="34">
        <v>1397.467</v>
      </c>
      <c r="U101" s="34">
        <v>1347.3802</v>
      </c>
      <c r="V101" s="34">
        <v>8924.874300000001</v>
      </c>
      <c r="W101" s="34">
        <v>8747.339</v>
      </c>
    </row>
    <row r="102" spans="1:23" ht="15.75">
      <c r="A102" s="3" t="s">
        <v>77</v>
      </c>
      <c r="B102" s="93">
        <v>4953.3019</v>
      </c>
      <c r="C102" s="94">
        <v>4942.2335</v>
      </c>
      <c r="D102" s="94">
        <v>4776.1356</v>
      </c>
      <c r="E102" s="94">
        <f>'[1]99000000000'!O10/1000</f>
        <v>5562.5918</v>
      </c>
      <c r="F102" s="34">
        <v>7219.8</v>
      </c>
      <c r="G102" s="34">
        <v>7122.303</v>
      </c>
      <c r="H102" s="34">
        <v>10018.8415</v>
      </c>
      <c r="I102" s="34">
        <v>13741.8351</v>
      </c>
      <c r="J102" s="34">
        <v>17037.207899999998</v>
      </c>
      <c r="K102" s="34">
        <v>22818.7493</v>
      </c>
      <c r="L102" s="34">
        <v>36415.1806</v>
      </c>
      <c r="M102" s="33">
        <v>6.727</v>
      </c>
      <c r="N102" s="34" t="s">
        <v>0</v>
      </c>
      <c r="O102" s="34">
        <v>0.364</v>
      </c>
      <c r="P102" s="34">
        <f>'[1]99000000000'!C16/1000</f>
        <v>0.423</v>
      </c>
      <c r="Q102" s="34">
        <v>40.4</v>
      </c>
      <c r="R102" s="34">
        <v>80.27</v>
      </c>
      <c r="S102" s="34">
        <v>50.5664</v>
      </c>
      <c r="T102" s="34">
        <v>277.489</v>
      </c>
      <c r="U102" s="34">
        <v>300.8091</v>
      </c>
      <c r="V102" s="34">
        <v>338.0032</v>
      </c>
      <c r="W102" s="34" t="s">
        <v>286</v>
      </c>
    </row>
    <row r="103" spans="1:23" ht="12.75">
      <c r="A103" s="3" t="s">
        <v>78</v>
      </c>
      <c r="B103" s="93">
        <v>32959.713</v>
      </c>
      <c r="C103" s="94">
        <v>39482.227100000004</v>
      </c>
      <c r="D103" s="94">
        <v>42318.326799999995</v>
      </c>
      <c r="E103" s="94">
        <f>'[1]77000000000'!O10/1000</f>
        <v>37413.760200000004</v>
      </c>
      <c r="F103" s="34">
        <v>67426.8</v>
      </c>
      <c r="G103" s="34">
        <v>76192.869</v>
      </c>
      <c r="H103" s="34">
        <v>88242.6978</v>
      </c>
      <c r="I103" s="34">
        <v>72894.53820000001</v>
      </c>
      <c r="J103" s="34">
        <v>73513.20229999999</v>
      </c>
      <c r="K103" s="34">
        <v>105288.7305</v>
      </c>
      <c r="L103" s="34">
        <v>137207.7205</v>
      </c>
      <c r="M103" s="33">
        <v>186.944</v>
      </c>
      <c r="N103" s="34">
        <v>10.861</v>
      </c>
      <c r="O103" s="34">
        <v>488.5797</v>
      </c>
      <c r="P103" s="34">
        <f>'[1]77000000000'!O14/1000</f>
        <v>627.4893000000001</v>
      </c>
      <c r="Q103" s="34">
        <v>30.6</v>
      </c>
      <c r="R103" s="34">
        <v>108.043</v>
      </c>
      <c r="S103" s="34">
        <v>630.4215</v>
      </c>
      <c r="T103" s="34">
        <v>993.1663000000001</v>
      </c>
      <c r="U103" s="34">
        <v>395.316</v>
      </c>
      <c r="V103" s="34">
        <v>888.2893</v>
      </c>
      <c r="W103" s="34">
        <v>724.8461</v>
      </c>
    </row>
    <row r="104" spans="1:23" s="11" customFormat="1" ht="22.5" customHeight="1">
      <c r="A104" s="150" t="s">
        <v>244</v>
      </c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23"/>
      <c r="V104" s="123"/>
      <c r="W104" s="123"/>
    </row>
    <row r="105" spans="1:23" s="11" customFormat="1" ht="15.75">
      <c r="A105" s="86" t="s">
        <v>271</v>
      </c>
      <c r="B105" s="13"/>
      <c r="C105" s="13"/>
      <c r="D105" s="13"/>
      <c r="E105" s="126"/>
      <c r="F105" s="107"/>
      <c r="G105" s="107"/>
      <c r="H105" s="107"/>
      <c r="I105" s="107"/>
      <c r="J105" s="107"/>
      <c r="K105" s="107"/>
      <c r="L105" s="107"/>
      <c r="M105" s="1"/>
      <c r="N105" s="1"/>
      <c r="O105" s="1"/>
      <c r="P105" s="1"/>
      <c r="Q105" s="5"/>
      <c r="R105" s="5"/>
      <c r="S105" s="5"/>
      <c r="T105" s="5"/>
      <c r="U105" s="5"/>
      <c r="V105" s="5"/>
      <c r="W105" s="5"/>
    </row>
    <row r="106" spans="1:23" s="11" customFormat="1" ht="16.5" customHeight="1">
      <c r="A106" s="1" t="s">
        <v>111</v>
      </c>
      <c r="B106" s="4"/>
      <c r="C106" s="4"/>
      <c r="D106" s="4"/>
      <c r="E106" s="125"/>
      <c r="F106" s="8"/>
      <c r="G106" s="8"/>
      <c r="H106" s="8"/>
      <c r="I106" s="8"/>
      <c r="J106" s="8"/>
      <c r="K106" s="8"/>
      <c r="L106" s="8"/>
      <c r="M106" s="4"/>
      <c r="N106" s="4"/>
      <c r="O106" s="4"/>
      <c r="P106" s="4"/>
      <c r="Q106" s="8"/>
      <c r="R106" s="8"/>
      <c r="S106" s="8"/>
      <c r="T106" s="8"/>
      <c r="U106" s="8"/>
      <c r="V106" s="8"/>
      <c r="W106" s="8"/>
    </row>
    <row r="107" spans="1:23" ht="15.75">
      <c r="A107" s="86" t="s">
        <v>285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</row>
    <row r="112" ht="12.75">
      <c r="C112" s="4" t="s">
        <v>284</v>
      </c>
    </row>
  </sheetData>
  <sheetProtection/>
  <mergeCells count="5">
    <mergeCell ref="A104:T104"/>
    <mergeCell ref="B6:L6"/>
    <mergeCell ref="B4:W5"/>
    <mergeCell ref="M6:W6"/>
    <mergeCell ref="A2:W2"/>
  </mergeCells>
  <printOptions/>
  <pageMargins left="0.21" right="0.2" top="0.2" bottom="0.24" header="0.19" footer="0.22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H77"/>
  <sheetViews>
    <sheetView tabSelected="1"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A79" sqref="A79"/>
    </sheetView>
  </sheetViews>
  <sheetFormatPr defaultColWidth="9.00390625" defaultRowHeight="12.75"/>
  <cols>
    <col min="1" max="1" width="68.75390625" style="5" customWidth="1"/>
    <col min="2" max="2" width="16.375" style="5" customWidth="1"/>
    <col min="3" max="3" width="17.375" style="8" customWidth="1"/>
    <col min="4" max="6" width="16.75390625" style="8" customWidth="1"/>
    <col min="7" max="7" width="17.125" style="80" customWidth="1"/>
    <col min="8" max="10" width="16.25390625" style="80" customWidth="1"/>
    <col min="11" max="136" width="9.125" style="80" customWidth="1"/>
    <col min="137" max="16384" width="9.125" style="5" customWidth="1"/>
  </cols>
  <sheetData>
    <row r="2" spans="1:10" ht="26.25" customHeight="1">
      <c r="A2" s="164" t="s">
        <v>251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4.25" customHeight="1">
      <c r="A3" s="9"/>
      <c r="B3" s="9"/>
      <c r="C3" s="9"/>
      <c r="D3" s="5"/>
      <c r="E3" s="5"/>
      <c r="F3" s="5"/>
      <c r="I3" s="139"/>
      <c r="J3" s="139" t="s">
        <v>258</v>
      </c>
    </row>
    <row r="4" spans="1:10" ht="13.5" customHeight="1">
      <c r="A4" s="178"/>
      <c r="B4" s="169" t="s">
        <v>250</v>
      </c>
      <c r="C4" s="175" t="s">
        <v>113</v>
      </c>
      <c r="D4" s="176"/>
      <c r="E4" s="176"/>
      <c r="F4" s="176"/>
      <c r="G4" s="176"/>
      <c r="H4" s="176"/>
      <c r="I4" s="176"/>
      <c r="J4" s="177"/>
    </row>
    <row r="5" spans="1:10" ht="12.75" customHeight="1">
      <c r="A5" s="179"/>
      <c r="B5" s="170"/>
      <c r="C5" s="151"/>
      <c r="D5" s="152"/>
      <c r="E5" s="152"/>
      <c r="F5" s="152"/>
      <c r="G5" s="152"/>
      <c r="H5" s="152"/>
      <c r="I5" s="152"/>
      <c r="J5" s="153"/>
    </row>
    <row r="6" spans="1:10" ht="30.75" customHeight="1">
      <c r="A6" s="179"/>
      <c r="B6" s="170"/>
      <c r="C6" s="172" t="s">
        <v>82</v>
      </c>
      <c r="D6" s="173"/>
      <c r="E6" s="173"/>
      <c r="F6" s="174"/>
      <c r="G6" s="175" t="s">
        <v>243</v>
      </c>
      <c r="H6" s="176"/>
      <c r="I6" s="176"/>
      <c r="J6" s="177"/>
    </row>
    <row r="7" spans="1:136" s="7" customFormat="1" ht="0.75" customHeight="1">
      <c r="A7" s="179"/>
      <c r="B7" s="170"/>
      <c r="C7" s="151"/>
      <c r="D7" s="152"/>
      <c r="E7" s="152"/>
      <c r="F7" s="153"/>
      <c r="G7" s="151"/>
      <c r="H7" s="152"/>
      <c r="I7" s="152"/>
      <c r="J7" s="153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</row>
    <row r="8" spans="1:136" s="7" customFormat="1" ht="15" customHeight="1">
      <c r="A8" s="180"/>
      <c r="B8" s="171"/>
      <c r="C8" s="29">
        <v>2017</v>
      </c>
      <c r="D8" s="29">
        <v>2018</v>
      </c>
      <c r="E8" s="29">
        <v>2019</v>
      </c>
      <c r="F8" s="100">
        <v>2020</v>
      </c>
      <c r="G8" s="100">
        <v>2017</v>
      </c>
      <c r="H8" s="136">
        <v>2018</v>
      </c>
      <c r="I8" s="29">
        <v>2019</v>
      </c>
      <c r="J8" s="29">
        <v>2020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</row>
    <row r="9" spans="1:136" s="7" customFormat="1" ht="12.75">
      <c r="A9" s="101" t="s">
        <v>178</v>
      </c>
      <c r="B9" s="104"/>
      <c r="C9" s="42">
        <v>57611057.814</v>
      </c>
      <c r="D9" s="129">
        <v>68982626.56560001</v>
      </c>
      <c r="E9" s="31">
        <v>92253929.6325</v>
      </c>
      <c r="F9" s="31">
        <v>91296007.70439999</v>
      </c>
      <c r="G9" s="130">
        <v>4166998.6525</v>
      </c>
      <c r="H9" s="32">
        <v>4516276.3626999995</v>
      </c>
      <c r="I9" s="47">
        <v>4863381.8671</v>
      </c>
      <c r="J9" s="47">
        <v>5189046.232899999</v>
      </c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</row>
    <row r="10" spans="1:136" s="7" customFormat="1" ht="12.75">
      <c r="A10" s="122" t="s">
        <v>128</v>
      </c>
      <c r="B10" s="51"/>
      <c r="C10" s="127"/>
      <c r="D10" s="128"/>
      <c r="E10" s="128"/>
      <c r="F10" s="128"/>
      <c r="G10" s="132"/>
      <c r="H10" s="49"/>
      <c r="I10" s="47"/>
      <c r="J10" s="47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</row>
    <row r="11" spans="1:136" s="7" customFormat="1" ht="12.75">
      <c r="A11" s="65" t="s">
        <v>179</v>
      </c>
      <c r="B11" s="102" t="s">
        <v>129</v>
      </c>
      <c r="C11" s="46">
        <v>549882.6856</v>
      </c>
      <c r="D11" s="43">
        <v>682861.6356</v>
      </c>
      <c r="E11" s="43">
        <v>1711110.4375999998</v>
      </c>
      <c r="F11" s="43">
        <v>958017.76</v>
      </c>
      <c r="G11" s="48">
        <v>10625.831300000002</v>
      </c>
      <c r="H11" s="50">
        <v>10260.1302</v>
      </c>
      <c r="I11" s="48">
        <v>26356.7185</v>
      </c>
      <c r="J11" s="48">
        <v>30502.3099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</row>
    <row r="12" spans="1:136" s="7" customFormat="1" ht="15.75">
      <c r="A12" s="65" t="s">
        <v>180</v>
      </c>
      <c r="B12" s="102" t="s">
        <v>130</v>
      </c>
      <c r="C12" s="43">
        <v>14415.1833</v>
      </c>
      <c r="D12" s="43">
        <v>20186.611100000002</v>
      </c>
      <c r="E12" s="43">
        <v>40920.3685</v>
      </c>
      <c r="F12" s="43">
        <v>28173.9122</v>
      </c>
      <c r="G12" s="48">
        <v>442.45</v>
      </c>
      <c r="H12" s="32">
        <v>491.524</v>
      </c>
      <c r="I12" s="48">
        <v>846.7315</v>
      </c>
      <c r="J12" s="48" t="s">
        <v>287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</row>
    <row r="13" spans="1:136" s="7" customFormat="1" ht="15.75">
      <c r="A13" s="65" t="s">
        <v>181</v>
      </c>
      <c r="B13" s="102" t="s">
        <v>182</v>
      </c>
      <c r="C13" s="31">
        <v>2137.8138</v>
      </c>
      <c r="D13" s="43">
        <v>4198.938700000001</v>
      </c>
      <c r="E13" s="43">
        <v>3543.1369</v>
      </c>
      <c r="F13" s="43">
        <v>1453.1176</v>
      </c>
      <c r="G13" s="32">
        <v>457.299</v>
      </c>
      <c r="H13" s="32">
        <v>480.574</v>
      </c>
      <c r="I13" s="32">
        <v>88.21</v>
      </c>
      <c r="J13" s="48" t="s">
        <v>287</v>
      </c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</row>
    <row r="14" spans="1:136" s="7" customFormat="1" ht="12.75" customHeight="1">
      <c r="A14" s="65" t="s">
        <v>134</v>
      </c>
      <c r="B14" s="102" t="s">
        <v>183</v>
      </c>
      <c r="C14" s="31">
        <v>963285.9875</v>
      </c>
      <c r="D14" s="43">
        <v>1033489.7717</v>
      </c>
      <c r="E14" s="43">
        <v>1255041.6142</v>
      </c>
      <c r="F14" s="43">
        <v>1445159.4084</v>
      </c>
      <c r="G14" s="32">
        <v>16602.3252</v>
      </c>
      <c r="H14" s="32">
        <v>21732.2275</v>
      </c>
      <c r="I14" s="32">
        <v>40935.511</v>
      </c>
      <c r="J14" s="32">
        <v>26049.506100000002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</row>
    <row r="15" spans="1:136" s="7" customFormat="1" ht="12.75">
      <c r="A15" s="65" t="s">
        <v>184</v>
      </c>
      <c r="B15" s="102" t="s">
        <v>185</v>
      </c>
      <c r="C15" s="32">
        <v>6365.026599999999</v>
      </c>
      <c r="D15" s="43">
        <v>14829.189199999999</v>
      </c>
      <c r="E15" s="43">
        <v>16440.6834</v>
      </c>
      <c r="F15" s="43">
        <v>26496.6014</v>
      </c>
      <c r="G15" s="32" t="s">
        <v>0</v>
      </c>
      <c r="H15" s="32">
        <v>213.643</v>
      </c>
      <c r="I15" s="32">
        <v>1047.5285</v>
      </c>
      <c r="J15" s="32">
        <v>618.3969000000001</v>
      </c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</row>
    <row r="16" spans="1:136" s="7" customFormat="1" ht="12.75" customHeight="1">
      <c r="A16" s="65" t="s">
        <v>186</v>
      </c>
      <c r="B16" s="102" t="s">
        <v>187</v>
      </c>
      <c r="C16" s="47">
        <v>17273.317</v>
      </c>
      <c r="D16" s="43">
        <v>18834.627800000002</v>
      </c>
      <c r="E16" s="31">
        <v>54493.2985</v>
      </c>
      <c r="F16" s="42">
        <v>75444.74859999999</v>
      </c>
      <c r="G16" s="47">
        <v>318.0626</v>
      </c>
      <c r="H16" s="32">
        <v>651.0484</v>
      </c>
      <c r="I16" s="32">
        <v>284.5219</v>
      </c>
      <c r="J16" s="32">
        <v>662.7229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</row>
    <row r="17" spans="1:136" s="7" customFormat="1" ht="12.75" customHeight="1">
      <c r="A17" s="109" t="s">
        <v>249</v>
      </c>
      <c r="B17" s="117"/>
      <c r="C17" s="47">
        <v>50872845.3384</v>
      </c>
      <c r="D17" s="129">
        <v>61292149.808699995</v>
      </c>
      <c r="E17" s="31">
        <v>63166502.2552</v>
      </c>
      <c r="F17" s="42">
        <v>62869918.187199995</v>
      </c>
      <c r="G17" s="47">
        <v>3403055.2317</v>
      </c>
      <c r="H17" s="47">
        <v>3693061.612</v>
      </c>
      <c r="I17" s="47">
        <v>3871481.0605</v>
      </c>
      <c r="J17" s="47">
        <v>3999391.7896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</row>
    <row r="18" spans="1:136" s="7" customFormat="1" ht="12.75" customHeight="1">
      <c r="A18" s="110" t="s">
        <v>192</v>
      </c>
      <c r="B18" s="118"/>
      <c r="C18" s="49"/>
      <c r="D18" s="128"/>
      <c r="E18" s="128"/>
      <c r="F18" s="128"/>
      <c r="G18" s="130"/>
      <c r="H18" s="49"/>
      <c r="I18" s="47"/>
      <c r="J18" s="47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</row>
    <row r="19" spans="1:10" ht="12.75">
      <c r="A19" s="116" t="s">
        <v>188</v>
      </c>
      <c r="B19" s="103" t="s">
        <v>189</v>
      </c>
      <c r="C19" s="50">
        <v>12657797.6719</v>
      </c>
      <c r="D19" s="43">
        <v>16758152.1952</v>
      </c>
      <c r="E19" s="43">
        <v>17372034.7265</v>
      </c>
      <c r="F19" s="43">
        <v>15832340.5841</v>
      </c>
      <c r="G19" s="131">
        <v>489447.0663</v>
      </c>
      <c r="H19" s="50">
        <v>603138.3974</v>
      </c>
      <c r="I19" s="48">
        <v>663341.0367</v>
      </c>
      <c r="J19" s="48">
        <v>485835.2242</v>
      </c>
    </row>
    <row r="20" spans="1:10" ht="12.75">
      <c r="A20" s="111" t="s">
        <v>190</v>
      </c>
      <c r="B20" s="103" t="s">
        <v>191</v>
      </c>
      <c r="C20" s="48">
        <v>32880746.135599997</v>
      </c>
      <c r="D20" s="129">
        <v>38807059.4929</v>
      </c>
      <c r="E20" s="129">
        <v>39021224.7343</v>
      </c>
      <c r="F20" s="129">
        <v>40533979.518199995</v>
      </c>
      <c r="G20" s="48">
        <v>2832804.4096999997</v>
      </c>
      <c r="H20" s="133">
        <v>2995867.0279</v>
      </c>
      <c r="I20" s="133">
        <v>2986615.5382</v>
      </c>
      <c r="J20" s="133">
        <v>3429907.2391999997</v>
      </c>
    </row>
    <row r="21" spans="1:10" ht="12.75">
      <c r="A21" s="112" t="s">
        <v>192</v>
      </c>
      <c r="B21" s="106"/>
      <c r="C21" s="56"/>
      <c r="D21" s="128"/>
      <c r="E21" s="128"/>
      <c r="F21" s="128"/>
      <c r="G21" s="134"/>
      <c r="H21" s="49"/>
      <c r="I21" s="47"/>
      <c r="J21" s="47"/>
    </row>
    <row r="22" spans="1:10" ht="12.75">
      <c r="A22" s="113" t="s">
        <v>193</v>
      </c>
      <c r="B22" s="63">
        <v>10</v>
      </c>
      <c r="C22" s="54">
        <v>3823114.241</v>
      </c>
      <c r="D22" s="52">
        <v>4153948.4850999997</v>
      </c>
      <c r="E22" s="52">
        <v>4543616.1568</v>
      </c>
      <c r="F22" s="52">
        <v>4949634.9755</v>
      </c>
      <c r="G22" s="59">
        <v>291811.7875</v>
      </c>
      <c r="H22" s="57">
        <v>272304.2563</v>
      </c>
      <c r="I22" s="55">
        <v>258561.4818</v>
      </c>
      <c r="J22" s="55">
        <v>245560.18469999998</v>
      </c>
    </row>
    <row r="23" spans="1:10" ht="12.75">
      <c r="A23" s="114" t="s">
        <v>194</v>
      </c>
      <c r="B23" s="63">
        <v>11</v>
      </c>
      <c r="C23" s="52">
        <v>640030.441</v>
      </c>
      <c r="D23" s="52">
        <v>682067.1321</v>
      </c>
      <c r="E23" s="52">
        <v>700784.1489</v>
      </c>
      <c r="F23" s="52">
        <v>714528.7467</v>
      </c>
      <c r="G23" s="52">
        <v>21580.0606</v>
      </c>
      <c r="H23" s="135">
        <v>14149.359199999999</v>
      </c>
      <c r="I23" s="55">
        <v>16841.5103</v>
      </c>
      <c r="J23" s="55">
        <v>18119.4618</v>
      </c>
    </row>
    <row r="24" spans="1:10" ht="12.75">
      <c r="A24" s="115" t="s">
        <v>195</v>
      </c>
      <c r="B24" s="63">
        <v>12</v>
      </c>
      <c r="C24" s="34">
        <v>160285.77659999998</v>
      </c>
      <c r="D24" s="52">
        <v>214857.46790000002</v>
      </c>
      <c r="E24" s="52">
        <v>216071.42119999998</v>
      </c>
      <c r="F24" s="52">
        <v>251999.9287</v>
      </c>
      <c r="G24" s="34">
        <v>3270.2493</v>
      </c>
      <c r="H24" s="88">
        <v>3901.4131</v>
      </c>
      <c r="I24" s="34">
        <v>1274.81</v>
      </c>
      <c r="J24" s="34">
        <v>4343.8913</v>
      </c>
    </row>
    <row r="25" spans="1:10" ht="12.75">
      <c r="A25" s="115" t="s">
        <v>196</v>
      </c>
      <c r="B25" s="36">
        <v>13</v>
      </c>
      <c r="C25" s="34">
        <v>129984.32840000001</v>
      </c>
      <c r="D25" s="52">
        <v>147144.8474</v>
      </c>
      <c r="E25" s="52">
        <v>161637.35669999997</v>
      </c>
      <c r="F25" s="52">
        <v>180246.56530000002</v>
      </c>
      <c r="G25" s="34">
        <v>5588.0187000000005</v>
      </c>
      <c r="H25" s="88">
        <v>4915.768599999999</v>
      </c>
      <c r="I25" s="34">
        <v>5641.4205999999995</v>
      </c>
      <c r="J25" s="34">
        <v>4200.0088</v>
      </c>
    </row>
    <row r="26" spans="1:10" ht="12.75">
      <c r="A26" s="115" t="s">
        <v>197</v>
      </c>
      <c r="B26" s="36">
        <v>14</v>
      </c>
      <c r="C26" s="34">
        <v>77895.22379999999</v>
      </c>
      <c r="D26" s="52">
        <v>75281.3433</v>
      </c>
      <c r="E26" s="52">
        <v>88030.8138</v>
      </c>
      <c r="F26" s="52">
        <v>98200.736</v>
      </c>
      <c r="G26" s="34">
        <v>1320.8298</v>
      </c>
      <c r="H26" s="88">
        <v>390.2045</v>
      </c>
      <c r="I26" s="34">
        <v>227.7007</v>
      </c>
      <c r="J26" s="34">
        <v>263.2837</v>
      </c>
    </row>
    <row r="27" spans="1:10" ht="12.75">
      <c r="A27" s="115" t="s">
        <v>198</v>
      </c>
      <c r="B27" s="36">
        <v>15</v>
      </c>
      <c r="C27" s="34">
        <v>42537.218799999995</v>
      </c>
      <c r="D27" s="52">
        <v>46784.9152</v>
      </c>
      <c r="E27" s="52">
        <v>45319.9152</v>
      </c>
      <c r="F27" s="52">
        <v>42024.452</v>
      </c>
      <c r="G27" s="34">
        <v>249.4236</v>
      </c>
      <c r="H27" s="88">
        <v>144.3999</v>
      </c>
      <c r="I27" s="34">
        <v>957.404</v>
      </c>
      <c r="J27" s="34">
        <v>656.238</v>
      </c>
    </row>
    <row r="28" spans="1:10" ht="27" customHeight="1">
      <c r="A28" s="115" t="s">
        <v>199</v>
      </c>
      <c r="B28" s="36">
        <v>16</v>
      </c>
      <c r="C28" s="34">
        <v>361952.83589999995</v>
      </c>
      <c r="D28" s="52">
        <v>454642.27839999995</v>
      </c>
      <c r="E28" s="52">
        <v>478813.1486</v>
      </c>
      <c r="F28" s="52">
        <v>536057.7532</v>
      </c>
      <c r="G28" s="34">
        <v>7476.6631</v>
      </c>
      <c r="H28" s="88">
        <v>14498.3063</v>
      </c>
      <c r="I28" s="34">
        <v>8238.9237</v>
      </c>
      <c r="J28" s="34">
        <v>9944.409</v>
      </c>
    </row>
    <row r="29" spans="1:10" ht="12.75" customHeight="1">
      <c r="A29" s="115" t="s">
        <v>200</v>
      </c>
      <c r="B29" s="36">
        <v>17</v>
      </c>
      <c r="C29" s="34">
        <v>654882.5326</v>
      </c>
      <c r="D29" s="52">
        <v>811677.605</v>
      </c>
      <c r="E29" s="52">
        <v>736445.1758</v>
      </c>
      <c r="F29" s="52">
        <v>931847.676</v>
      </c>
      <c r="G29" s="34">
        <v>41625.9721</v>
      </c>
      <c r="H29" s="88">
        <v>36599.1191</v>
      </c>
      <c r="I29" s="34">
        <v>31946.123199999998</v>
      </c>
      <c r="J29" s="34">
        <v>14055.7281</v>
      </c>
    </row>
    <row r="30" spans="1:216" s="12" customFormat="1" ht="12.75" customHeight="1">
      <c r="A30" s="115" t="s">
        <v>201</v>
      </c>
      <c r="B30" s="36">
        <v>18</v>
      </c>
      <c r="C30" s="34">
        <v>129932.6643</v>
      </c>
      <c r="D30" s="52">
        <v>141982.58109999998</v>
      </c>
      <c r="E30" s="52">
        <v>132726.8838</v>
      </c>
      <c r="F30" s="52">
        <v>154754.8041</v>
      </c>
      <c r="G30" s="34">
        <v>6213.9546</v>
      </c>
      <c r="H30" s="88">
        <v>11232.552</v>
      </c>
      <c r="I30" s="34">
        <v>10795.3799</v>
      </c>
      <c r="J30" s="34">
        <v>10852.5359</v>
      </c>
      <c r="K30" s="83"/>
      <c r="L30" s="83"/>
      <c r="M30" s="83"/>
      <c r="N30" s="83"/>
      <c r="O30" s="83"/>
      <c r="P30" s="84"/>
      <c r="Q30" s="83"/>
      <c r="R30" s="83"/>
      <c r="S30" s="83"/>
      <c r="T30" s="83"/>
      <c r="U30" s="83"/>
      <c r="V30" s="83"/>
      <c r="W30" s="83"/>
      <c r="X30" s="84"/>
      <c r="Y30" s="83"/>
      <c r="Z30" s="83"/>
      <c r="AA30" s="83"/>
      <c r="AB30" s="83"/>
      <c r="AC30" s="83"/>
      <c r="AD30" s="83"/>
      <c r="AE30" s="83"/>
      <c r="AF30" s="84"/>
      <c r="AG30" s="83"/>
      <c r="AH30" s="83"/>
      <c r="AI30" s="83"/>
      <c r="AJ30" s="83"/>
      <c r="AK30" s="83"/>
      <c r="AL30" s="83"/>
      <c r="AM30" s="83"/>
      <c r="AN30" s="84"/>
      <c r="AO30" s="83"/>
      <c r="AP30" s="83"/>
      <c r="AQ30" s="83"/>
      <c r="AR30" s="83"/>
      <c r="AS30" s="83"/>
      <c r="AT30" s="83"/>
      <c r="AU30" s="83"/>
      <c r="AV30" s="84"/>
      <c r="AW30" s="83"/>
      <c r="AX30" s="83"/>
      <c r="AY30" s="83"/>
      <c r="AZ30" s="83"/>
      <c r="BA30" s="83"/>
      <c r="BB30" s="83"/>
      <c r="BC30" s="83"/>
      <c r="BD30" s="84"/>
      <c r="BE30" s="83"/>
      <c r="BF30" s="83"/>
      <c r="BG30" s="83"/>
      <c r="BH30" s="83"/>
      <c r="BI30" s="83"/>
      <c r="BJ30" s="83"/>
      <c r="BK30" s="83"/>
      <c r="BL30" s="84"/>
      <c r="BM30" s="83"/>
      <c r="BN30" s="83"/>
      <c r="BO30" s="83"/>
      <c r="BP30" s="83"/>
      <c r="BQ30" s="83"/>
      <c r="BR30" s="83"/>
      <c r="BS30" s="83"/>
      <c r="BT30" s="84"/>
      <c r="BU30" s="83"/>
      <c r="BV30" s="83"/>
      <c r="BW30" s="83"/>
      <c r="BX30" s="83"/>
      <c r="BY30" s="83"/>
      <c r="BZ30" s="83"/>
      <c r="CA30" s="83"/>
      <c r="CB30" s="84"/>
      <c r="CC30" s="83"/>
      <c r="CD30" s="83"/>
      <c r="CE30" s="83"/>
      <c r="CF30" s="83"/>
      <c r="CG30" s="83"/>
      <c r="CH30" s="83"/>
      <c r="CI30" s="83"/>
      <c r="CJ30" s="84"/>
      <c r="CK30" s="83"/>
      <c r="CL30" s="83"/>
      <c r="CM30" s="83"/>
      <c r="CN30" s="83"/>
      <c r="CO30" s="83"/>
      <c r="CP30" s="83"/>
      <c r="CQ30" s="83"/>
      <c r="CR30" s="84"/>
      <c r="CS30" s="83"/>
      <c r="CT30" s="83"/>
      <c r="CU30" s="83"/>
      <c r="CV30" s="83"/>
      <c r="CW30" s="83"/>
      <c r="CX30" s="83"/>
      <c r="CY30" s="83"/>
      <c r="CZ30" s="84"/>
      <c r="DA30" s="83"/>
      <c r="DB30" s="83"/>
      <c r="DC30" s="83"/>
      <c r="DD30" s="83"/>
      <c r="DE30" s="83"/>
      <c r="DF30" s="83"/>
      <c r="DG30" s="83"/>
      <c r="DH30" s="84"/>
      <c r="DI30" s="83"/>
      <c r="DJ30" s="83"/>
      <c r="DK30" s="83"/>
      <c r="DL30" s="83"/>
      <c r="DM30" s="83"/>
      <c r="DN30" s="83"/>
      <c r="DO30" s="83"/>
      <c r="DP30" s="84"/>
      <c r="DQ30" s="83"/>
      <c r="DR30" s="83"/>
      <c r="DS30" s="83"/>
      <c r="DT30" s="83"/>
      <c r="DU30" s="83"/>
      <c r="DV30" s="83"/>
      <c r="DW30" s="83"/>
      <c r="DX30" s="84"/>
      <c r="DY30" s="83"/>
      <c r="DZ30" s="83"/>
      <c r="EA30" s="83"/>
      <c r="EB30" s="83"/>
      <c r="EC30" s="83"/>
      <c r="ED30" s="83"/>
      <c r="EE30" s="83"/>
      <c r="EF30" s="84"/>
      <c r="EN30" s="13"/>
      <c r="EV30" s="13"/>
      <c r="FD30" s="13"/>
      <c r="FL30" s="13"/>
      <c r="FT30" s="13"/>
      <c r="GB30" s="13"/>
      <c r="GJ30" s="13"/>
      <c r="GR30" s="13"/>
      <c r="GZ30" s="13"/>
      <c r="HH30" s="13"/>
    </row>
    <row r="31" spans="1:10" ht="12.75" customHeight="1">
      <c r="A31" s="115" t="s">
        <v>202</v>
      </c>
      <c r="B31" s="36">
        <v>19</v>
      </c>
      <c r="C31" s="34">
        <v>9319394.7314</v>
      </c>
      <c r="D31" s="52">
        <v>12214592.927</v>
      </c>
      <c r="E31" s="52">
        <v>10097689.834</v>
      </c>
      <c r="F31" s="52">
        <v>8446043.134100001</v>
      </c>
      <c r="G31" s="34">
        <v>468106.77489999996</v>
      </c>
      <c r="H31" s="88">
        <v>631764.9884</v>
      </c>
      <c r="I31" s="34">
        <v>516784.1948</v>
      </c>
      <c r="J31" s="34">
        <v>552670.3986000001</v>
      </c>
    </row>
    <row r="32" spans="1:136" s="7" customFormat="1" ht="12.75">
      <c r="A32" s="115" t="s">
        <v>203</v>
      </c>
      <c r="B32" s="36">
        <v>20</v>
      </c>
      <c r="C32" s="34">
        <v>2242490.8361</v>
      </c>
      <c r="D32" s="52">
        <v>2627732.8714</v>
      </c>
      <c r="E32" s="52">
        <v>2901111.7029</v>
      </c>
      <c r="F32" s="52">
        <v>3002004.9646</v>
      </c>
      <c r="G32" s="34">
        <v>176797.02180000002</v>
      </c>
      <c r="H32" s="88">
        <v>184369.60080000001</v>
      </c>
      <c r="I32" s="34">
        <v>159337.5461</v>
      </c>
      <c r="J32" s="34">
        <v>261986.9587</v>
      </c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</row>
    <row r="33" spans="1:136" s="7" customFormat="1" ht="25.5">
      <c r="A33" s="115" t="s">
        <v>204</v>
      </c>
      <c r="B33" s="36">
        <v>21</v>
      </c>
      <c r="C33" s="34">
        <v>343759.48339999997</v>
      </c>
      <c r="D33" s="52">
        <v>389754.5016</v>
      </c>
      <c r="E33" s="52">
        <v>592406.4365</v>
      </c>
      <c r="F33" s="52">
        <v>760620.4173</v>
      </c>
      <c r="G33" s="34">
        <v>27355.7497</v>
      </c>
      <c r="H33" s="88">
        <v>27016.8387</v>
      </c>
      <c r="I33" s="34">
        <v>58728.496</v>
      </c>
      <c r="J33" s="34">
        <v>92525.3224</v>
      </c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</row>
    <row r="34" spans="1:136" s="7" customFormat="1" ht="12.75">
      <c r="A34" s="115" t="s">
        <v>205</v>
      </c>
      <c r="B34" s="36">
        <v>22</v>
      </c>
      <c r="C34" s="34">
        <v>639475.6187</v>
      </c>
      <c r="D34" s="52">
        <v>750227.6655</v>
      </c>
      <c r="E34" s="52">
        <v>712790.7269</v>
      </c>
      <c r="F34" s="52">
        <v>899331.2213</v>
      </c>
      <c r="G34" s="34">
        <v>59286.7893</v>
      </c>
      <c r="H34" s="88">
        <v>75850.6925</v>
      </c>
      <c r="I34" s="34">
        <v>73631.6933</v>
      </c>
      <c r="J34" s="34">
        <v>46252.3426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</row>
    <row r="35" spans="1:136" s="7" customFormat="1" ht="12.75">
      <c r="A35" s="115" t="s">
        <v>206</v>
      </c>
      <c r="B35" s="36">
        <v>23</v>
      </c>
      <c r="C35" s="34">
        <v>1048774.0436</v>
      </c>
      <c r="D35" s="52">
        <v>1186939.7535</v>
      </c>
      <c r="E35" s="52">
        <v>1182281.1853</v>
      </c>
      <c r="F35" s="52">
        <v>1252624.4379</v>
      </c>
      <c r="G35" s="34">
        <v>43527.698200000006</v>
      </c>
      <c r="H35" s="88">
        <v>35067.7414</v>
      </c>
      <c r="I35" s="34">
        <v>47266.5722</v>
      </c>
      <c r="J35" s="34">
        <v>44396.1445</v>
      </c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</row>
    <row r="36" spans="1:10" ht="12.75">
      <c r="A36" s="115" t="s">
        <v>207</v>
      </c>
      <c r="B36" s="36">
        <v>24</v>
      </c>
      <c r="C36" s="34">
        <v>4965448.7122</v>
      </c>
      <c r="D36" s="52">
        <v>5652942.142</v>
      </c>
      <c r="E36" s="52">
        <v>6712710.0223</v>
      </c>
      <c r="F36" s="52">
        <v>7091003.613</v>
      </c>
      <c r="G36" s="33">
        <v>350043.7349</v>
      </c>
      <c r="H36" s="88">
        <v>305030.8645</v>
      </c>
      <c r="I36" s="34">
        <v>336582.47689999995</v>
      </c>
      <c r="J36" s="34">
        <v>510535.99889999995</v>
      </c>
    </row>
    <row r="37" spans="1:10" ht="12.75" customHeight="1">
      <c r="A37" s="115" t="s">
        <v>208</v>
      </c>
      <c r="B37" s="36">
        <v>25</v>
      </c>
      <c r="C37" s="34">
        <v>1373895.8980999999</v>
      </c>
      <c r="D37" s="52">
        <v>1485216.8044</v>
      </c>
      <c r="E37" s="52">
        <v>1585842.408</v>
      </c>
      <c r="F37" s="52">
        <v>1867516.212</v>
      </c>
      <c r="G37" s="34">
        <v>183628.9021</v>
      </c>
      <c r="H37" s="88">
        <v>195299.7211</v>
      </c>
      <c r="I37" s="34">
        <v>206604.58740000002</v>
      </c>
      <c r="J37" s="34">
        <v>302076.11830000003</v>
      </c>
    </row>
    <row r="38" spans="1:10" ht="12.75">
      <c r="A38" s="115" t="s">
        <v>209</v>
      </c>
      <c r="B38" s="36">
        <v>26</v>
      </c>
      <c r="C38" s="34">
        <v>924171.5324</v>
      </c>
      <c r="D38" s="52">
        <v>973129.5728</v>
      </c>
      <c r="E38" s="52">
        <v>1123460.1842</v>
      </c>
      <c r="F38" s="52">
        <v>2281998.71</v>
      </c>
      <c r="G38" s="34">
        <v>158951.0909</v>
      </c>
      <c r="H38" s="88">
        <v>173269.6453</v>
      </c>
      <c r="I38" s="34">
        <v>186750.88319999998</v>
      </c>
      <c r="J38" s="34">
        <v>217782.4945</v>
      </c>
    </row>
    <row r="39" spans="1:136" s="7" customFormat="1" ht="12.75">
      <c r="A39" s="115" t="s">
        <v>210</v>
      </c>
      <c r="B39" s="36">
        <v>27</v>
      </c>
      <c r="C39" s="34">
        <v>720876.869</v>
      </c>
      <c r="D39" s="52">
        <v>801627.9757999999</v>
      </c>
      <c r="E39" s="52">
        <v>745443.6261</v>
      </c>
      <c r="F39" s="52">
        <v>835586.1161</v>
      </c>
      <c r="G39" s="34">
        <v>58506.7115</v>
      </c>
      <c r="H39" s="88">
        <v>62599.6425</v>
      </c>
      <c r="I39" s="34">
        <v>75653.83390000001</v>
      </c>
      <c r="J39" s="34">
        <v>95109.97459999999</v>
      </c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</row>
    <row r="40" spans="1:136" s="7" customFormat="1" ht="12.75" customHeight="1">
      <c r="A40" s="115" t="s">
        <v>211</v>
      </c>
      <c r="B40" s="36">
        <v>28</v>
      </c>
      <c r="C40" s="34">
        <v>867217.7022</v>
      </c>
      <c r="D40" s="52">
        <v>959609.6607</v>
      </c>
      <c r="E40" s="52">
        <v>935630.3694</v>
      </c>
      <c r="F40" s="52">
        <v>999428.3405</v>
      </c>
      <c r="G40" s="34">
        <v>68174.8685</v>
      </c>
      <c r="H40" s="88">
        <v>110684.12509999999</v>
      </c>
      <c r="I40" s="34">
        <v>99020.3018</v>
      </c>
      <c r="J40" s="34">
        <v>101921.18040000001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</row>
    <row r="41" spans="1:136" s="7" customFormat="1" ht="12.75">
      <c r="A41" s="115" t="s">
        <v>212</v>
      </c>
      <c r="B41" s="36">
        <v>29</v>
      </c>
      <c r="C41" s="34">
        <v>1957562.0673</v>
      </c>
      <c r="D41" s="52">
        <v>2348218.9115</v>
      </c>
      <c r="E41" s="52">
        <v>2451206.0763000003</v>
      </c>
      <c r="F41" s="52">
        <v>2303332.9709</v>
      </c>
      <c r="G41" s="34">
        <v>390655.358</v>
      </c>
      <c r="H41" s="88">
        <v>496437.9792</v>
      </c>
      <c r="I41" s="34">
        <v>477300.7808</v>
      </c>
      <c r="J41" s="34">
        <v>396291.01239999995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</row>
    <row r="42" spans="1:136" s="7" customFormat="1" ht="12.75">
      <c r="A42" s="115" t="s">
        <v>213</v>
      </c>
      <c r="B42" s="36">
        <v>30</v>
      </c>
      <c r="C42" s="34">
        <v>1782423.9449</v>
      </c>
      <c r="D42" s="52">
        <v>2010958.0381</v>
      </c>
      <c r="E42" s="52">
        <v>2110017.4261</v>
      </c>
      <c r="F42" s="52">
        <v>2013380.8383</v>
      </c>
      <c r="G42" s="34">
        <v>460584.74669999996</v>
      </c>
      <c r="H42" s="88">
        <v>332660.5233</v>
      </c>
      <c r="I42" s="34">
        <v>384160.1357</v>
      </c>
      <c r="J42" s="34">
        <v>463625.17089999997</v>
      </c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</row>
    <row r="43" spans="1:136" s="7" customFormat="1" ht="12.75">
      <c r="A43" s="115" t="s">
        <v>214</v>
      </c>
      <c r="B43" s="36">
        <v>31</v>
      </c>
      <c r="C43" s="34">
        <v>117454.4844</v>
      </c>
      <c r="D43" s="52">
        <v>127171.2773</v>
      </c>
      <c r="E43" s="52">
        <v>129931.3849</v>
      </c>
      <c r="F43" s="52">
        <v>149034.6947</v>
      </c>
      <c r="G43" s="34">
        <v>2251.8919</v>
      </c>
      <c r="H43" s="88">
        <v>3350.9157</v>
      </c>
      <c r="I43" s="34">
        <v>1464.1767</v>
      </c>
      <c r="J43" s="34">
        <v>3536.6367999999998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</row>
    <row r="44" spans="1:136" s="7" customFormat="1" ht="12.75">
      <c r="A44" s="115" t="s">
        <v>215</v>
      </c>
      <c r="B44" s="36">
        <v>32</v>
      </c>
      <c r="C44" s="34">
        <v>90512.0441</v>
      </c>
      <c r="D44" s="52">
        <v>94914.2899</v>
      </c>
      <c r="E44" s="52">
        <v>120237.4712</v>
      </c>
      <c r="F44" s="52">
        <v>131611.9504</v>
      </c>
      <c r="G44" s="34">
        <v>1285.4394</v>
      </c>
      <c r="H44" s="88">
        <v>1959.9356</v>
      </c>
      <c r="I44" s="34">
        <v>2684.5153999999998</v>
      </c>
      <c r="J44" s="34">
        <v>6265.522599999999</v>
      </c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</row>
    <row r="45" spans="1:136" s="7" customFormat="1" ht="12.75">
      <c r="A45" s="115" t="s">
        <v>216</v>
      </c>
      <c r="B45" s="36">
        <v>33</v>
      </c>
      <c r="C45" s="34">
        <v>466672.9054</v>
      </c>
      <c r="D45" s="52">
        <v>455636.4459</v>
      </c>
      <c r="E45" s="52">
        <v>517020.85939999996</v>
      </c>
      <c r="F45" s="52">
        <v>641166.2596</v>
      </c>
      <c r="G45" s="34">
        <v>4510.6726</v>
      </c>
      <c r="H45" s="88">
        <v>2368.4348</v>
      </c>
      <c r="I45" s="34">
        <v>26160.5898</v>
      </c>
      <c r="J45" s="34">
        <v>26936.2217</v>
      </c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</row>
    <row r="46" spans="1:136" s="7" customFormat="1" ht="50.25" customHeight="1">
      <c r="A46" s="66" t="s">
        <v>217</v>
      </c>
      <c r="B46" s="39" t="s">
        <v>139</v>
      </c>
      <c r="C46" s="32">
        <v>4749565.705800001</v>
      </c>
      <c r="D46" s="43">
        <v>5020293.2575</v>
      </c>
      <c r="E46" s="43">
        <v>5956057.453</v>
      </c>
      <c r="F46" s="43">
        <v>5488869.6824</v>
      </c>
      <c r="G46" s="32">
        <v>73287.22320000001</v>
      </c>
      <c r="H46" s="32">
        <v>78929.6474</v>
      </c>
      <c r="I46" s="32">
        <v>202922.2794</v>
      </c>
      <c r="J46" s="32">
        <v>60650.3735</v>
      </c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</row>
    <row r="47" spans="1:136" s="7" customFormat="1" ht="25.5">
      <c r="A47" s="66" t="s">
        <v>218</v>
      </c>
      <c r="B47" s="39" t="s">
        <v>219</v>
      </c>
      <c r="C47" s="32">
        <v>584735.8251</v>
      </c>
      <c r="D47" s="43">
        <v>706644.8631000001</v>
      </c>
      <c r="E47" s="43">
        <v>817185.3414</v>
      </c>
      <c r="F47" s="43">
        <v>1014728.4025</v>
      </c>
      <c r="G47" s="32">
        <v>7516.5325</v>
      </c>
      <c r="H47" s="32">
        <v>15126.5393</v>
      </c>
      <c r="I47" s="32">
        <v>18602.2062</v>
      </c>
      <c r="J47" s="32">
        <v>22998.952699999998</v>
      </c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</row>
    <row r="48" spans="1:136" s="7" customFormat="1" ht="12.75">
      <c r="A48" s="66" t="s">
        <v>259</v>
      </c>
      <c r="B48" s="39" t="s">
        <v>260</v>
      </c>
      <c r="C48" s="32" t="s">
        <v>257</v>
      </c>
      <c r="D48" s="43" t="s">
        <v>257</v>
      </c>
      <c r="E48" s="43">
        <v>7797648.3213</v>
      </c>
      <c r="F48" s="43">
        <v>4717679.8898</v>
      </c>
      <c r="G48" s="32" t="s">
        <v>257</v>
      </c>
      <c r="H48" s="32" t="s">
        <v>257</v>
      </c>
      <c r="I48" s="32">
        <v>29952.364100000003</v>
      </c>
      <c r="J48" s="32">
        <v>30079.9247</v>
      </c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</row>
    <row r="49" spans="1:136" s="7" customFormat="1" ht="12.75">
      <c r="A49" s="115" t="s">
        <v>220</v>
      </c>
      <c r="B49" s="36" t="s">
        <v>221</v>
      </c>
      <c r="C49" s="34">
        <v>606.4964</v>
      </c>
      <c r="D49" s="52">
        <v>871.7455</v>
      </c>
      <c r="E49" s="52">
        <v>3288.1167</v>
      </c>
      <c r="F49" s="52">
        <v>760.5427</v>
      </c>
      <c r="G49" s="34">
        <v>2.896</v>
      </c>
      <c r="H49" s="34" t="s">
        <v>0</v>
      </c>
      <c r="I49" s="34" t="s">
        <v>0</v>
      </c>
      <c r="J49" s="34" t="s">
        <v>0</v>
      </c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</row>
    <row r="50" spans="1:136" s="7" customFormat="1" ht="25.5">
      <c r="A50" s="115" t="s">
        <v>222</v>
      </c>
      <c r="B50" s="36" t="s">
        <v>223</v>
      </c>
      <c r="C50" s="34">
        <v>103777.6863</v>
      </c>
      <c r="D50" s="52">
        <v>160246.983</v>
      </c>
      <c r="E50" s="52">
        <v>227519.4169</v>
      </c>
      <c r="F50" s="52">
        <v>284490.25930000003</v>
      </c>
      <c r="G50" s="34">
        <v>150.042</v>
      </c>
      <c r="H50" s="34">
        <v>48.652</v>
      </c>
      <c r="I50" s="34">
        <v>2961.8502999999996</v>
      </c>
      <c r="J50" s="34" t="s">
        <v>288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</row>
    <row r="51" spans="1:136" s="7" customFormat="1" ht="12.75">
      <c r="A51" s="66" t="s">
        <v>273</v>
      </c>
      <c r="B51" s="39" t="s">
        <v>261</v>
      </c>
      <c r="C51" s="32" t="s">
        <v>257</v>
      </c>
      <c r="D51" s="32" t="s">
        <v>257</v>
      </c>
      <c r="E51" s="43">
        <v>8814350.0589</v>
      </c>
      <c r="F51" s="43">
        <v>10328701.6931</v>
      </c>
      <c r="G51" s="32" t="s">
        <v>257</v>
      </c>
      <c r="H51" s="32" t="s">
        <v>257</v>
      </c>
      <c r="I51" s="32">
        <v>47469.5642</v>
      </c>
      <c r="J51" s="32">
        <v>125550.2189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</row>
    <row r="52" spans="1:136" s="7" customFormat="1" ht="12.75">
      <c r="A52" s="66" t="s">
        <v>224</v>
      </c>
      <c r="B52" s="39">
        <v>58</v>
      </c>
      <c r="C52" s="32">
        <v>83198.4139</v>
      </c>
      <c r="D52" s="43">
        <v>88812.675</v>
      </c>
      <c r="E52" s="43">
        <v>73220.1039</v>
      </c>
      <c r="F52" s="43">
        <v>132540.8833</v>
      </c>
      <c r="G52" s="32">
        <v>154.7347</v>
      </c>
      <c r="H52" s="32">
        <v>95.756</v>
      </c>
      <c r="I52" s="32">
        <v>167.2272</v>
      </c>
      <c r="J52" s="32">
        <v>182.9929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</row>
    <row r="53" spans="1:136" s="7" customFormat="1" ht="12.75">
      <c r="A53" s="66" t="s">
        <v>225</v>
      </c>
      <c r="B53" s="39">
        <v>61</v>
      </c>
      <c r="C53" s="32">
        <v>1675207.2707</v>
      </c>
      <c r="D53" s="43">
        <v>1597977.0903</v>
      </c>
      <c r="E53" s="43">
        <v>1818017.5928</v>
      </c>
      <c r="F53" s="43">
        <v>1989311.2009</v>
      </c>
      <c r="G53" s="32">
        <v>74036.18190000001</v>
      </c>
      <c r="H53" s="32">
        <v>87192.6434</v>
      </c>
      <c r="I53" s="32">
        <v>84144.7639</v>
      </c>
      <c r="J53" s="32">
        <v>96084.27870000001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</row>
    <row r="54" spans="1:136" s="7" customFormat="1" ht="27.75" customHeight="1">
      <c r="A54" s="66" t="s">
        <v>226</v>
      </c>
      <c r="B54" s="39">
        <v>62</v>
      </c>
      <c r="C54" s="32">
        <v>505905.45530000003</v>
      </c>
      <c r="D54" s="43">
        <v>559429.0898</v>
      </c>
      <c r="E54" s="43">
        <v>927614.3483</v>
      </c>
      <c r="F54" s="43">
        <v>1247657.9897</v>
      </c>
      <c r="G54" s="32">
        <v>33229.4367</v>
      </c>
      <c r="H54" s="32">
        <v>48399.0868</v>
      </c>
      <c r="I54" s="32">
        <v>107004.65659999999</v>
      </c>
      <c r="J54" s="32">
        <v>115166.1162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</row>
    <row r="55" spans="1:136" s="7" customFormat="1" ht="12.75">
      <c r="A55" s="66" t="s">
        <v>227</v>
      </c>
      <c r="B55" s="39">
        <v>63</v>
      </c>
      <c r="C55" s="32">
        <v>160930.908</v>
      </c>
      <c r="D55" s="43">
        <v>256001.5654</v>
      </c>
      <c r="E55" s="43">
        <v>363556.4583</v>
      </c>
      <c r="F55" s="43">
        <v>456860.47880000004</v>
      </c>
      <c r="G55" s="32">
        <v>3989.0257</v>
      </c>
      <c r="H55" s="32">
        <v>3019.0193</v>
      </c>
      <c r="I55" s="32">
        <v>9161.8929</v>
      </c>
      <c r="J55" s="32">
        <v>11138.6937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</row>
    <row r="56" spans="1:136" s="7" customFormat="1" ht="12.75">
      <c r="A56" s="66" t="s">
        <v>228</v>
      </c>
      <c r="B56" s="39">
        <v>69</v>
      </c>
      <c r="C56" s="32">
        <v>91383.87259999999</v>
      </c>
      <c r="D56" s="43">
        <v>103780.1855</v>
      </c>
      <c r="E56" s="43">
        <v>381105.246</v>
      </c>
      <c r="F56" s="43">
        <v>653486.1302</v>
      </c>
      <c r="G56" s="32">
        <v>530.0437</v>
      </c>
      <c r="H56" s="32">
        <v>150.4537</v>
      </c>
      <c r="I56" s="32">
        <v>4058.2099</v>
      </c>
      <c r="J56" s="32">
        <v>5547.7792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</row>
    <row r="57" spans="1:136" s="7" customFormat="1" ht="12.75" customHeight="1">
      <c r="A57" s="66" t="s">
        <v>229</v>
      </c>
      <c r="B57" s="39">
        <v>70</v>
      </c>
      <c r="C57" s="32">
        <v>355011.25810000004</v>
      </c>
      <c r="D57" s="43">
        <v>641717.4193</v>
      </c>
      <c r="E57" s="43">
        <v>755679.1102</v>
      </c>
      <c r="F57" s="43">
        <v>680853.6288</v>
      </c>
      <c r="G57" s="32">
        <v>276.5395</v>
      </c>
      <c r="H57" s="32">
        <v>687.5501999999999</v>
      </c>
      <c r="I57" s="32">
        <v>24036.199399999998</v>
      </c>
      <c r="J57" s="32">
        <v>4675.9395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</row>
    <row r="58" spans="1:136" s="7" customFormat="1" ht="25.5">
      <c r="A58" s="66" t="s">
        <v>230</v>
      </c>
      <c r="B58" s="39">
        <v>71</v>
      </c>
      <c r="C58" s="32">
        <v>618858.9229</v>
      </c>
      <c r="D58" s="43">
        <v>837330.0858</v>
      </c>
      <c r="E58" s="43">
        <v>1117240.12</v>
      </c>
      <c r="F58" s="43">
        <v>1430144.0107</v>
      </c>
      <c r="G58" s="32">
        <v>14362.3311</v>
      </c>
      <c r="H58" s="32">
        <v>19370.850899999998</v>
      </c>
      <c r="I58" s="32">
        <v>7983.5069</v>
      </c>
      <c r="J58" s="32">
        <v>18329.875</v>
      </c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</row>
    <row r="59" spans="1:136" s="7" customFormat="1" ht="12.75">
      <c r="A59" s="66" t="s">
        <v>175</v>
      </c>
      <c r="B59" s="39">
        <v>72</v>
      </c>
      <c r="C59" s="32">
        <v>1406064.0770999999</v>
      </c>
      <c r="D59" s="43">
        <v>1463271.5721</v>
      </c>
      <c r="E59" s="43">
        <v>1389559.0247</v>
      </c>
      <c r="F59" s="43">
        <v>1428189.461</v>
      </c>
      <c r="G59" s="32">
        <v>605654.8167000001</v>
      </c>
      <c r="H59" s="32">
        <v>627528.5472</v>
      </c>
      <c r="I59" s="32">
        <v>525280.574</v>
      </c>
      <c r="J59" s="32">
        <v>620139.3092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</row>
    <row r="60" spans="1:136" s="7" customFormat="1" ht="12.75">
      <c r="A60" s="66" t="s">
        <v>231</v>
      </c>
      <c r="B60" s="39">
        <v>73</v>
      </c>
      <c r="C60" s="32">
        <v>162933.1073</v>
      </c>
      <c r="D60" s="43">
        <v>191709.0498</v>
      </c>
      <c r="E60" s="43">
        <v>463439.6685</v>
      </c>
      <c r="F60" s="43">
        <v>632970.0117</v>
      </c>
      <c r="G60" s="32">
        <v>3111.4047</v>
      </c>
      <c r="H60" s="32">
        <v>2893.0441</v>
      </c>
      <c r="I60" s="32">
        <v>68899.58790000001</v>
      </c>
      <c r="J60" s="32">
        <v>77901.9982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</row>
    <row r="61" spans="1:136" s="7" customFormat="1" ht="12.75">
      <c r="A61" s="66" t="s">
        <v>232</v>
      </c>
      <c r="B61" s="39">
        <v>74</v>
      </c>
      <c r="C61" s="32">
        <v>20974.9932</v>
      </c>
      <c r="D61" s="43">
        <v>14928.5213</v>
      </c>
      <c r="E61" s="43">
        <v>24601.0273</v>
      </c>
      <c r="F61" s="43">
        <v>25920.956</v>
      </c>
      <c r="G61" s="32" t="s">
        <v>0</v>
      </c>
      <c r="H61" s="32" t="s">
        <v>0</v>
      </c>
      <c r="I61" s="32">
        <v>472.1808</v>
      </c>
      <c r="J61" s="32">
        <v>751.6839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</row>
    <row r="62" spans="1:136" s="7" customFormat="1" ht="12.75">
      <c r="A62" s="66" t="s">
        <v>262</v>
      </c>
      <c r="B62" s="39" t="s">
        <v>263</v>
      </c>
      <c r="C62" s="32" t="s">
        <v>257</v>
      </c>
      <c r="D62" s="43" t="s">
        <v>257</v>
      </c>
      <c r="E62" s="43">
        <v>2079846.8</v>
      </c>
      <c r="F62" s="43">
        <v>2167027.635</v>
      </c>
      <c r="G62" s="32" t="s">
        <v>257</v>
      </c>
      <c r="H62" s="32" t="s">
        <v>257</v>
      </c>
      <c r="I62" s="32">
        <v>13710.9</v>
      </c>
      <c r="J62" s="32">
        <v>25249.8314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</row>
    <row r="63" spans="1:136" s="7" customFormat="1" ht="29.25" customHeight="1">
      <c r="A63" s="66" t="s">
        <v>233</v>
      </c>
      <c r="B63" s="39" t="s">
        <v>234</v>
      </c>
      <c r="C63" s="32">
        <v>73589.4198</v>
      </c>
      <c r="D63" s="32">
        <v>126833.2683</v>
      </c>
      <c r="E63" s="32">
        <v>198161.4216</v>
      </c>
      <c r="F63" s="32">
        <v>607789.8272</v>
      </c>
      <c r="G63" s="32">
        <v>1026.4857</v>
      </c>
      <c r="H63" s="32">
        <v>734.7113</v>
      </c>
      <c r="I63" s="32">
        <v>3852.9256</v>
      </c>
      <c r="J63" s="32">
        <v>3197.8559</v>
      </c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</row>
    <row r="64" spans="1:136" s="7" customFormat="1" ht="30" customHeight="1">
      <c r="A64" s="66" t="s">
        <v>235</v>
      </c>
      <c r="B64" s="39" t="s">
        <v>236</v>
      </c>
      <c r="C64" s="32">
        <v>2744628.1</v>
      </c>
      <c r="D64" s="32">
        <v>2849896.8713</v>
      </c>
      <c r="E64" s="32">
        <v>3624650.7410999998</v>
      </c>
      <c r="F64" s="32">
        <v>4218312.8591</v>
      </c>
      <c r="G64" s="32">
        <v>181148.2</v>
      </c>
      <c r="H64" s="32">
        <v>226901.7516</v>
      </c>
      <c r="I64" s="32">
        <v>288850.5348</v>
      </c>
      <c r="J64" s="32">
        <v>320644.0147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</row>
    <row r="65" spans="1:136" s="7" customFormat="1" ht="29.25" customHeight="1">
      <c r="A65" s="66" t="s">
        <v>237</v>
      </c>
      <c r="B65" s="39" t="s">
        <v>238</v>
      </c>
      <c r="C65" s="32">
        <v>94417.2874</v>
      </c>
      <c r="D65" s="32">
        <v>108450.7745</v>
      </c>
      <c r="E65" s="32">
        <v>112724.0395</v>
      </c>
      <c r="F65" s="32">
        <v>144284.7067</v>
      </c>
      <c r="G65" s="32">
        <v>271.9997</v>
      </c>
      <c r="H65" s="32">
        <v>452.5145</v>
      </c>
      <c r="I65" s="32">
        <v>545.1308</v>
      </c>
      <c r="J65" s="32">
        <v>1067.7268000000001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</row>
    <row r="66" spans="1:136" s="7" customFormat="1" ht="29.25" customHeight="1">
      <c r="A66" s="66" t="s">
        <v>239</v>
      </c>
      <c r="B66" s="39" t="s">
        <v>240</v>
      </c>
      <c r="C66" s="32">
        <v>472492.6175</v>
      </c>
      <c r="D66" s="32">
        <v>590640.1224</v>
      </c>
      <c r="E66" s="32">
        <v>959492.438</v>
      </c>
      <c r="F66" s="32">
        <v>1461848.4387</v>
      </c>
      <c r="G66" s="32">
        <v>33967.6443</v>
      </c>
      <c r="H66" s="32">
        <v>48827.5555</v>
      </c>
      <c r="I66" s="32">
        <v>113493.9078</v>
      </c>
      <c r="J66" s="32">
        <v>120379.4742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</row>
    <row r="67" spans="1:136" s="7" customFormat="1" ht="40.5" customHeight="1">
      <c r="A67" s="66" t="s">
        <v>254</v>
      </c>
      <c r="B67" s="39" t="s">
        <v>255</v>
      </c>
      <c r="C67" s="32" t="s">
        <v>257</v>
      </c>
      <c r="D67" s="32">
        <v>478844.62710000004</v>
      </c>
      <c r="E67" s="32">
        <v>620670.8431</v>
      </c>
      <c r="F67" s="32">
        <v>950672.4294</v>
      </c>
      <c r="G67" s="32" t="s">
        <v>257</v>
      </c>
      <c r="H67" s="32">
        <v>19838.443</v>
      </c>
      <c r="I67" s="32">
        <v>29352.1157</v>
      </c>
      <c r="J67" s="32">
        <v>66088.1724</v>
      </c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</row>
    <row r="68" spans="1:216" s="15" customFormat="1" ht="33.75" customHeight="1">
      <c r="A68" s="165" t="s">
        <v>265</v>
      </c>
      <c r="B68" s="165"/>
      <c r="C68" s="165"/>
      <c r="D68" s="165"/>
      <c r="E68" s="165"/>
      <c r="F68" s="165"/>
      <c r="G68" s="165"/>
      <c r="H68" s="165"/>
      <c r="I68" s="165"/>
      <c r="J68" s="165"/>
      <c r="K68" s="78"/>
      <c r="L68" s="78"/>
      <c r="M68" s="78"/>
      <c r="N68" s="78"/>
      <c r="O68" s="78"/>
      <c r="P68" s="87"/>
      <c r="Q68" s="78"/>
      <c r="R68" s="78"/>
      <c r="S68" s="78"/>
      <c r="T68" s="78"/>
      <c r="U68" s="78"/>
      <c r="V68" s="78"/>
      <c r="W68" s="78"/>
      <c r="X68" s="87"/>
      <c r="Y68" s="78"/>
      <c r="Z68" s="78"/>
      <c r="AA68" s="78"/>
      <c r="AB68" s="78"/>
      <c r="AC68" s="78"/>
      <c r="AD68" s="78"/>
      <c r="AE68" s="78"/>
      <c r="AF68" s="87"/>
      <c r="AG68" s="78"/>
      <c r="AH68" s="78"/>
      <c r="AI68" s="78"/>
      <c r="AJ68" s="78"/>
      <c r="AK68" s="78"/>
      <c r="AL68" s="78"/>
      <c r="AM68" s="78"/>
      <c r="AN68" s="87"/>
      <c r="AO68" s="78"/>
      <c r="AP68" s="78"/>
      <c r="AQ68" s="78"/>
      <c r="AR68" s="78"/>
      <c r="AS68" s="78"/>
      <c r="AT68" s="78"/>
      <c r="AU68" s="78"/>
      <c r="AV68" s="87"/>
      <c r="AW68" s="78"/>
      <c r="AX68" s="78"/>
      <c r="AY68" s="78"/>
      <c r="AZ68" s="78"/>
      <c r="BA68" s="78"/>
      <c r="BB68" s="78"/>
      <c r="BC68" s="78"/>
      <c r="BD68" s="87"/>
      <c r="BE68" s="78"/>
      <c r="BF68" s="78"/>
      <c r="BG68" s="78"/>
      <c r="BH68" s="78"/>
      <c r="BI68" s="78"/>
      <c r="BJ68" s="78"/>
      <c r="BK68" s="78"/>
      <c r="BL68" s="87"/>
      <c r="BM68" s="78"/>
      <c r="BN68" s="78"/>
      <c r="BO68" s="78"/>
      <c r="BP68" s="78"/>
      <c r="BQ68" s="78"/>
      <c r="BR68" s="78"/>
      <c r="BS68" s="78"/>
      <c r="BT68" s="87"/>
      <c r="BU68" s="78"/>
      <c r="BV68" s="78"/>
      <c r="BW68" s="78"/>
      <c r="BX68" s="78"/>
      <c r="BY68" s="78"/>
      <c r="BZ68" s="78"/>
      <c r="CA68" s="78"/>
      <c r="CB68" s="87"/>
      <c r="CC68" s="78"/>
      <c r="CD68" s="78"/>
      <c r="CE68" s="78"/>
      <c r="CF68" s="78"/>
      <c r="CG68" s="78"/>
      <c r="CH68" s="78"/>
      <c r="CI68" s="78"/>
      <c r="CJ68" s="87"/>
      <c r="CK68" s="78"/>
      <c r="CL68" s="78"/>
      <c r="CM68" s="78"/>
      <c r="CN68" s="78"/>
      <c r="CO68" s="78"/>
      <c r="CP68" s="78"/>
      <c r="CQ68" s="78"/>
      <c r="CR68" s="87"/>
      <c r="CS68" s="78"/>
      <c r="CT68" s="78"/>
      <c r="CU68" s="78"/>
      <c r="CV68" s="78"/>
      <c r="CW68" s="78"/>
      <c r="CX68" s="78"/>
      <c r="CY68" s="78"/>
      <c r="CZ68" s="87"/>
      <c r="DA68" s="78"/>
      <c r="DB68" s="78"/>
      <c r="DC68" s="78"/>
      <c r="DD68" s="78"/>
      <c r="DE68" s="78"/>
      <c r="DF68" s="78"/>
      <c r="DG68" s="78"/>
      <c r="DH68" s="87"/>
      <c r="DI68" s="78"/>
      <c r="DJ68" s="78"/>
      <c r="DK68" s="78"/>
      <c r="DL68" s="78"/>
      <c r="DM68" s="78"/>
      <c r="DN68" s="78"/>
      <c r="DO68" s="78"/>
      <c r="DP68" s="87"/>
      <c r="DQ68" s="78"/>
      <c r="DR68" s="78"/>
      <c r="DS68" s="78"/>
      <c r="DT68" s="78"/>
      <c r="DU68" s="78"/>
      <c r="DV68" s="78"/>
      <c r="DW68" s="78"/>
      <c r="DX68" s="87"/>
      <c r="DY68" s="78"/>
      <c r="DZ68" s="78"/>
      <c r="EA68" s="78"/>
      <c r="EB68" s="78"/>
      <c r="EC68" s="78"/>
      <c r="ED68" s="78"/>
      <c r="EE68" s="78"/>
      <c r="EF68" s="87"/>
      <c r="EN68" s="16"/>
      <c r="EV68" s="16"/>
      <c r="FD68" s="16"/>
      <c r="FL68" s="16"/>
      <c r="FT68" s="16"/>
      <c r="GB68" s="16"/>
      <c r="GJ68" s="16"/>
      <c r="GR68" s="16"/>
      <c r="GZ68" s="16"/>
      <c r="HH68" s="16"/>
    </row>
    <row r="69" spans="1:136" s="1" customFormat="1" ht="21.75" customHeight="1">
      <c r="A69" s="166" t="s">
        <v>241</v>
      </c>
      <c r="B69" s="166"/>
      <c r="C69" s="166"/>
      <c r="D69" s="166"/>
      <c r="E69" s="166"/>
      <c r="F69" s="166"/>
      <c r="G69" s="166"/>
      <c r="H69" s="166"/>
      <c r="I69" s="166"/>
      <c r="J69" s="16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</row>
    <row r="70" spans="1:10" ht="33.75" customHeight="1">
      <c r="A70" s="167" t="s">
        <v>246</v>
      </c>
      <c r="B70" s="167"/>
      <c r="C70" s="167"/>
      <c r="D70" s="167"/>
      <c r="E70" s="167"/>
      <c r="F70" s="167"/>
      <c r="G70" s="167"/>
      <c r="H70" s="167"/>
      <c r="I70" s="167"/>
      <c r="J70" s="167"/>
    </row>
    <row r="71" spans="1:10" ht="45.75" customHeight="1">
      <c r="A71" s="167" t="s">
        <v>266</v>
      </c>
      <c r="B71" s="167"/>
      <c r="C71" s="167"/>
      <c r="D71" s="167"/>
      <c r="E71" s="167"/>
      <c r="F71" s="167"/>
      <c r="G71" s="167"/>
      <c r="H71" s="167"/>
      <c r="I71" s="167"/>
      <c r="J71" s="167"/>
    </row>
    <row r="72" spans="1:10" ht="36" customHeight="1">
      <c r="A72" s="167" t="s">
        <v>247</v>
      </c>
      <c r="B72" s="167"/>
      <c r="C72" s="167"/>
      <c r="D72" s="167"/>
      <c r="E72" s="167"/>
      <c r="F72" s="167"/>
      <c r="G72" s="167"/>
      <c r="H72" s="167"/>
      <c r="I72" s="167"/>
      <c r="J72" s="167"/>
    </row>
    <row r="73" spans="1:10" ht="33.75" customHeight="1">
      <c r="A73" s="167" t="s">
        <v>248</v>
      </c>
      <c r="B73" s="167"/>
      <c r="C73" s="167"/>
      <c r="D73" s="167"/>
      <c r="E73" s="167"/>
      <c r="F73" s="167"/>
      <c r="G73" s="167"/>
      <c r="H73" s="167"/>
      <c r="I73" s="167"/>
      <c r="J73" s="167"/>
    </row>
    <row r="74" spans="1:10" ht="57.75" customHeight="1">
      <c r="A74" s="167" t="s">
        <v>264</v>
      </c>
      <c r="B74" s="167"/>
      <c r="C74" s="167"/>
      <c r="D74" s="167"/>
      <c r="E74" s="167"/>
      <c r="F74" s="167"/>
      <c r="G74" s="167"/>
      <c r="H74" s="167"/>
      <c r="I74" s="167"/>
      <c r="J74" s="167"/>
    </row>
    <row r="75" spans="1:10" ht="57.75" customHeight="1">
      <c r="A75" s="167" t="s">
        <v>290</v>
      </c>
      <c r="B75" s="167"/>
      <c r="C75" s="167"/>
      <c r="D75" s="167"/>
      <c r="E75" s="167"/>
      <c r="F75" s="167"/>
      <c r="G75" s="167"/>
      <c r="H75" s="167"/>
      <c r="I75" s="167"/>
      <c r="J75" s="167"/>
    </row>
    <row r="76" spans="1:3" ht="12.75">
      <c r="A76" s="168" t="s">
        <v>242</v>
      </c>
      <c r="B76" s="168"/>
      <c r="C76" s="168"/>
    </row>
    <row r="77" ht="12.75">
      <c r="A77" s="5" t="s">
        <v>256</v>
      </c>
    </row>
  </sheetData>
  <sheetProtection/>
  <mergeCells count="15">
    <mergeCell ref="A76:C76"/>
    <mergeCell ref="B4:B8"/>
    <mergeCell ref="C6:F7"/>
    <mergeCell ref="C4:J5"/>
    <mergeCell ref="G6:J7"/>
    <mergeCell ref="A73:J73"/>
    <mergeCell ref="A74:J74"/>
    <mergeCell ref="A4:A8"/>
    <mergeCell ref="A75:J75"/>
    <mergeCell ref="A2:J2"/>
    <mergeCell ref="A68:J68"/>
    <mergeCell ref="A69:J69"/>
    <mergeCell ref="A70:J70"/>
    <mergeCell ref="A71:J71"/>
    <mergeCell ref="A72:J72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Q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0.75390625" style="5" customWidth="1"/>
    <col min="2" max="2" width="13.375" style="5" customWidth="1"/>
    <col min="3" max="3" width="13.875" style="8" customWidth="1"/>
    <col min="4" max="4" width="14.00390625" style="8" customWidth="1"/>
    <col min="5" max="5" width="12.75390625" style="8" customWidth="1"/>
    <col min="6" max="6" width="13.25390625" style="8" customWidth="1"/>
    <col min="7" max="7" width="12.875" style="8" customWidth="1"/>
    <col min="8" max="8" width="13.25390625" style="8" customWidth="1"/>
    <col min="9" max="9" width="13.375" style="8" customWidth="1"/>
    <col min="10" max="11" width="12.00390625" style="8" customWidth="1"/>
    <col min="12" max="12" width="12.75390625" style="8" customWidth="1"/>
    <col min="13" max="16" width="12.00390625" style="8" customWidth="1"/>
    <col min="17" max="17" width="16.875" style="80" customWidth="1"/>
    <col min="18" max="145" width="9.125" style="80" customWidth="1"/>
    <col min="146" max="16384" width="9.125" style="5" customWidth="1"/>
  </cols>
  <sheetData>
    <row r="1" spans="1:2" ht="13.5">
      <c r="A1" s="105"/>
      <c r="B1" s="22"/>
    </row>
    <row r="2" spans="1:16" ht="22.5" customHeight="1">
      <c r="A2" s="164" t="s">
        <v>252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ht="14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81" t="s">
        <v>258</v>
      </c>
      <c r="P3" s="181"/>
    </row>
    <row r="4" spans="1:16" ht="13.5" customHeight="1">
      <c r="A4" s="178"/>
      <c r="B4" s="79"/>
      <c r="C4" s="175" t="s">
        <v>113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</row>
    <row r="5" spans="1:16" ht="12.75" customHeight="1">
      <c r="A5" s="179"/>
      <c r="B5" s="185" t="s">
        <v>177</v>
      </c>
      <c r="C5" s="151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3"/>
    </row>
    <row r="6" spans="1:16" ht="30.75" customHeight="1">
      <c r="A6" s="179"/>
      <c r="B6" s="185"/>
      <c r="C6" s="160" t="s">
        <v>82</v>
      </c>
      <c r="D6" s="161"/>
      <c r="E6" s="161"/>
      <c r="F6" s="161"/>
      <c r="G6" s="161"/>
      <c r="H6" s="161"/>
      <c r="I6" s="162"/>
      <c r="J6" s="182" t="s">
        <v>112</v>
      </c>
      <c r="K6" s="183"/>
      <c r="L6" s="183"/>
      <c r="M6" s="183"/>
      <c r="N6" s="183"/>
      <c r="O6" s="183"/>
      <c r="P6" s="184"/>
    </row>
    <row r="7" spans="1:145" s="7" customFormat="1" ht="15" customHeight="1">
      <c r="A7" s="180"/>
      <c r="B7" s="186"/>
      <c r="C7" s="29">
        <v>2010</v>
      </c>
      <c r="D7" s="29">
        <v>2011</v>
      </c>
      <c r="E7" s="29">
        <v>2012</v>
      </c>
      <c r="F7" s="29">
        <v>2013</v>
      </c>
      <c r="G7" s="29">
        <v>2014</v>
      </c>
      <c r="H7" s="29">
        <v>2015</v>
      </c>
      <c r="I7" s="29">
        <v>2016</v>
      </c>
      <c r="J7" s="29">
        <v>2010</v>
      </c>
      <c r="K7" s="29">
        <v>2011</v>
      </c>
      <c r="L7" s="29">
        <v>2012</v>
      </c>
      <c r="M7" s="29">
        <v>2013</v>
      </c>
      <c r="N7" s="29">
        <v>2014</v>
      </c>
      <c r="O7" s="29">
        <v>2015</v>
      </c>
      <c r="P7" s="29">
        <v>2016</v>
      </c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</row>
    <row r="8" spans="1:145" s="7" customFormat="1" ht="12.75">
      <c r="A8" s="64" t="s">
        <v>83</v>
      </c>
      <c r="B8" s="44"/>
      <c r="C8" s="42">
        <v>25794618.0757</v>
      </c>
      <c r="D8" s="47">
        <v>33407033.3847</v>
      </c>
      <c r="E8" s="47">
        <v>35944433.7</v>
      </c>
      <c r="F8" s="42">
        <v>38334530.199</v>
      </c>
      <c r="G8" s="42">
        <v>41233490.9</v>
      </c>
      <c r="H8" s="42">
        <v>45525133.8426</v>
      </c>
      <c r="I8" s="42">
        <v>51316283.471300006</v>
      </c>
      <c r="J8" s="42">
        <v>1243712.4784000001</v>
      </c>
      <c r="K8" s="47">
        <v>2106740.7265999997</v>
      </c>
      <c r="L8" s="47">
        <v>2872905.1</v>
      </c>
      <c r="M8" s="47">
        <v>3507866.0022000005</v>
      </c>
      <c r="N8" s="47">
        <v>3579923.8</v>
      </c>
      <c r="O8" s="47">
        <v>3843428.6963</v>
      </c>
      <c r="P8" s="47">
        <v>4364321.6809</v>
      </c>
      <c r="Q8" s="82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</row>
    <row r="9" spans="1:145" s="7" customFormat="1" ht="12.75">
      <c r="A9" s="73" t="s">
        <v>128</v>
      </c>
      <c r="B9" s="51"/>
      <c r="C9" s="75"/>
      <c r="D9" s="49"/>
      <c r="E9" s="49"/>
      <c r="F9" s="45"/>
      <c r="G9" s="45"/>
      <c r="H9" s="45"/>
      <c r="I9" s="45"/>
      <c r="J9" s="45"/>
      <c r="K9" s="49"/>
      <c r="L9" s="49"/>
      <c r="M9" s="49"/>
      <c r="N9" s="49"/>
      <c r="O9" s="49"/>
      <c r="P9" s="47"/>
      <c r="Q9" s="82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</row>
    <row r="10" spans="1:145" s="7" customFormat="1" ht="12.75">
      <c r="A10" s="74" t="s">
        <v>133</v>
      </c>
      <c r="B10" s="77" t="s">
        <v>129</v>
      </c>
      <c r="C10" s="76" t="s">
        <v>115</v>
      </c>
      <c r="D10" s="50" t="s">
        <v>115</v>
      </c>
      <c r="E10" s="50" t="s">
        <v>115</v>
      </c>
      <c r="F10" s="50" t="s">
        <v>115</v>
      </c>
      <c r="G10" s="50" t="s">
        <v>115</v>
      </c>
      <c r="H10" s="50" t="s">
        <v>115</v>
      </c>
      <c r="I10" s="46">
        <v>588551</v>
      </c>
      <c r="J10" s="46" t="s">
        <v>115</v>
      </c>
      <c r="K10" s="46" t="s">
        <v>115</v>
      </c>
      <c r="L10" s="46" t="s">
        <v>115</v>
      </c>
      <c r="M10" s="46" t="s">
        <v>115</v>
      </c>
      <c r="N10" s="46" t="s">
        <v>115</v>
      </c>
      <c r="O10" s="46" t="s">
        <v>115</v>
      </c>
      <c r="P10" s="48">
        <v>6542.05</v>
      </c>
      <c r="Q10" s="82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</row>
    <row r="11" spans="1:145" s="7" customFormat="1" ht="12.75">
      <c r="A11" s="65" t="s">
        <v>134</v>
      </c>
      <c r="B11" s="77" t="s">
        <v>130</v>
      </c>
      <c r="C11" s="76" t="s">
        <v>115</v>
      </c>
      <c r="D11" s="48" t="s">
        <v>115</v>
      </c>
      <c r="E11" s="48" t="s">
        <v>115</v>
      </c>
      <c r="F11" s="48" t="s">
        <v>115</v>
      </c>
      <c r="G11" s="48" t="s">
        <v>115</v>
      </c>
      <c r="H11" s="48" t="s">
        <v>115</v>
      </c>
      <c r="I11" s="43">
        <v>934939.6</v>
      </c>
      <c r="J11" s="43" t="s">
        <v>115</v>
      </c>
      <c r="K11" s="43" t="s">
        <v>115</v>
      </c>
      <c r="L11" s="43" t="s">
        <v>115</v>
      </c>
      <c r="M11" s="43" t="s">
        <v>115</v>
      </c>
      <c r="N11" s="43" t="s">
        <v>115</v>
      </c>
      <c r="O11" s="43" t="s">
        <v>115</v>
      </c>
      <c r="P11" s="48">
        <v>14936.5</v>
      </c>
      <c r="Q11" s="82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</row>
    <row r="12" spans="1:145" s="7" customFormat="1" ht="38.25">
      <c r="A12" s="66" t="s">
        <v>135</v>
      </c>
      <c r="B12" s="41" t="s">
        <v>131</v>
      </c>
      <c r="C12" s="76" t="s">
        <v>115</v>
      </c>
      <c r="D12" s="32" t="s">
        <v>115</v>
      </c>
      <c r="E12" s="32" t="s">
        <v>115</v>
      </c>
      <c r="F12" s="32" t="s">
        <v>115</v>
      </c>
      <c r="G12" s="32" t="s">
        <v>115</v>
      </c>
      <c r="H12" s="32" t="s">
        <v>115</v>
      </c>
      <c r="I12" s="31">
        <v>50312</v>
      </c>
      <c r="J12" s="31" t="s">
        <v>115</v>
      </c>
      <c r="K12" s="31" t="s">
        <v>115</v>
      </c>
      <c r="L12" s="31" t="s">
        <v>115</v>
      </c>
      <c r="M12" s="31" t="s">
        <v>115</v>
      </c>
      <c r="N12" s="31" t="s">
        <v>115</v>
      </c>
      <c r="O12" s="31" t="s">
        <v>115</v>
      </c>
      <c r="P12" s="32">
        <v>618.85</v>
      </c>
      <c r="Q12" s="82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</row>
    <row r="13" spans="1:145" s="7" customFormat="1" ht="40.5" customHeight="1">
      <c r="A13" s="66" t="s">
        <v>136</v>
      </c>
      <c r="B13" s="41" t="s">
        <v>132</v>
      </c>
      <c r="C13" s="76" t="s">
        <v>115</v>
      </c>
      <c r="D13" s="32" t="s">
        <v>115</v>
      </c>
      <c r="E13" s="32" t="s">
        <v>115</v>
      </c>
      <c r="F13" s="32" t="s">
        <v>115</v>
      </c>
      <c r="G13" s="32" t="s">
        <v>115</v>
      </c>
      <c r="H13" s="32" t="s">
        <v>115</v>
      </c>
      <c r="I13" s="31">
        <v>19107.3</v>
      </c>
      <c r="J13" s="31" t="s">
        <v>115</v>
      </c>
      <c r="K13" s="31" t="s">
        <v>115</v>
      </c>
      <c r="L13" s="31" t="s">
        <v>115</v>
      </c>
      <c r="M13" s="31" t="s">
        <v>115</v>
      </c>
      <c r="N13" s="31" t="s">
        <v>115</v>
      </c>
      <c r="O13" s="31" t="s">
        <v>115</v>
      </c>
      <c r="P13" s="32">
        <v>125.6</v>
      </c>
      <c r="Q13" s="82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</row>
    <row r="14" spans="1:145" s="7" customFormat="1" ht="12.75">
      <c r="A14" s="66" t="s">
        <v>138</v>
      </c>
      <c r="B14" s="35" t="s">
        <v>137</v>
      </c>
      <c r="C14" s="31">
        <v>5569989.4561</v>
      </c>
      <c r="D14" s="32">
        <v>7702395.4539</v>
      </c>
      <c r="E14" s="32">
        <v>8006699.5</v>
      </c>
      <c r="F14" s="32">
        <v>8654604.7</v>
      </c>
      <c r="G14" s="32">
        <v>8980771.2</v>
      </c>
      <c r="H14" s="32">
        <v>9923320.1623</v>
      </c>
      <c r="I14" s="32">
        <v>10426636.133299999</v>
      </c>
      <c r="J14" s="31">
        <v>151581.05080000003</v>
      </c>
      <c r="K14" s="32">
        <v>516779.6535</v>
      </c>
      <c r="L14" s="32">
        <v>522890.9</v>
      </c>
      <c r="M14" s="32">
        <v>523210.5</v>
      </c>
      <c r="N14" s="32">
        <v>648533</v>
      </c>
      <c r="O14" s="32">
        <v>368402.5303</v>
      </c>
      <c r="P14" s="32">
        <v>419983.30010000005</v>
      </c>
      <c r="Q14" s="82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</row>
    <row r="15" spans="1:145" s="7" customFormat="1" ht="12.75">
      <c r="A15" s="67" t="s">
        <v>140</v>
      </c>
      <c r="B15" s="60" t="s">
        <v>139</v>
      </c>
      <c r="C15" s="42">
        <v>14733363.155100001</v>
      </c>
      <c r="D15" s="47">
        <v>19132991.6534</v>
      </c>
      <c r="E15" s="47">
        <v>20516455.4</v>
      </c>
      <c r="F15" s="47">
        <v>21763846.9</v>
      </c>
      <c r="G15" s="47">
        <v>23924511.8</v>
      </c>
      <c r="H15" s="47">
        <v>26990807.9447</v>
      </c>
      <c r="I15" s="47">
        <v>29436720.003</v>
      </c>
      <c r="J15" s="42">
        <v>990624.4267000001</v>
      </c>
      <c r="K15" s="47">
        <v>1309228.6150999998</v>
      </c>
      <c r="L15" s="47">
        <v>1973535.6</v>
      </c>
      <c r="M15" s="47">
        <v>2518618</v>
      </c>
      <c r="N15" s="47">
        <v>2362387.8</v>
      </c>
      <c r="O15" s="47">
        <v>2856252.2043</v>
      </c>
      <c r="P15" s="47">
        <v>3196986.1445999998</v>
      </c>
      <c r="Q15" s="82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</row>
    <row r="16" spans="1:17" ht="12.75">
      <c r="A16" s="68" t="s">
        <v>114</v>
      </c>
      <c r="B16" s="62"/>
      <c r="C16" s="58"/>
      <c r="D16" s="56"/>
      <c r="E16" s="56"/>
      <c r="F16" s="56"/>
      <c r="G16" s="56"/>
      <c r="H16" s="56"/>
      <c r="I16" s="56"/>
      <c r="J16" s="53"/>
      <c r="K16" s="56"/>
      <c r="L16" s="56"/>
      <c r="M16" s="56"/>
      <c r="N16" s="56"/>
      <c r="O16" s="56"/>
      <c r="P16" s="88"/>
      <c r="Q16" s="82"/>
    </row>
    <row r="17" spans="1:17" ht="25.5">
      <c r="A17" s="69" t="s">
        <v>142</v>
      </c>
      <c r="B17" s="63" t="s">
        <v>141</v>
      </c>
      <c r="C17" s="59">
        <v>2388416.4689</v>
      </c>
      <c r="D17" s="57">
        <v>2865911.1225</v>
      </c>
      <c r="E17" s="57">
        <v>2937300.9</v>
      </c>
      <c r="F17" s="57">
        <v>3317830.4</v>
      </c>
      <c r="G17" s="57">
        <v>3617627.2</v>
      </c>
      <c r="H17" s="57">
        <v>4378326.6349</v>
      </c>
      <c r="I17" s="57">
        <v>4715558.0444</v>
      </c>
      <c r="J17" s="54">
        <v>117788.2835</v>
      </c>
      <c r="K17" s="57">
        <v>116193.0676</v>
      </c>
      <c r="L17" s="57">
        <v>113182.7</v>
      </c>
      <c r="M17" s="57">
        <v>127817.4</v>
      </c>
      <c r="N17" s="57">
        <v>180282.7</v>
      </c>
      <c r="O17" s="57">
        <v>209289.3164</v>
      </c>
      <c r="P17" s="55">
        <v>236947.9902</v>
      </c>
      <c r="Q17" s="82"/>
    </row>
    <row r="18" spans="1:17" ht="12.75">
      <c r="A18" s="70" t="s">
        <v>144</v>
      </c>
      <c r="B18" s="61" t="s">
        <v>143</v>
      </c>
      <c r="C18" s="52">
        <v>113128.73509999999</v>
      </c>
      <c r="D18" s="55">
        <v>129053.01740000001</v>
      </c>
      <c r="E18" s="55">
        <v>128567.9</v>
      </c>
      <c r="F18" s="55">
        <v>152123.3</v>
      </c>
      <c r="G18" s="55">
        <v>542185.7</v>
      </c>
      <c r="H18" s="55">
        <v>162604.0296</v>
      </c>
      <c r="I18" s="55">
        <v>223373.6762</v>
      </c>
      <c r="J18" s="52">
        <v>3787.852</v>
      </c>
      <c r="K18" s="55">
        <v>2996.11</v>
      </c>
      <c r="L18" s="55" t="s">
        <v>84</v>
      </c>
      <c r="M18" s="55">
        <v>3699</v>
      </c>
      <c r="N18" s="55">
        <v>4875.4</v>
      </c>
      <c r="O18" s="55">
        <v>7734.7824</v>
      </c>
      <c r="P18" s="55">
        <v>9149.492</v>
      </c>
      <c r="Q18" s="82"/>
    </row>
    <row r="19" spans="1:17" ht="25.5">
      <c r="A19" s="71" t="s">
        <v>146</v>
      </c>
      <c r="B19" s="36" t="s">
        <v>145</v>
      </c>
      <c r="C19" s="33">
        <v>30439.044100000003</v>
      </c>
      <c r="D19" s="34">
        <v>37647.0254</v>
      </c>
      <c r="E19" s="33">
        <v>34447.9</v>
      </c>
      <c r="F19" s="33">
        <v>35114.1</v>
      </c>
      <c r="G19" s="33">
        <v>37723.3</v>
      </c>
      <c r="H19" s="33">
        <v>40920.0826</v>
      </c>
      <c r="I19" s="33">
        <v>46515.4405</v>
      </c>
      <c r="J19" s="33">
        <v>686.4353000000001</v>
      </c>
      <c r="K19" s="34">
        <v>531.5193</v>
      </c>
      <c r="L19" s="34" t="s">
        <v>85</v>
      </c>
      <c r="M19" s="34">
        <v>570.4</v>
      </c>
      <c r="N19" s="33">
        <v>1107.4</v>
      </c>
      <c r="O19" s="33">
        <v>924.4833</v>
      </c>
      <c r="P19" s="33">
        <v>1013.0726999999999</v>
      </c>
      <c r="Q19" s="82"/>
    </row>
    <row r="20" spans="1:17" ht="25.5">
      <c r="A20" s="71" t="s">
        <v>148</v>
      </c>
      <c r="B20" s="36" t="s">
        <v>147</v>
      </c>
      <c r="C20" s="33">
        <v>155375.86880000003</v>
      </c>
      <c r="D20" s="34">
        <v>196273.04</v>
      </c>
      <c r="E20" s="34" t="s">
        <v>86</v>
      </c>
      <c r="F20" s="33">
        <v>249745.1</v>
      </c>
      <c r="G20" s="33">
        <v>263621.1</v>
      </c>
      <c r="H20" s="33">
        <v>343688.0707</v>
      </c>
      <c r="I20" s="33">
        <v>362416.4008</v>
      </c>
      <c r="J20" s="33">
        <v>2670.0121</v>
      </c>
      <c r="K20" s="34">
        <v>2546.8301</v>
      </c>
      <c r="L20" s="34" t="s">
        <v>87</v>
      </c>
      <c r="M20" s="33">
        <v>7562.4</v>
      </c>
      <c r="N20" s="33">
        <v>7508.1</v>
      </c>
      <c r="O20" s="33">
        <v>15708.3458</v>
      </c>
      <c r="P20" s="33">
        <v>16781.0933</v>
      </c>
      <c r="Q20" s="82"/>
    </row>
    <row r="21" spans="1:17" ht="38.25">
      <c r="A21" s="71" t="s">
        <v>150</v>
      </c>
      <c r="B21" s="36" t="s">
        <v>149</v>
      </c>
      <c r="C21" s="33">
        <v>447201.61860000005</v>
      </c>
      <c r="D21" s="34">
        <v>529546.7375</v>
      </c>
      <c r="E21" s="34" t="s">
        <v>88</v>
      </c>
      <c r="F21" s="34">
        <v>589647</v>
      </c>
      <c r="G21" s="34">
        <v>635114.5</v>
      </c>
      <c r="H21" s="34">
        <v>731729.0251</v>
      </c>
      <c r="I21" s="34">
        <v>804746.4894</v>
      </c>
      <c r="J21" s="34">
        <v>19812.0535</v>
      </c>
      <c r="K21" s="34">
        <v>31252.3303</v>
      </c>
      <c r="L21" s="34">
        <v>26170.7</v>
      </c>
      <c r="M21" s="34">
        <v>18767.2</v>
      </c>
      <c r="N21" s="34">
        <v>28928</v>
      </c>
      <c r="O21" s="34">
        <v>42143.9061</v>
      </c>
      <c r="P21" s="34">
        <v>41706.6022</v>
      </c>
      <c r="Q21" s="82"/>
    </row>
    <row r="22" spans="1:17" ht="12.75">
      <c r="A22" s="71" t="s">
        <v>152</v>
      </c>
      <c r="B22" s="37" t="s">
        <v>151</v>
      </c>
      <c r="C22" s="33">
        <v>1098549.7497</v>
      </c>
      <c r="D22" s="34">
        <v>1541860.6282000002</v>
      </c>
      <c r="E22" s="34" t="s">
        <v>89</v>
      </c>
      <c r="F22" s="34">
        <v>1679998.2</v>
      </c>
      <c r="G22" s="34">
        <v>1804198.5</v>
      </c>
      <c r="H22" s="34">
        <v>2262428.884</v>
      </c>
      <c r="I22" s="34">
        <v>2372012.9314</v>
      </c>
      <c r="J22" s="33">
        <v>126182.2828</v>
      </c>
      <c r="K22" s="34">
        <v>156757.2788</v>
      </c>
      <c r="L22" s="34" t="s">
        <v>90</v>
      </c>
      <c r="M22" s="34">
        <v>160977.3</v>
      </c>
      <c r="N22" s="34">
        <v>157270.8</v>
      </c>
      <c r="O22" s="34">
        <v>213056.7882</v>
      </c>
      <c r="P22" s="34">
        <v>212544.0095</v>
      </c>
      <c r="Q22" s="82"/>
    </row>
    <row r="23" spans="1:17" ht="25.5">
      <c r="A23" s="71" t="s">
        <v>154</v>
      </c>
      <c r="B23" s="36" t="s">
        <v>153</v>
      </c>
      <c r="C23" s="33">
        <v>307510.61689999996</v>
      </c>
      <c r="D23" s="34">
        <v>405020.0306</v>
      </c>
      <c r="E23" s="34" t="s">
        <v>91</v>
      </c>
      <c r="F23" s="34">
        <v>436154.8</v>
      </c>
      <c r="G23" s="34">
        <v>457227.4</v>
      </c>
      <c r="H23" s="34">
        <v>514772.9177</v>
      </c>
      <c r="I23" s="34">
        <v>569783.3815</v>
      </c>
      <c r="J23" s="34">
        <v>20050.677399999997</v>
      </c>
      <c r="K23" s="34">
        <v>31745.968699999998</v>
      </c>
      <c r="L23" s="34" t="s">
        <v>92</v>
      </c>
      <c r="M23" s="34">
        <v>40295.2</v>
      </c>
      <c r="N23" s="34">
        <v>39971.9</v>
      </c>
      <c r="O23" s="34">
        <v>52270.4457</v>
      </c>
      <c r="P23" s="34">
        <v>62579.8444</v>
      </c>
      <c r="Q23" s="82"/>
    </row>
    <row r="24" spans="1:17" ht="25.5">
      <c r="A24" s="71" t="s">
        <v>156</v>
      </c>
      <c r="B24" s="36" t="s">
        <v>155</v>
      </c>
      <c r="C24" s="33">
        <v>654671.3738</v>
      </c>
      <c r="D24" s="34">
        <v>819661.8888</v>
      </c>
      <c r="E24" s="34" t="s">
        <v>93</v>
      </c>
      <c r="F24" s="34">
        <v>960538.3</v>
      </c>
      <c r="G24" s="34">
        <v>989196.2</v>
      </c>
      <c r="H24" s="34">
        <v>936130.9521</v>
      </c>
      <c r="I24" s="34">
        <v>963038.6007000001</v>
      </c>
      <c r="J24" s="34">
        <v>16781.432</v>
      </c>
      <c r="K24" s="34">
        <v>21659.0582</v>
      </c>
      <c r="L24" s="34" t="s">
        <v>94</v>
      </c>
      <c r="M24" s="34">
        <v>39777.3</v>
      </c>
      <c r="N24" s="34">
        <v>48104.1</v>
      </c>
      <c r="O24" s="34">
        <v>37619.442</v>
      </c>
      <c r="P24" s="34">
        <v>38935.332700000006</v>
      </c>
      <c r="Q24" s="82"/>
    </row>
    <row r="25" spans="1:17" ht="38.25">
      <c r="A25" s="71" t="s">
        <v>158</v>
      </c>
      <c r="B25" s="36" t="s">
        <v>157</v>
      </c>
      <c r="C25" s="33">
        <v>3034912.1435</v>
      </c>
      <c r="D25" s="34">
        <v>3769605.4391</v>
      </c>
      <c r="E25" s="34" t="s">
        <v>95</v>
      </c>
      <c r="F25" s="34">
        <v>3534482.8</v>
      </c>
      <c r="G25" s="34">
        <v>4088345.6</v>
      </c>
      <c r="H25" s="34">
        <v>4528223.4868</v>
      </c>
      <c r="I25" s="34">
        <v>4580738.2958</v>
      </c>
      <c r="J25" s="34">
        <v>146468.699</v>
      </c>
      <c r="K25" s="34">
        <v>232940.8724</v>
      </c>
      <c r="L25" s="34" t="s">
        <v>96</v>
      </c>
      <c r="M25" s="34">
        <v>264827.2</v>
      </c>
      <c r="N25" s="34">
        <v>320287.7</v>
      </c>
      <c r="O25" s="34">
        <v>374534.7166</v>
      </c>
      <c r="P25" s="34">
        <v>314462.1962</v>
      </c>
      <c r="Q25" s="82"/>
    </row>
    <row r="26" spans="1:17" ht="27.75" customHeight="1">
      <c r="A26" s="71" t="s">
        <v>160</v>
      </c>
      <c r="B26" s="36" t="s">
        <v>159</v>
      </c>
      <c r="C26" s="33">
        <v>747333.5497000001</v>
      </c>
      <c r="D26" s="34">
        <v>966185.2</v>
      </c>
      <c r="E26" s="34" t="s">
        <v>99</v>
      </c>
      <c r="F26" s="34">
        <v>1101329.7</v>
      </c>
      <c r="G26" s="34">
        <v>1176701.6</v>
      </c>
      <c r="H26" s="34">
        <v>1334530.6101</v>
      </c>
      <c r="I26" s="34">
        <v>1509604.7412999999</v>
      </c>
      <c r="J26" s="34">
        <v>74892.4787</v>
      </c>
      <c r="K26" s="34">
        <v>87661.3744</v>
      </c>
      <c r="L26" s="34" t="s">
        <v>100</v>
      </c>
      <c r="M26" s="34">
        <v>118139.5</v>
      </c>
      <c r="N26" s="34">
        <v>152124.9</v>
      </c>
      <c r="O26" s="34">
        <v>183527.2535</v>
      </c>
      <c r="P26" s="34">
        <v>234852.6919</v>
      </c>
      <c r="Q26" s="82"/>
    </row>
    <row r="27" spans="1:225" s="12" customFormat="1" ht="12.75">
      <c r="A27" s="72" t="s">
        <v>162</v>
      </c>
      <c r="B27" s="38" t="s">
        <v>161</v>
      </c>
      <c r="C27" s="33">
        <v>723721.0927</v>
      </c>
      <c r="D27" s="34">
        <v>994573.2278999999</v>
      </c>
      <c r="E27" s="34" t="s">
        <v>97</v>
      </c>
      <c r="F27" s="34">
        <v>1105423</v>
      </c>
      <c r="G27" s="34">
        <v>1062025.8</v>
      </c>
      <c r="H27" s="34">
        <v>1093802.3502</v>
      </c>
      <c r="I27" s="34">
        <v>1154886.4184</v>
      </c>
      <c r="J27" s="34">
        <v>47272.687</v>
      </c>
      <c r="K27" s="34">
        <v>58384.0837</v>
      </c>
      <c r="L27" s="34" t="s">
        <v>98</v>
      </c>
      <c r="M27" s="34">
        <v>68797</v>
      </c>
      <c r="N27" s="34">
        <v>56181.6</v>
      </c>
      <c r="O27" s="34">
        <v>56552.1935</v>
      </c>
      <c r="P27" s="34">
        <v>97001.4405</v>
      </c>
      <c r="Q27" s="82"/>
      <c r="R27" s="83"/>
      <c r="S27" s="83"/>
      <c r="T27" s="83"/>
      <c r="U27" s="83"/>
      <c r="V27" s="83"/>
      <c r="W27" s="83"/>
      <c r="X27" s="83"/>
      <c r="Y27" s="84"/>
      <c r="Z27" s="83"/>
      <c r="AA27" s="83"/>
      <c r="AB27" s="83"/>
      <c r="AC27" s="83"/>
      <c r="AD27" s="83"/>
      <c r="AE27" s="83"/>
      <c r="AF27" s="83"/>
      <c r="AG27" s="84"/>
      <c r="AH27" s="83"/>
      <c r="AI27" s="83"/>
      <c r="AJ27" s="83"/>
      <c r="AK27" s="83"/>
      <c r="AL27" s="83"/>
      <c r="AM27" s="83"/>
      <c r="AN27" s="83"/>
      <c r="AO27" s="84"/>
      <c r="AP27" s="83"/>
      <c r="AQ27" s="83"/>
      <c r="AR27" s="83"/>
      <c r="AS27" s="83"/>
      <c r="AT27" s="83"/>
      <c r="AU27" s="83"/>
      <c r="AV27" s="83"/>
      <c r="AW27" s="84"/>
      <c r="AX27" s="83"/>
      <c r="AY27" s="83"/>
      <c r="AZ27" s="83"/>
      <c r="BA27" s="83"/>
      <c r="BB27" s="83"/>
      <c r="BC27" s="83"/>
      <c r="BD27" s="83"/>
      <c r="BE27" s="84"/>
      <c r="BF27" s="83"/>
      <c r="BG27" s="83"/>
      <c r="BH27" s="83"/>
      <c r="BI27" s="83"/>
      <c r="BJ27" s="83"/>
      <c r="BK27" s="83"/>
      <c r="BL27" s="83"/>
      <c r="BM27" s="84"/>
      <c r="BN27" s="83"/>
      <c r="BO27" s="83"/>
      <c r="BP27" s="83"/>
      <c r="BQ27" s="83"/>
      <c r="BR27" s="83"/>
      <c r="BS27" s="83"/>
      <c r="BT27" s="83"/>
      <c r="BU27" s="84"/>
      <c r="BV27" s="83"/>
      <c r="BW27" s="83"/>
      <c r="BX27" s="83"/>
      <c r="BY27" s="83"/>
      <c r="BZ27" s="83"/>
      <c r="CA27" s="83"/>
      <c r="CB27" s="83"/>
      <c r="CC27" s="84"/>
      <c r="CD27" s="83"/>
      <c r="CE27" s="83"/>
      <c r="CF27" s="83"/>
      <c r="CG27" s="83"/>
      <c r="CH27" s="83"/>
      <c r="CI27" s="83"/>
      <c r="CJ27" s="83"/>
      <c r="CK27" s="84"/>
      <c r="CL27" s="83"/>
      <c r="CM27" s="83"/>
      <c r="CN27" s="83"/>
      <c r="CO27" s="83"/>
      <c r="CP27" s="83"/>
      <c r="CQ27" s="83"/>
      <c r="CR27" s="83"/>
      <c r="CS27" s="84"/>
      <c r="CT27" s="83"/>
      <c r="CU27" s="83"/>
      <c r="CV27" s="83"/>
      <c r="CW27" s="83"/>
      <c r="CX27" s="83"/>
      <c r="CY27" s="83"/>
      <c r="CZ27" s="83"/>
      <c r="DA27" s="84"/>
      <c r="DB27" s="83"/>
      <c r="DC27" s="83"/>
      <c r="DD27" s="83"/>
      <c r="DE27" s="83"/>
      <c r="DF27" s="83"/>
      <c r="DG27" s="83"/>
      <c r="DH27" s="83"/>
      <c r="DI27" s="84"/>
      <c r="DJ27" s="83"/>
      <c r="DK27" s="83"/>
      <c r="DL27" s="83"/>
      <c r="DM27" s="83"/>
      <c r="DN27" s="83"/>
      <c r="DO27" s="83"/>
      <c r="DP27" s="83"/>
      <c r="DQ27" s="84"/>
      <c r="DR27" s="83"/>
      <c r="DS27" s="83"/>
      <c r="DT27" s="83"/>
      <c r="DU27" s="83"/>
      <c r="DV27" s="83"/>
      <c r="DW27" s="83"/>
      <c r="DX27" s="83"/>
      <c r="DY27" s="84"/>
      <c r="DZ27" s="83"/>
      <c r="EA27" s="83"/>
      <c r="EB27" s="83"/>
      <c r="EC27" s="83"/>
      <c r="ED27" s="83"/>
      <c r="EE27" s="83"/>
      <c r="EF27" s="83"/>
      <c r="EG27" s="84"/>
      <c r="EH27" s="83"/>
      <c r="EI27" s="83"/>
      <c r="EJ27" s="83"/>
      <c r="EK27" s="83"/>
      <c r="EL27" s="83"/>
      <c r="EM27" s="83"/>
      <c r="EN27" s="83"/>
      <c r="EO27" s="84"/>
      <c r="EW27" s="13"/>
      <c r="FE27" s="13"/>
      <c r="FM27" s="13"/>
      <c r="FU27" s="13"/>
      <c r="GC27" s="13"/>
      <c r="GK27" s="13"/>
      <c r="GS27" s="13"/>
      <c r="HA27" s="13"/>
      <c r="HI27" s="13"/>
      <c r="HQ27" s="13"/>
    </row>
    <row r="28" spans="1:17" ht="27" customHeight="1">
      <c r="A28" s="71" t="s">
        <v>166</v>
      </c>
      <c r="B28" s="36" t="s">
        <v>163</v>
      </c>
      <c r="C28" s="33">
        <v>1500924.9529000001</v>
      </c>
      <c r="D28" s="34">
        <v>2103264.0236</v>
      </c>
      <c r="E28" s="34" t="s">
        <v>101</v>
      </c>
      <c r="F28" s="34">
        <v>2902550.4</v>
      </c>
      <c r="G28" s="34">
        <v>2832484.6</v>
      </c>
      <c r="H28" s="34">
        <v>2709056.4581</v>
      </c>
      <c r="I28" s="34">
        <v>2993619.1711999997</v>
      </c>
      <c r="J28" s="34">
        <v>256917.992</v>
      </c>
      <c r="K28" s="34">
        <v>398494.96739999996</v>
      </c>
      <c r="L28" s="34" t="s">
        <v>102</v>
      </c>
      <c r="M28" s="34">
        <v>816997.6</v>
      </c>
      <c r="N28" s="34">
        <v>681811.4</v>
      </c>
      <c r="O28" s="34">
        <v>643357.6618</v>
      </c>
      <c r="P28" s="34">
        <v>641451.9495</v>
      </c>
      <c r="Q28" s="82"/>
    </row>
    <row r="29" spans="1:145" s="7" customFormat="1" ht="25.5">
      <c r="A29" s="66" t="s">
        <v>167</v>
      </c>
      <c r="B29" s="39" t="s">
        <v>164</v>
      </c>
      <c r="C29" s="31">
        <v>3533661.421</v>
      </c>
      <c r="D29" s="32">
        <v>3460894.6640999997</v>
      </c>
      <c r="E29" s="32" t="s">
        <v>103</v>
      </c>
      <c r="F29" s="32">
        <v>4027634.7</v>
      </c>
      <c r="G29" s="32">
        <v>4074987.9</v>
      </c>
      <c r="H29" s="32">
        <v>4074266.9563</v>
      </c>
      <c r="I29" s="32">
        <v>4543519.9539</v>
      </c>
      <c r="J29" s="32">
        <v>23542.1262</v>
      </c>
      <c r="K29" s="32">
        <v>21362.1296</v>
      </c>
      <c r="L29" s="32" t="s">
        <v>104</v>
      </c>
      <c r="M29" s="32">
        <v>30702.2</v>
      </c>
      <c r="N29" s="32">
        <v>26486.5</v>
      </c>
      <c r="O29" s="32">
        <v>33599.8857</v>
      </c>
      <c r="P29" s="32">
        <v>106723.95890000001</v>
      </c>
      <c r="Q29" s="82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</row>
    <row r="30" spans="1:145" s="7" customFormat="1" ht="25.5">
      <c r="A30" s="66" t="s">
        <v>168</v>
      </c>
      <c r="B30" s="39" t="s">
        <v>171</v>
      </c>
      <c r="C30" s="32" t="s">
        <v>115</v>
      </c>
      <c r="D30" s="32" t="s">
        <v>115</v>
      </c>
      <c r="E30" s="32" t="s">
        <v>115</v>
      </c>
      <c r="F30" s="32" t="s">
        <v>115</v>
      </c>
      <c r="G30" s="32" t="s">
        <v>115</v>
      </c>
      <c r="H30" s="32" t="s">
        <v>115</v>
      </c>
      <c r="I30" s="32">
        <v>64175.06</v>
      </c>
      <c r="J30" s="32" t="s">
        <v>115</v>
      </c>
      <c r="K30" s="32" t="s">
        <v>115</v>
      </c>
      <c r="L30" s="32" t="s">
        <v>115</v>
      </c>
      <c r="M30" s="32" t="s">
        <v>115</v>
      </c>
      <c r="N30" s="32" t="s">
        <v>115</v>
      </c>
      <c r="O30" s="32" t="s">
        <v>115</v>
      </c>
      <c r="P30" s="32" t="s">
        <v>0</v>
      </c>
      <c r="Q30" s="82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</row>
    <row r="31" spans="1:145" s="7" customFormat="1" ht="12.75">
      <c r="A31" s="66" t="s">
        <v>169</v>
      </c>
      <c r="B31" s="39" t="s">
        <v>172</v>
      </c>
      <c r="C31" s="32" t="s">
        <v>115</v>
      </c>
      <c r="D31" s="32" t="s">
        <v>115</v>
      </c>
      <c r="E31" s="32" t="s">
        <v>115</v>
      </c>
      <c r="F31" s="32" t="s">
        <v>115</v>
      </c>
      <c r="G31" s="32" t="s">
        <v>115</v>
      </c>
      <c r="H31" s="32" t="s">
        <v>115</v>
      </c>
      <c r="I31" s="32">
        <v>2616.4</v>
      </c>
      <c r="J31" s="32" t="s">
        <v>115</v>
      </c>
      <c r="K31" s="32" t="s">
        <v>115</v>
      </c>
      <c r="L31" s="32" t="s">
        <v>115</v>
      </c>
      <c r="M31" s="32" t="s">
        <v>115</v>
      </c>
      <c r="N31" s="32" t="s">
        <v>115</v>
      </c>
      <c r="O31" s="32" t="s">
        <v>115</v>
      </c>
      <c r="P31" s="32" t="s">
        <v>0</v>
      </c>
      <c r="Q31" s="82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</row>
    <row r="32" spans="1:145" s="7" customFormat="1" ht="12.75">
      <c r="A32" s="66" t="s">
        <v>170</v>
      </c>
      <c r="B32" s="39" t="s">
        <v>173</v>
      </c>
      <c r="C32" s="32" t="s">
        <v>115</v>
      </c>
      <c r="D32" s="32" t="s">
        <v>115</v>
      </c>
      <c r="E32" s="32" t="s">
        <v>115</v>
      </c>
      <c r="F32" s="32" t="s">
        <v>115</v>
      </c>
      <c r="G32" s="32" t="s">
        <v>115</v>
      </c>
      <c r="H32" s="32" t="s">
        <v>115</v>
      </c>
      <c r="I32" s="32">
        <v>73487.8</v>
      </c>
      <c r="J32" s="32" t="s">
        <v>115</v>
      </c>
      <c r="K32" s="32" t="s">
        <v>115</v>
      </c>
      <c r="L32" s="32" t="s">
        <v>115</v>
      </c>
      <c r="M32" s="32" t="s">
        <v>115</v>
      </c>
      <c r="N32" s="32" t="s">
        <v>115</v>
      </c>
      <c r="O32" s="32" t="s">
        <v>115</v>
      </c>
      <c r="P32" s="32">
        <v>2351</v>
      </c>
      <c r="Q32" s="82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</row>
    <row r="33" spans="1:17" ht="12.75">
      <c r="A33" s="66" t="s">
        <v>174</v>
      </c>
      <c r="B33" s="35">
        <v>64</v>
      </c>
      <c r="C33" s="32">
        <v>1192181.3</v>
      </c>
      <c r="D33" s="32">
        <v>1368269.5</v>
      </c>
      <c r="E33" s="32">
        <v>1643070</v>
      </c>
      <c r="F33" s="32">
        <v>1537005.6</v>
      </c>
      <c r="G33" s="32">
        <v>1599019.9</v>
      </c>
      <c r="H33" s="32">
        <v>1575322.9</v>
      </c>
      <c r="I33" s="32">
        <v>1701590.9</v>
      </c>
      <c r="J33" s="32">
        <v>42849.6</v>
      </c>
      <c r="K33" s="32">
        <v>49486.6</v>
      </c>
      <c r="L33" s="32">
        <v>41444.1</v>
      </c>
      <c r="M33" s="31">
        <v>31535.7</v>
      </c>
      <c r="N33" s="31">
        <v>30563.5</v>
      </c>
      <c r="O33" s="31">
        <v>39480.1</v>
      </c>
      <c r="P33" s="31">
        <v>53026.2</v>
      </c>
      <c r="Q33" s="82"/>
    </row>
    <row r="34" spans="1:17" ht="38.25">
      <c r="A34" s="66" t="s">
        <v>165</v>
      </c>
      <c r="B34" s="39">
        <v>72</v>
      </c>
      <c r="C34" s="31">
        <v>138741.5939</v>
      </c>
      <c r="D34" s="32">
        <v>193088.48030000002</v>
      </c>
      <c r="E34" s="32" t="s">
        <v>105</v>
      </c>
      <c r="F34" s="32">
        <v>297630.8</v>
      </c>
      <c r="G34" s="32">
        <v>336863.3</v>
      </c>
      <c r="H34" s="32">
        <v>424781.0842</v>
      </c>
      <c r="I34" s="32">
        <v>592750.4733</v>
      </c>
      <c r="J34" s="32">
        <v>19786.874</v>
      </c>
      <c r="K34" s="32">
        <v>24951.172</v>
      </c>
      <c r="L34" s="32" t="s">
        <v>106</v>
      </c>
      <c r="M34" s="32">
        <v>39558.7</v>
      </c>
      <c r="N34" s="32">
        <v>32365</v>
      </c>
      <c r="O34" s="32">
        <v>46568.8084</v>
      </c>
      <c r="P34" s="32">
        <v>27929.6295</v>
      </c>
      <c r="Q34" s="82"/>
    </row>
    <row r="35" spans="1:17" ht="12.75">
      <c r="A35" s="66" t="s">
        <v>175</v>
      </c>
      <c r="B35" s="40">
        <v>73</v>
      </c>
      <c r="C35" s="32" t="s">
        <v>0</v>
      </c>
      <c r="D35" s="32">
        <v>681118.4342</v>
      </c>
      <c r="E35" s="32" t="s">
        <v>107</v>
      </c>
      <c r="F35" s="32">
        <v>1037144.8</v>
      </c>
      <c r="G35" s="32">
        <v>1173828.3</v>
      </c>
      <c r="H35" s="32">
        <v>1166778.4448</v>
      </c>
      <c r="I35" s="32">
        <v>1359421.132</v>
      </c>
      <c r="J35" s="32" t="s">
        <v>0</v>
      </c>
      <c r="K35" s="32">
        <v>159409.9625</v>
      </c>
      <c r="L35" s="32" t="s">
        <v>108</v>
      </c>
      <c r="M35" s="32">
        <v>344650.1</v>
      </c>
      <c r="N35" s="32">
        <v>464188.8</v>
      </c>
      <c r="O35" s="32">
        <v>482298.483</v>
      </c>
      <c r="P35" s="32">
        <v>517929.2204</v>
      </c>
      <c r="Q35" s="82"/>
    </row>
    <row r="36" spans="1:145" s="7" customFormat="1" ht="12.75">
      <c r="A36" s="66" t="s">
        <v>176</v>
      </c>
      <c r="B36" s="35">
        <v>74</v>
      </c>
      <c r="C36" s="31">
        <v>626681.1218</v>
      </c>
      <c r="D36" s="32">
        <v>868275.149</v>
      </c>
      <c r="E36" s="32" t="s">
        <v>109</v>
      </c>
      <c r="F36" s="32">
        <v>1016662.7</v>
      </c>
      <c r="G36" s="32">
        <v>1143508.5</v>
      </c>
      <c r="H36" s="32">
        <v>1274176.4102</v>
      </c>
      <c r="I36" s="32">
        <v>1522455.7235</v>
      </c>
      <c r="J36" s="32">
        <v>15328.4461</v>
      </c>
      <c r="K36" s="32">
        <v>25522.586199999998</v>
      </c>
      <c r="L36" s="32" t="s">
        <v>110</v>
      </c>
      <c r="M36" s="32">
        <v>19590.8</v>
      </c>
      <c r="N36" s="32">
        <v>15399.2</v>
      </c>
      <c r="O36" s="32">
        <v>16226.3779</v>
      </c>
      <c r="P36" s="32">
        <v>17169.275100000003</v>
      </c>
      <c r="Q36" s="82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</row>
    <row r="37" spans="1:225" s="1" customFormat="1" ht="27.75" customHeight="1">
      <c r="A37" s="150" t="s">
        <v>245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85"/>
      <c r="R37" s="86"/>
      <c r="S37" s="86"/>
      <c r="T37" s="86"/>
      <c r="U37" s="86"/>
      <c r="V37" s="86"/>
      <c r="W37" s="86"/>
      <c r="X37" s="86"/>
      <c r="Y37" s="85"/>
      <c r="Z37" s="86"/>
      <c r="AA37" s="86"/>
      <c r="AB37" s="86"/>
      <c r="AC37" s="86"/>
      <c r="AD37" s="86"/>
      <c r="AE37" s="86"/>
      <c r="AF37" s="86"/>
      <c r="AG37" s="85"/>
      <c r="AH37" s="86"/>
      <c r="AI37" s="86"/>
      <c r="AJ37" s="86"/>
      <c r="AK37" s="86"/>
      <c r="AL37" s="86"/>
      <c r="AM37" s="86"/>
      <c r="AN37" s="86"/>
      <c r="AO37" s="85"/>
      <c r="AP37" s="86"/>
      <c r="AQ37" s="86"/>
      <c r="AR37" s="86"/>
      <c r="AS37" s="86"/>
      <c r="AT37" s="86"/>
      <c r="AU37" s="86"/>
      <c r="AV37" s="86"/>
      <c r="AW37" s="85"/>
      <c r="AX37" s="86"/>
      <c r="AY37" s="86"/>
      <c r="AZ37" s="86"/>
      <c r="BA37" s="86"/>
      <c r="BB37" s="86"/>
      <c r="BC37" s="86"/>
      <c r="BD37" s="86"/>
      <c r="BE37" s="85"/>
      <c r="BF37" s="86"/>
      <c r="BG37" s="86"/>
      <c r="BH37" s="86"/>
      <c r="BI37" s="86"/>
      <c r="BJ37" s="86"/>
      <c r="BK37" s="86"/>
      <c r="BL37" s="86"/>
      <c r="BM37" s="85"/>
      <c r="BN37" s="86"/>
      <c r="BO37" s="86"/>
      <c r="BP37" s="86"/>
      <c r="BQ37" s="86"/>
      <c r="BR37" s="86"/>
      <c r="BS37" s="86"/>
      <c r="BT37" s="86"/>
      <c r="BU37" s="85"/>
      <c r="BV37" s="86"/>
      <c r="BW37" s="86"/>
      <c r="BX37" s="86"/>
      <c r="BY37" s="86"/>
      <c r="BZ37" s="86"/>
      <c r="CA37" s="86"/>
      <c r="CB37" s="86"/>
      <c r="CC37" s="85"/>
      <c r="CD37" s="86"/>
      <c r="CE37" s="86"/>
      <c r="CF37" s="86"/>
      <c r="CG37" s="86"/>
      <c r="CH37" s="86"/>
      <c r="CI37" s="86"/>
      <c r="CJ37" s="86"/>
      <c r="CK37" s="85"/>
      <c r="CL37" s="86"/>
      <c r="CM37" s="86"/>
      <c r="CN37" s="86"/>
      <c r="CO37" s="86"/>
      <c r="CP37" s="86"/>
      <c r="CQ37" s="86"/>
      <c r="CR37" s="86"/>
      <c r="CS37" s="85"/>
      <c r="CT37" s="86"/>
      <c r="CU37" s="86"/>
      <c r="CV37" s="86"/>
      <c r="CW37" s="86"/>
      <c r="CX37" s="86"/>
      <c r="CY37" s="86"/>
      <c r="CZ37" s="86"/>
      <c r="DA37" s="85"/>
      <c r="DB37" s="86"/>
      <c r="DC37" s="86"/>
      <c r="DD37" s="86"/>
      <c r="DE37" s="86"/>
      <c r="DF37" s="86"/>
      <c r="DG37" s="86"/>
      <c r="DH37" s="86"/>
      <c r="DI37" s="85"/>
      <c r="DJ37" s="86"/>
      <c r="DK37" s="86"/>
      <c r="DL37" s="86"/>
      <c r="DM37" s="86"/>
      <c r="DN37" s="86"/>
      <c r="DO37" s="86"/>
      <c r="DP37" s="86"/>
      <c r="DQ37" s="85"/>
      <c r="DR37" s="86"/>
      <c r="DS37" s="86"/>
      <c r="DT37" s="86"/>
      <c r="DU37" s="86"/>
      <c r="DV37" s="86"/>
      <c r="DW37" s="86"/>
      <c r="DX37" s="86"/>
      <c r="DY37" s="85"/>
      <c r="DZ37" s="86"/>
      <c r="EA37" s="86"/>
      <c r="EB37" s="86"/>
      <c r="EC37" s="86"/>
      <c r="ED37" s="86"/>
      <c r="EE37" s="86"/>
      <c r="EF37" s="86"/>
      <c r="EG37" s="85"/>
      <c r="EH37" s="86"/>
      <c r="EI37" s="86"/>
      <c r="EJ37" s="86"/>
      <c r="EK37" s="86"/>
      <c r="EL37" s="86"/>
      <c r="EM37" s="86"/>
      <c r="EN37" s="86"/>
      <c r="EO37" s="85"/>
      <c r="EW37" s="14"/>
      <c r="FE37" s="14"/>
      <c r="FM37" s="14"/>
      <c r="FU37" s="14"/>
      <c r="GC37" s="14"/>
      <c r="GK37" s="14"/>
      <c r="GS37" s="14"/>
      <c r="HA37" s="14"/>
      <c r="HI37" s="14"/>
      <c r="HQ37" s="14"/>
    </row>
    <row r="38" spans="1:225" s="15" customFormat="1" ht="15.75" customHeight="1">
      <c r="A38" s="1" t="s">
        <v>116</v>
      </c>
      <c r="B38" s="1"/>
      <c r="C38" s="1"/>
      <c r="D38" s="5"/>
      <c r="E38" s="5"/>
      <c r="F38" s="5"/>
      <c r="G38" s="5"/>
      <c r="H38" s="5"/>
      <c r="I38" s="5"/>
      <c r="J38" s="108"/>
      <c r="K38" s="5"/>
      <c r="L38" s="5"/>
      <c r="M38" s="5"/>
      <c r="N38" s="5"/>
      <c r="O38" s="5"/>
      <c r="P38" s="5"/>
      <c r="Q38" s="87"/>
      <c r="R38" s="78"/>
      <c r="S38" s="78"/>
      <c r="T38" s="78"/>
      <c r="U38" s="78"/>
      <c r="V38" s="78"/>
      <c r="W38" s="78"/>
      <c r="X38" s="78"/>
      <c r="Y38" s="87"/>
      <c r="Z38" s="78"/>
      <c r="AA38" s="78"/>
      <c r="AB38" s="78"/>
      <c r="AC38" s="78"/>
      <c r="AD38" s="78"/>
      <c r="AE38" s="78"/>
      <c r="AF38" s="78"/>
      <c r="AG38" s="87"/>
      <c r="AH38" s="78"/>
      <c r="AI38" s="78"/>
      <c r="AJ38" s="78"/>
      <c r="AK38" s="78"/>
      <c r="AL38" s="78"/>
      <c r="AM38" s="78"/>
      <c r="AN38" s="78"/>
      <c r="AO38" s="87"/>
      <c r="AP38" s="78"/>
      <c r="AQ38" s="78"/>
      <c r="AR38" s="78"/>
      <c r="AS38" s="78"/>
      <c r="AT38" s="78"/>
      <c r="AU38" s="78"/>
      <c r="AV38" s="78"/>
      <c r="AW38" s="87"/>
      <c r="AX38" s="78"/>
      <c r="AY38" s="78"/>
      <c r="AZ38" s="78"/>
      <c r="BA38" s="78"/>
      <c r="BB38" s="78"/>
      <c r="BC38" s="78"/>
      <c r="BD38" s="78"/>
      <c r="BE38" s="87"/>
      <c r="BF38" s="78"/>
      <c r="BG38" s="78"/>
      <c r="BH38" s="78"/>
      <c r="BI38" s="78"/>
      <c r="BJ38" s="78"/>
      <c r="BK38" s="78"/>
      <c r="BL38" s="78"/>
      <c r="BM38" s="87"/>
      <c r="BN38" s="78"/>
      <c r="BO38" s="78"/>
      <c r="BP38" s="78"/>
      <c r="BQ38" s="78"/>
      <c r="BR38" s="78"/>
      <c r="BS38" s="78"/>
      <c r="BT38" s="78"/>
      <c r="BU38" s="87"/>
      <c r="BV38" s="78"/>
      <c r="BW38" s="78"/>
      <c r="BX38" s="78"/>
      <c r="BY38" s="78"/>
      <c r="BZ38" s="78"/>
      <c r="CA38" s="78"/>
      <c r="CB38" s="78"/>
      <c r="CC38" s="87"/>
      <c r="CD38" s="78"/>
      <c r="CE38" s="78"/>
      <c r="CF38" s="78"/>
      <c r="CG38" s="78"/>
      <c r="CH38" s="78"/>
      <c r="CI38" s="78"/>
      <c r="CJ38" s="78"/>
      <c r="CK38" s="87"/>
      <c r="CL38" s="78"/>
      <c r="CM38" s="78"/>
      <c r="CN38" s="78"/>
      <c r="CO38" s="78"/>
      <c r="CP38" s="78"/>
      <c r="CQ38" s="78"/>
      <c r="CR38" s="78"/>
      <c r="CS38" s="87"/>
      <c r="CT38" s="78"/>
      <c r="CU38" s="78"/>
      <c r="CV38" s="78"/>
      <c r="CW38" s="78"/>
      <c r="CX38" s="78"/>
      <c r="CY38" s="78"/>
      <c r="CZ38" s="78"/>
      <c r="DA38" s="87"/>
      <c r="DB38" s="78"/>
      <c r="DC38" s="78"/>
      <c r="DD38" s="78"/>
      <c r="DE38" s="78"/>
      <c r="DF38" s="78"/>
      <c r="DG38" s="78"/>
      <c r="DH38" s="78"/>
      <c r="DI38" s="87"/>
      <c r="DJ38" s="78"/>
      <c r="DK38" s="78"/>
      <c r="DL38" s="78"/>
      <c r="DM38" s="78"/>
      <c r="DN38" s="78"/>
      <c r="DO38" s="78"/>
      <c r="DP38" s="78"/>
      <c r="DQ38" s="87"/>
      <c r="DR38" s="78"/>
      <c r="DS38" s="78"/>
      <c r="DT38" s="78"/>
      <c r="DU38" s="78"/>
      <c r="DV38" s="78"/>
      <c r="DW38" s="78"/>
      <c r="DX38" s="78"/>
      <c r="DY38" s="87"/>
      <c r="DZ38" s="78"/>
      <c r="EA38" s="78"/>
      <c r="EB38" s="78"/>
      <c r="EC38" s="78"/>
      <c r="ED38" s="78"/>
      <c r="EE38" s="78"/>
      <c r="EF38" s="78"/>
      <c r="EG38" s="87"/>
      <c r="EH38" s="78"/>
      <c r="EI38" s="78"/>
      <c r="EJ38" s="78"/>
      <c r="EK38" s="78"/>
      <c r="EL38" s="78"/>
      <c r="EM38" s="78"/>
      <c r="EN38" s="78"/>
      <c r="EO38" s="87"/>
      <c r="EW38" s="16"/>
      <c r="FE38" s="16"/>
      <c r="FM38" s="16"/>
      <c r="FU38" s="16"/>
      <c r="GC38" s="16"/>
      <c r="GK38" s="16"/>
      <c r="GS38" s="16"/>
      <c r="HA38" s="16"/>
      <c r="HI38" s="16"/>
      <c r="HQ38" s="16"/>
    </row>
    <row r="39" spans="1:145" s="1" customFormat="1" ht="12.75">
      <c r="A39" s="1" t="s">
        <v>117</v>
      </c>
      <c r="D39" s="5"/>
      <c r="E39" s="5"/>
      <c r="F39" s="5"/>
      <c r="G39" s="5"/>
      <c r="H39" s="5"/>
      <c r="I39" s="5"/>
      <c r="K39" s="5"/>
      <c r="L39" s="5"/>
      <c r="M39" s="5"/>
      <c r="N39" s="5"/>
      <c r="O39" s="5"/>
      <c r="P39" s="5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</row>
  </sheetData>
  <sheetProtection/>
  <mergeCells count="8">
    <mergeCell ref="A4:A7"/>
    <mergeCell ref="A37:P37"/>
    <mergeCell ref="O3:P3"/>
    <mergeCell ref="A2:P2"/>
    <mergeCell ref="C6:I6"/>
    <mergeCell ref="C4:P5"/>
    <mergeCell ref="J6:P6"/>
    <mergeCell ref="B5:B7"/>
  </mergeCells>
  <printOptions/>
  <pageMargins left="0.1968503937007874" right="0.1968503937007874" top="0.1968503937007874" bottom="0.15748031496062992" header="0.15748031496062992" footer="0.15748031496062992"/>
  <pageSetup fitToHeight="0" horizontalDpi="600" verticalDpi="600" orientation="landscape" paperSize="9" scale="63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Krolivets</dc:creator>
  <cp:keywords/>
  <dc:description/>
  <cp:lastModifiedBy>Матосова Оксана Александровна</cp:lastModifiedBy>
  <cp:lastPrinted>2018-09-11T07:17:02Z</cp:lastPrinted>
  <dcterms:created xsi:type="dcterms:W3CDTF">2011-08-11T09:39:33Z</dcterms:created>
  <dcterms:modified xsi:type="dcterms:W3CDTF">2021-09-27T13:56:53Z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