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20" windowHeight="8220" tabRatio="935"/>
  </bookViews>
  <sheets>
    <sheet name="Содержание" sheetId="2" r:id="rId1"/>
    <sheet name="1.1." sheetId="1" r:id="rId2"/>
    <sheet name="2.1." sheetId="3" r:id="rId3"/>
    <sheet name="2.2." sheetId="5" r:id="rId4"/>
    <sheet name="2.3." sheetId="6" r:id="rId5"/>
    <sheet name="2.3.1." sheetId="7" r:id="rId6"/>
    <sheet name="2.4." sheetId="8" r:id="rId7"/>
    <sheet name="2.4.1." sheetId="9" r:id="rId8"/>
    <sheet name="2.5." sheetId="10" r:id="rId9"/>
    <sheet name="2.6." sheetId="11" r:id="rId10"/>
    <sheet name="2.7." sheetId="12" r:id="rId11"/>
    <sheet name="2.8." sheetId="13" r:id="rId12"/>
    <sheet name="2.9." sheetId="14" r:id="rId13"/>
    <sheet name="2.9.1." sheetId="15" r:id="rId14"/>
    <sheet name="2.10." sheetId="16" r:id="rId15"/>
    <sheet name="2.10.1" sheetId="17" r:id="rId16"/>
    <sheet name="3.1." sheetId="18" r:id="rId17"/>
    <sheet name="6.1." sheetId="19" r:id="rId18"/>
    <sheet name="6.2." sheetId="20" r:id="rId19"/>
    <sheet name="7.2." sheetId="21" r:id="rId20"/>
    <sheet name="7.3." sheetId="22" r:id="rId21"/>
    <sheet name="7.4." sheetId="23" r:id="rId22"/>
    <sheet name="7.5." sheetId="24" r:id="rId23"/>
    <sheet name="7.6." sheetId="25" r:id="rId24"/>
    <sheet name="7.7." sheetId="26" r:id="rId25"/>
    <sheet name="7.8." sheetId="27" r:id="rId26"/>
    <sheet name="7.9." sheetId="28" r:id="rId27"/>
    <sheet name="7.10." sheetId="29" r:id="rId28"/>
    <sheet name="7.11." sheetId="30" r:id="rId29"/>
    <sheet name="7.12." sheetId="31" r:id="rId30"/>
    <sheet name="7.13." sheetId="32" r:id="rId31"/>
    <sheet name="7.14." sheetId="33" r:id="rId32"/>
  </sheets>
  <definedNames>
    <definedName name="_xlnm._FilterDatabase" localSheetId="10" hidden="1">'2.7.'!$F$6:$F$12</definedName>
    <definedName name="_xlnm._FilterDatabase" localSheetId="20" hidden="1">'7.3.'!$A$5:$R$364</definedName>
    <definedName name="OLE_LINK1" localSheetId="1">'1.1.'!$E$4</definedName>
    <definedName name="_xlnm.Print_Titles" localSheetId="1">'1.1.'!$A:$A,'1.1.'!$4:$6</definedName>
    <definedName name="_xlnm.Print_Titles" localSheetId="2">'2.1.'!$A:$A,'2.1.'!$4:$4</definedName>
    <definedName name="_xlnm.Print_Titles" localSheetId="14">'2.10.'!$A:$A,'2.10.'!$4:$6</definedName>
    <definedName name="_xlnm.Print_Titles" localSheetId="15">'2.10.1'!$A:$A,'2.10.1'!$4:$6</definedName>
    <definedName name="_xlnm.Print_Titles" localSheetId="3">'2.2.'!$A:$A,'2.2.'!$4:$4</definedName>
    <definedName name="_xlnm.Print_Titles" localSheetId="4">'2.3.'!$A:$A,'2.3.'!$4:$5</definedName>
    <definedName name="_xlnm.Print_Titles" localSheetId="5">'2.3.1.'!$A:$A,'2.3.1.'!$4:$5</definedName>
    <definedName name="_xlnm.Print_Titles" localSheetId="6">'2.4.'!$A:$A,'2.4.'!$4:$6</definedName>
    <definedName name="_xlnm.Print_Titles" localSheetId="7">'2.4.1.'!$A:$A,'2.4.1.'!$4:$6</definedName>
    <definedName name="_xlnm.Print_Titles" localSheetId="8">'2.5.'!$A:$A,'2.5.'!$4:$7</definedName>
    <definedName name="_xlnm.Print_Titles" localSheetId="9">'2.6.'!$A:$A,'2.6.'!$4:$6</definedName>
    <definedName name="_xlnm.Print_Titles" localSheetId="10">'2.7.'!$A:$A,'2.7.'!$4:$5</definedName>
    <definedName name="_xlnm.Print_Titles" localSheetId="11">'2.8.'!$A:$A,'2.8.'!$4:$5</definedName>
    <definedName name="_xlnm.Print_Titles" localSheetId="12">'2.9.'!$A:$A,'2.9.'!$4:$6</definedName>
    <definedName name="_xlnm.Print_Titles" localSheetId="13">'2.9.1.'!$A:$A,'2.9.1.'!$4:$6</definedName>
    <definedName name="_xlnm.Print_Titles" localSheetId="16">'3.1.'!$A:$A,'3.1.'!$4:$6</definedName>
    <definedName name="_xlnm.Print_Titles" localSheetId="17">'6.1.'!$A:$A,'6.1.'!$4:$4</definedName>
    <definedName name="_xlnm.Print_Titles" localSheetId="18">'6.2.'!$A:$A,'6.2.'!$4:$4</definedName>
    <definedName name="_xlnm.Print_Titles" localSheetId="27">'7.10.'!$A:$A,'7.10.'!$4:$4</definedName>
    <definedName name="_xlnm.Print_Titles" localSheetId="28">'7.11.'!$A:$A,'7.11.'!$4:$4</definedName>
    <definedName name="_xlnm.Print_Titles" localSheetId="29">'7.12.'!$A:$A,'7.12.'!$4:$4</definedName>
    <definedName name="_xlnm.Print_Titles" localSheetId="30">'7.13.'!$A:$A,'7.13.'!$4:$4</definedName>
    <definedName name="_xlnm.Print_Titles" localSheetId="31">'7.14.'!$4:$6</definedName>
    <definedName name="_xlnm.Print_Titles" localSheetId="19">'7.2.'!$A:$A,'7.2.'!$4:$5</definedName>
    <definedName name="_xlnm.Print_Titles" localSheetId="20">'7.3.'!$A:$A,'7.3.'!$5:$5</definedName>
    <definedName name="_xlnm.Print_Titles" localSheetId="21">'7.4.'!$A:$A,'7.4.'!$4:$4</definedName>
    <definedName name="_xlnm.Print_Titles" localSheetId="22">'7.5.'!$A:$A,'7.5.'!$4:$4</definedName>
    <definedName name="_xlnm.Print_Titles" localSheetId="23">'7.6.'!$A:$A,'7.6.'!$4:$4</definedName>
    <definedName name="_xlnm.Print_Titles" localSheetId="24">'7.7.'!$A:$A,'7.7.'!$4:$4</definedName>
    <definedName name="_xlnm.Print_Titles" localSheetId="25">'7.8.'!$A:$A,'7.8.'!$4:$4</definedName>
    <definedName name="_xlnm.Print_Titles" localSheetId="26">'7.9.'!$A:$A,'7.9.'!$4:$4</definedName>
    <definedName name="_xlnm.Print_Area" localSheetId="1">'1.1.'!$A$3:$K$109</definedName>
    <definedName name="_xlnm.Print_Area" localSheetId="15">'2.10.1'!$A$2:$AK$106</definedName>
    <definedName name="_xlnm.Print_Area" localSheetId="4">'2.3.'!$A$2:$BA$104</definedName>
    <definedName name="_xlnm.Print_Area" localSheetId="5">'2.3.1.'!$A$2:$AE$104</definedName>
    <definedName name="_xlnm.Print_Area" localSheetId="7">'2.4.1.'!$A$2:$AK$106</definedName>
    <definedName name="_xlnm.Print_Area" localSheetId="9">'2.6.'!$A$2:$BZ$106</definedName>
    <definedName name="_xlnm.Print_Area" localSheetId="11">'2.8.'!$A$2:$T$105</definedName>
    <definedName name="_xlnm.Print_Area" localSheetId="12">'2.9.'!$A$2:$AK$104</definedName>
    <definedName name="_xlnm.Print_Area" localSheetId="17">'6.1.'!$A$2:$T$210</definedName>
    <definedName name="_xlnm.Print_Area" localSheetId="27">'7.10.'!$A$2:$T$102</definedName>
    <definedName name="_xlnm.Print_Area" localSheetId="28">'7.11.'!$A$2:$T$102</definedName>
    <definedName name="_xlnm.Print_Area" localSheetId="29">'7.12.'!$A$2:$T$102</definedName>
    <definedName name="_xlnm.Print_Area" localSheetId="30">'7.13.'!$A$2:$T$102</definedName>
    <definedName name="_xlnm.Print_Area" localSheetId="19">'7.2.'!$A$2:$AM$103</definedName>
    <definedName name="_xlnm.Print_Area" localSheetId="20">'7.3.'!$A$2:$T$364</definedName>
    <definedName name="_xlnm.Print_Area" localSheetId="23">'7.6.'!$A$2:$T$102</definedName>
    <definedName name="_xlnm.Print_Area" localSheetId="24">'7.7.'!$A$2:$T$102</definedName>
    <definedName name="_xlnm.Print_Area" localSheetId="25">'7.8.'!$A$2:$T$95</definedName>
    <definedName name="_xlnm.Print_Area" localSheetId="26">'7.9.'!$A$2:$T$99</definedName>
  </definedNames>
  <calcPr calcId="162913"/>
</workbook>
</file>

<file path=xl/calcChain.xml><?xml version="1.0" encoding="utf-8"?>
<calcChain xmlns="http://schemas.openxmlformats.org/spreadsheetml/2006/main">
  <c r="AS104" i="18" l="1"/>
  <c r="AO104" i="18"/>
  <c r="AK104" i="18"/>
  <c r="AS103" i="18"/>
  <c r="AO103" i="18"/>
  <c r="AK103" i="18"/>
  <c r="AS102" i="18"/>
  <c r="AO102" i="18"/>
  <c r="AK102" i="18"/>
  <c r="AS101" i="18"/>
  <c r="AO101" i="18"/>
  <c r="AK101" i="18"/>
  <c r="AS100" i="18"/>
  <c r="AO100" i="18"/>
  <c r="AK100" i="18"/>
  <c r="AS99" i="18"/>
  <c r="AO99" i="18"/>
  <c r="AK99" i="18"/>
  <c r="AS98" i="18"/>
  <c r="AO98" i="18"/>
  <c r="AK98" i="18"/>
  <c r="AS97" i="18"/>
  <c r="AO97" i="18"/>
  <c r="AK97" i="18"/>
  <c r="AS96" i="18"/>
  <c r="AO96" i="18"/>
  <c r="AK96" i="18"/>
  <c r="AS95" i="18"/>
  <c r="AO95" i="18"/>
  <c r="AK95" i="18"/>
  <c r="AS94" i="18"/>
  <c r="AO94" i="18"/>
  <c r="AK94" i="18"/>
  <c r="AS93" i="18"/>
  <c r="AO93" i="18"/>
  <c r="AK93" i="18"/>
  <c r="AS92" i="18"/>
  <c r="AO92" i="18"/>
  <c r="AK92" i="18"/>
  <c r="AS91" i="18"/>
  <c r="AO91" i="18"/>
  <c r="AK91" i="18"/>
  <c r="AS90" i="18"/>
  <c r="AO90" i="18"/>
  <c r="AK90" i="18"/>
  <c r="AS89" i="18"/>
  <c r="AO89" i="18"/>
  <c r="AK89" i="18"/>
  <c r="AS88" i="18"/>
  <c r="AO88" i="18"/>
  <c r="AK88" i="18"/>
  <c r="AS87" i="18"/>
  <c r="AO87" i="18"/>
  <c r="AK87" i="18"/>
  <c r="AS86" i="18"/>
  <c r="AO86" i="18"/>
  <c r="AK86" i="18"/>
  <c r="AS85" i="18"/>
  <c r="AO85" i="18"/>
  <c r="AK85" i="18"/>
  <c r="AS84" i="18"/>
  <c r="AO84" i="18"/>
  <c r="AK84" i="18"/>
  <c r="AS83" i="18"/>
  <c r="AO83" i="18"/>
  <c r="AK83" i="18"/>
  <c r="AS82" i="18"/>
  <c r="AO82" i="18"/>
  <c r="AK82" i="18"/>
  <c r="AS81" i="18"/>
  <c r="AO81" i="18"/>
  <c r="AK81" i="18"/>
  <c r="AS80" i="18"/>
  <c r="AO80" i="18"/>
  <c r="AK80" i="18"/>
  <c r="AS79" i="18"/>
  <c r="AO79" i="18"/>
  <c r="AK79" i="18"/>
  <c r="AS78" i="18"/>
  <c r="AO78" i="18"/>
  <c r="AK78" i="18"/>
  <c r="AS76" i="18"/>
  <c r="AO76" i="18"/>
  <c r="AK76" i="18"/>
  <c r="AS75" i="18"/>
  <c r="AO75" i="18"/>
  <c r="AK75" i="18"/>
  <c r="AS74" i="18"/>
  <c r="AO74" i="18"/>
  <c r="AK74" i="18"/>
  <c r="AS73" i="18"/>
  <c r="AO73" i="18"/>
  <c r="AK73" i="18"/>
  <c r="AS72" i="18"/>
  <c r="AO72" i="18"/>
  <c r="AK72" i="18"/>
  <c r="AS71" i="18"/>
  <c r="AO71" i="18"/>
  <c r="AK71" i="18"/>
  <c r="AS70" i="18"/>
  <c r="AO70" i="18"/>
  <c r="AK70" i="18"/>
  <c r="AS69" i="18"/>
  <c r="AO69" i="18"/>
  <c r="AK69" i="18"/>
  <c r="AS68" i="18"/>
  <c r="AO68" i="18"/>
  <c r="AK68" i="18"/>
  <c r="AS67" i="18"/>
  <c r="AO67" i="18"/>
  <c r="AK67" i="18"/>
  <c r="AS66" i="18"/>
  <c r="AO66" i="18"/>
  <c r="AK66" i="18"/>
  <c r="AS65" i="18"/>
  <c r="AO65" i="18"/>
  <c r="AK65" i="18"/>
  <c r="AS64" i="18"/>
  <c r="AO64" i="18"/>
  <c r="AK64" i="18"/>
  <c r="AS63" i="18"/>
  <c r="AO63" i="18"/>
  <c r="AK63" i="18"/>
  <c r="AS62" i="18"/>
  <c r="AO62" i="18"/>
  <c r="AK62" i="18"/>
  <c r="AS61" i="18"/>
  <c r="AO61" i="18"/>
  <c r="AK61" i="18"/>
  <c r="AS60" i="18"/>
  <c r="AO60" i="18"/>
  <c r="AK60" i="18"/>
  <c r="AS59" i="18"/>
  <c r="AO59" i="18"/>
  <c r="AK59" i="18"/>
  <c r="AS58" i="18"/>
  <c r="AO58" i="18"/>
  <c r="AK58" i="18"/>
  <c r="AS57" i="18"/>
  <c r="AO57" i="18"/>
  <c r="AK57" i="18"/>
  <c r="AS56" i="18"/>
  <c r="AO56" i="18"/>
  <c r="AK56" i="18"/>
  <c r="AS55" i="18"/>
  <c r="AO55" i="18"/>
  <c r="AK55" i="18"/>
  <c r="AS54" i="18"/>
  <c r="AO54" i="18"/>
  <c r="AK54" i="18"/>
  <c r="AS53" i="18"/>
  <c r="AO53" i="18"/>
  <c r="AK53" i="18"/>
  <c r="AS51" i="18"/>
  <c r="AO51" i="18"/>
  <c r="AK51" i="18"/>
  <c r="AS50" i="18"/>
  <c r="AO50" i="18"/>
  <c r="AK50" i="18"/>
  <c r="AS49" i="18"/>
  <c r="AO49" i="18"/>
  <c r="AK49" i="18"/>
  <c r="AS48" i="18"/>
  <c r="AO48" i="18"/>
  <c r="AK48" i="18"/>
  <c r="AS47" i="18"/>
  <c r="AO47" i="18"/>
  <c r="AK47" i="18"/>
  <c r="AS46" i="18"/>
  <c r="AO46" i="18"/>
  <c r="AK46" i="18"/>
  <c r="AS45" i="18"/>
  <c r="AO45" i="18"/>
  <c r="AK45" i="18"/>
  <c r="AS44" i="18"/>
  <c r="AO44" i="18"/>
  <c r="AK44" i="18"/>
  <c r="AS43" i="18"/>
  <c r="AO43" i="18"/>
  <c r="AS42" i="18"/>
  <c r="AO42" i="18"/>
  <c r="AK42" i="18"/>
  <c r="AS41" i="18"/>
  <c r="AO41" i="18"/>
  <c r="AK41" i="18"/>
  <c r="AS40" i="18"/>
  <c r="AO40" i="18"/>
  <c r="AK40" i="18"/>
  <c r="AS39" i="18"/>
  <c r="AO39" i="18"/>
  <c r="AK39" i="18"/>
  <c r="AS38" i="18"/>
  <c r="AO38" i="18"/>
  <c r="AK38" i="18"/>
  <c r="AS37" i="18"/>
  <c r="AO37" i="18"/>
  <c r="AK37" i="18"/>
  <c r="AS36" i="18"/>
  <c r="AO36" i="18"/>
  <c r="AK36" i="18"/>
  <c r="AS35" i="18"/>
  <c r="AO35" i="18"/>
  <c r="AK35" i="18"/>
  <c r="AS34" i="18"/>
  <c r="AO34" i="18"/>
  <c r="AK34" i="18"/>
  <c r="AS33" i="18"/>
  <c r="AO33" i="18"/>
  <c r="AK33" i="18"/>
  <c r="AS32" i="18"/>
  <c r="AO32" i="18"/>
  <c r="AK32" i="18"/>
  <c r="AS30" i="18"/>
  <c r="AO30" i="18"/>
  <c r="AK30" i="18"/>
  <c r="AS29" i="18"/>
  <c r="AO29" i="18"/>
  <c r="AK29" i="18"/>
  <c r="AS28" i="18"/>
  <c r="AO28" i="18"/>
  <c r="AK28" i="18"/>
  <c r="AS27" i="18"/>
  <c r="AO27" i="18"/>
  <c r="AK27" i="18"/>
  <c r="AS26" i="18"/>
  <c r="AO26" i="18"/>
  <c r="AK26" i="18"/>
  <c r="AS25" i="18"/>
  <c r="AO25" i="18"/>
  <c r="AK25" i="18"/>
  <c r="AS24" i="18"/>
  <c r="AO24" i="18"/>
  <c r="AK24" i="18"/>
  <c r="AS23" i="18"/>
  <c r="AO23" i="18"/>
  <c r="AK23" i="18"/>
  <c r="AS22" i="18"/>
  <c r="AO22" i="18"/>
  <c r="AK22" i="18"/>
  <c r="AS21" i="18"/>
  <c r="AO21" i="18"/>
  <c r="AK21" i="18"/>
  <c r="AS20" i="18"/>
  <c r="AO20" i="18"/>
  <c r="AK20" i="18"/>
  <c r="AS19" i="18"/>
  <c r="AO19" i="18"/>
  <c r="AK19" i="18"/>
  <c r="AS18" i="18"/>
  <c r="AO18" i="18"/>
  <c r="AK18" i="18"/>
  <c r="AS17" i="18"/>
  <c r="AO17" i="18"/>
  <c r="AK17" i="18"/>
  <c r="AS16" i="18"/>
  <c r="AO16" i="18"/>
  <c r="AK16" i="18"/>
  <c r="AS15" i="18"/>
  <c r="AO15" i="18"/>
  <c r="AK15" i="18"/>
  <c r="AS14" i="18"/>
  <c r="AO14" i="18"/>
  <c r="AK14" i="18"/>
  <c r="AS13" i="18"/>
  <c r="AO13" i="18"/>
  <c r="AK13" i="18"/>
  <c r="AS12" i="18"/>
  <c r="AO12" i="18"/>
  <c r="AK12" i="18"/>
  <c r="AS11" i="18"/>
  <c r="AO11" i="18"/>
  <c r="AK11" i="18"/>
  <c r="AS10" i="18"/>
  <c r="AO10" i="18"/>
  <c r="AK10" i="18"/>
  <c r="AS9" i="18"/>
  <c r="AO9" i="18"/>
  <c r="AK9" i="18"/>
  <c r="AS8" i="18"/>
  <c r="AO8" i="18"/>
  <c r="AK8" i="18"/>
  <c r="AS7" i="18"/>
  <c r="AO7" i="18"/>
  <c r="AK7" i="18"/>
  <c r="AH76" i="17" l="1"/>
  <c r="AF76" i="17"/>
  <c r="BF3" i="11" l="1"/>
  <c r="D39" i="32" l="1"/>
  <c r="E39" i="32"/>
  <c r="D48" i="32"/>
  <c r="E48" i="32"/>
  <c r="E78" i="32"/>
  <c r="D36" i="20" l="1"/>
  <c r="E36" i="20"/>
  <c r="D51" i="20"/>
  <c r="E51" i="20"/>
  <c r="D52" i="20"/>
  <c r="E52" i="20"/>
  <c r="D53" i="20"/>
  <c r="E53" i="20"/>
  <c r="D54" i="20"/>
  <c r="D55" i="20"/>
  <c r="E55" i="20"/>
  <c r="D73" i="20"/>
  <c r="E73" i="20"/>
  <c r="D78" i="20"/>
  <c r="D84" i="20"/>
  <c r="D102" i="20"/>
  <c r="D105" i="20"/>
  <c r="E105" i="20"/>
  <c r="M105" i="20"/>
  <c r="N105" i="20"/>
  <c r="D206" i="20"/>
  <c r="E206" i="20"/>
  <c r="D36" i="19"/>
  <c r="E36" i="19"/>
  <c r="D51" i="19"/>
  <c r="E51" i="19"/>
  <c r="D52" i="19"/>
  <c r="E52" i="19"/>
  <c r="D53" i="19"/>
  <c r="E53" i="19"/>
  <c r="D54" i="19"/>
  <c r="D55" i="19"/>
  <c r="E55" i="19"/>
  <c r="D73" i="19"/>
  <c r="E73" i="19"/>
  <c r="D78" i="19"/>
  <c r="D102" i="19"/>
  <c r="E102" i="19"/>
  <c r="D103" i="19"/>
  <c r="E103" i="19"/>
  <c r="D105" i="19"/>
  <c r="E105" i="19"/>
  <c r="D179" i="19"/>
  <c r="D206" i="19"/>
  <c r="E206" i="19"/>
  <c r="M206" i="19"/>
  <c r="N206" i="19"/>
  <c r="AC7" i="18" l="1"/>
  <c r="AG7" i="18"/>
  <c r="AC8" i="18"/>
  <c r="AG8" i="18"/>
  <c r="AC9" i="18"/>
  <c r="AG9" i="18"/>
  <c r="AC10" i="18"/>
  <c r="AG10" i="18"/>
  <c r="AC11" i="18"/>
  <c r="AG11" i="18"/>
  <c r="AC12" i="18"/>
  <c r="AG12" i="18"/>
  <c r="AC13" i="18"/>
  <c r="AG13" i="18"/>
  <c r="AC14" i="18"/>
  <c r="AG14" i="18"/>
  <c r="AC15" i="18"/>
  <c r="AG15" i="18"/>
  <c r="AC16" i="18"/>
  <c r="AG16" i="18"/>
  <c r="AC17" i="18"/>
  <c r="AG17" i="18"/>
  <c r="AC18" i="18"/>
  <c r="AG18" i="18"/>
  <c r="AC19" i="18"/>
  <c r="AG19" i="18"/>
  <c r="AC20" i="18"/>
  <c r="AG20" i="18"/>
  <c r="AC21" i="18"/>
  <c r="AG21" i="18"/>
  <c r="AC22" i="18"/>
  <c r="AG22" i="18"/>
  <c r="AC23" i="18"/>
  <c r="AG23" i="18"/>
  <c r="AC24" i="18"/>
  <c r="AG24" i="18"/>
  <c r="AC25" i="18"/>
  <c r="AG25" i="18"/>
  <c r="AC26" i="18"/>
  <c r="AG26" i="18"/>
  <c r="AC27" i="18"/>
  <c r="AG27" i="18"/>
  <c r="AC28" i="18"/>
  <c r="AG28" i="18"/>
  <c r="AC29" i="18"/>
  <c r="AG29" i="18"/>
  <c r="AC30" i="18"/>
  <c r="AG30" i="18"/>
  <c r="AC32" i="18"/>
  <c r="AG32" i="18"/>
  <c r="AC33" i="18"/>
  <c r="AG33" i="18"/>
  <c r="AC34" i="18"/>
  <c r="AG34" i="18"/>
  <c r="AC35" i="18"/>
  <c r="AG35" i="18"/>
  <c r="AC36" i="18"/>
  <c r="AG36" i="18"/>
  <c r="AC37" i="18"/>
  <c r="AG37" i="18"/>
  <c r="AC38" i="18"/>
  <c r="AG38" i="18"/>
  <c r="AC39" i="18"/>
  <c r="AG39" i="18"/>
  <c r="AC40" i="18"/>
  <c r="AG40" i="18"/>
  <c r="AC41" i="18"/>
  <c r="AG41" i="18"/>
  <c r="AC42" i="18"/>
  <c r="AG42" i="18"/>
  <c r="AC43" i="18"/>
  <c r="AG43" i="18"/>
  <c r="AC44" i="18"/>
  <c r="AG44" i="18"/>
  <c r="AC45" i="18"/>
  <c r="AG45" i="18"/>
  <c r="AC46" i="18"/>
  <c r="AG46" i="18"/>
  <c r="AC47" i="18"/>
  <c r="AG47" i="18"/>
  <c r="AC48" i="18"/>
  <c r="AG48" i="18"/>
  <c r="AC49" i="18"/>
  <c r="AG49" i="18"/>
  <c r="AC50" i="18"/>
  <c r="AG50" i="18"/>
  <c r="AC51" i="18"/>
  <c r="AG51" i="18"/>
  <c r="AG52" i="18"/>
  <c r="AC53" i="18"/>
  <c r="AG53" i="18"/>
  <c r="AC54" i="18"/>
  <c r="AG54" i="18"/>
  <c r="AC55" i="18"/>
  <c r="AG55" i="18"/>
  <c r="AG56" i="18"/>
  <c r="AC57" i="18"/>
  <c r="AG57" i="18"/>
  <c r="AC58" i="18"/>
  <c r="AG58" i="18"/>
  <c r="AC59" i="18"/>
  <c r="AG59" i="18"/>
  <c r="AC60" i="18"/>
  <c r="AG60" i="18"/>
  <c r="AC61" i="18"/>
  <c r="AG61" i="18"/>
  <c r="AC62" i="18"/>
  <c r="AG62" i="18"/>
  <c r="AC63" i="18"/>
  <c r="AG63" i="18"/>
  <c r="AC64" i="18"/>
  <c r="AG64" i="18"/>
  <c r="AC65" i="18"/>
  <c r="AG65" i="18"/>
  <c r="AC66" i="18"/>
  <c r="AG66" i="18"/>
  <c r="AC67" i="18"/>
  <c r="AG67" i="18"/>
  <c r="AC68" i="18"/>
  <c r="AG68" i="18"/>
  <c r="AC69" i="18"/>
  <c r="AG69" i="18"/>
  <c r="AC70" i="18"/>
  <c r="AG70" i="18"/>
  <c r="AC71" i="18"/>
  <c r="AG71" i="18"/>
  <c r="AC72" i="18"/>
  <c r="AG72" i="18"/>
  <c r="AC73" i="18"/>
  <c r="AG73" i="18"/>
  <c r="AC74" i="18"/>
  <c r="AG74" i="18"/>
  <c r="AC75" i="18"/>
  <c r="AG75" i="18"/>
  <c r="AC76" i="18"/>
  <c r="AG76" i="18"/>
  <c r="AC78" i="18"/>
  <c r="AG78" i="18"/>
  <c r="AC79" i="18"/>
  <c r="AG79" i="18"/>
  <c r="AC80" i="18"/>
  <c r="AG80" i="18"/>
  <c r="AC81" i="18"/>
  <c r="AG81" i="18"/>
  <c r="AG82" i="18"/>
  <c r="AG83" i="18"/>
  <c r="AG84" i="18"/>
  <c r="AG85" i="18"/>
  <c r="AG86" i="18"/>
  <c r="AG87" i="18"/>
  <c r="AG88" i="18"/>
  <c r="AG89" i="18"/>
  <c r="AG90" i="18"/>
  <c r="AG91" i="18"/>
  <c r="AG92" i="18"/>
  <c r="AG93" i="18"/>
  <c r="AG94" i="18"/>
  <c r="AG95" i="18"/>
  <c r="AG96" i="18"/>
  <c r="AG97" i="18"/>
  <c r="AG98" i="18"/>
  <c r="AG99" i="18"/>
  <c r="AG100" i="18"/>
  <c r="AG101" i="18"/>
  <c r="AG102" i="18"/>
  <c r="AG103" i="18"/>
  <c r="AG104" i="18"/>
  <c r="B82" i="17" l="1"/>
  <c r="C82" i="17"/>
  <c r="D82" i="17"/>
  <c r="E82" i="17"/>
  <c r="F82" i="17"/>
  <c r="B93" i="17"/>
  <c r="C93" i="17"/>
  <c r="D93" i="17"/>
  <c r="E93" i="17"/>
  <c r="F93" i="17"/>
  <c r="C101" i="16"/>
  <c r="B93" i="15"/>
  <c r="D93" i="15"/>
  <c r="E93" i="15"/>
  <c r="F93" i="15"/>
  <c r="D80" i="3" l="1"/>
  <c r="E80" i="3"/>
  <c r="F80" i="3"/>
  <c r="C91" i="3"/>
  <c r="D91" i="3"/>
  <c r="E91" i="3"/>
  <c r="F91" i="3"/>
</calcChain>
</file>

<file path=xl/sharedStrings.xml><?xml version="1.0" encoding="utf-8"?>
<sst xmlns="http://schemas.openxmlformats.org/spreadsheetml/2006/main" count="20740" uniqueCount="456">
  <si>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</si>
  <si>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</si>
  <si>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</si>
  <si>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</si>
  <si>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</si>
  <si>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</si>
  <si>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</si>
  <si>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</si>
  <si>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</si>
  <si>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</si>
  <si>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</si>
  <si>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</si>
  <si>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</si>
  <si>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</si>
  <si>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</si>
  <si>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</si>
  <si>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</si>
  <si>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</si>
  <si>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</si>
  <si>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</si>
  <si>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</si>
  <si>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</si>
  <si>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</si>
  <si>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</si>
  <si>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</si>
  <si>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</si>
  <si>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</si>
  <si>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</si>
  <si>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</si>
  <si>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</si>
  <si>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</si>
  <si>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</si>
  <si>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</si>
  <si>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</si>
  <si>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</si>
  <si>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</si>
  <si>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</si>
  <si>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</si>
  <si>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</si>
  <si>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</si>
  <si>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</si>
  <si>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</si>
  <si>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</si>
  <si>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</si>
  <si>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</si>
  <si>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</si>
  <si>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</si>
  <si>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</si>
  <si>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</si>
  <si>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</si>
  <si>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</si>
  <si>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</si>
  <si>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</si>
  <si>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</si>
  <si>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</si>
  <si>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</si>
  <si>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в том числе:</t>
  </si>
  <si>
    <t>Ямало-Ненецкий автономный округ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</si>
  <si>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</si>
  <si>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</si>
  <si>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</si>
  <si>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</si>
  <si>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</si>
  <si>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</si>
  <si>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 xml:space="preserve">Забайкальский край 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</si>
  <si>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</si>
  <si>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</si>
  <si>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</si>
  <si>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</si>
  <si>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</si>
  <si>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</si>
  <si>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</si>
  <si>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</si>
  <si>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</si>
  <si>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</si>
  <si>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</si>
  <si>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</si>
  <si>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</si>
  <si>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</si>
  <si>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</si>
  <si>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Кабардино-Балкарская Республика</t>
  </si>
  <si>
    <t>Карачаево-Черкесская Республика</t>
  </si>
  <si>
    <t>Тюменская область без автономных округов</t>
  </si>
  <si>
    <t>Архангельская область без автономного округа</t>
  </si>
  <si>
    <t>Ханты-Мансийский автономный округ – Югра</t>
  </si>
  <si>
    <t xml:space="preserve">Чеченская Республика </t>
  </si>
  <si>
    <t>Ненецкий автономный округ</t>
  </si>
  <si>
    <t>Центральный                                                                             федеральный округ</t>
  </si>
  <si>
    <t>Северо-Западный                                       федеральный округ</t>
  </si>
  <si>
    <t>Южный                                                                          федеральный округ</t>
  </si>
  <si>
    <t>Северо-Кавказский                                               федеральный округ</t>
  </si>
  <si>
    <t>Приволжский                                                           федеральный округ</t>
  </si>
  <si>
    <t>Уральский                                                          федеральный округ</t>
  </si>
  <si>
    <t>Сибирский                                                                      федеральный округ</t>
  </si>
  <si>
    <t>Дальневосточный                                                                   федеральный округ</t>
  </si>
  <si>
    <t>на рублевых счетах</t>
  </si>
  <si>
    <t>на валютных счетах</t>
  </si>
  <si>
    <t xml:space="preserve">Индекс
физического объема 
инвестиций
в основной 
капитал, 
процентов
</t>
  </si>
  <si>
    <t>Республика Крым</t>
  </si>
  <si>
    <t>Среднемесячная номинальная начисленная заработная плата работников организаций, руб.</t>
  </si>
  <si>
    <t>г. Севастополь</t>
  </si>
  <si>
    <t>-</t>
  </si>
  <si>
    <r>
      <t xml:space="preserve">2) </t>
    </r>
    <r>
      <rPr>
        <sz val="8"/>
        <rFont val="Calibri"/>
        <family val="2"/>
        <charset val="204"/>
        <scheme val="minor"/>
      </rPr>
      <t>Публикация начиная с отчета за 2013 год.</t>
    </r>
  </si>
  <si>
    <r>
      <rPr>
        <vertAlign val="superscript"/>
        <sz val="8"/>
        <rFont val="Calibri"/>
        <family val="2"/>
        <charset val="204"/>
        <scheme val="minor"/>
      </rPr>
      <t xml:space="preserve">1) </t>
    </r>
    <r>
      <rPr>
        <sz val="8"/>
        <rFont val="Calibri"/>
        <family val="2"/>
        <charset val="204"/>
        <scheme val="minor"/>
      </rPr>
      <t>Включая уточнение на федеральном уровне объема инвестиций, не наблюдаемых прямыми статистическими методами, без распределения по субъектам Российской Федерации.</t>
    </r>
  </si>
  <si>
    <t>Забайкальский край</t>
  </si>
  <si>
    <t>Дальневосточный                                                                                 федеральный округ</t>
  </si>
  <si>
    <t>Сибирский                                                                           федеральный округ</t>
  </si>
  <si>
    <r>
      <t>Тюменская область без автономных округов</t>
    </r>
    <r>
      <rPr>
        <vertAlign val="superscript"/>
        <sz val="8"/>
        <rFont val="Calibri"/>
        <family val="2"/>
        <charset val="204"/>
        <scheme val="minor"/>
      </rPr>
      <t>2)</t>
    </r>
    <r>
      <rPr>
        <sz val="8"/>
        <rFont val="Calibri"/>
        <family val="2"/>
        <charset val="204"/>
        <scheme val="minor"/>
      </rPr>
      <t xml:space="preserve"> </t>
    </r>
  </si>
  <si>
    <t xml:space="preserve">   в том числе:</t>
  </si>
  <si>
    <t>Уральский                                                                                   федеральный округ</t>
  </si>
  <si>
    <t>Приволжский                                                                   федеральный округ</t>
  </si>
  <si>
    <t>Чеченская Республика</t>
  </si>
  <si>
    <t>Северо-Кавказский                                                         федеральный округ</t>
  </si>
  <si>
    <r>
      <t>Архангельская область без автономного округа</t>
    </r>
    <r>
      <rPr>
        <vertAlign val="superscript"/>
        <sz val="8"/>
        <rFont val="Calibri"/>
        <family val="2"/>
        <charset val="204"/>
        <scheme val="minor"/>
      </rPr>
      <t>2)</t>
    </r>
    <r>
      <rPr>
        <sz val="8"/>
        <rFont val="Calibri"/>
        <family val="2"/>
        <charset val="204"/>
        <scheme val="minor"/>
      </rPr>
      <t xml:space="preserve"> </t>
    </r>
  </si>
  <si>
    <t>Северо-Западный                                                             федеральный округ</t>
  </si>
  <si>
    <t>Центральный                                                                федеральный округ</t>
  </si>
  <si>
    <t>(в фактически действовавших ценах; миллионов рублей)</t>
  </si>
  <si>
    <t xml:space="preserve">2.1. ИНВЕСТИЦИИ В ОСНОВНОЙ КАПИТАЛ 
</t>
  </si>
  <si>
    <r>
      <rPr>
        <vertAlign val="superscript"/>
        <sz val="8"/>
        <rFont val="Calibri"/>
        <family val="2"/>
        <charset val="204"/>
        <scheme val="minor"/>
      </rPr>
      <t>3)</t>
    </r>
    <r>
      <rPr>
        <sz val="8"/>
        <rFont val="Calibri"/>
        <family val="2"/>
        <charset val="204"/>
        <scheme val="minor"/>
      </rPr>
      <t xml:space="preserve"> За 2000, 2005-2017 годы данные приведены с учетом состава субъектов Российской Федерации, входивших в федеральный округ до вступления в силу Указа Президента Российской Федерации от 3 ноября 2018 года  № 632.
</t>
    </r>
  </si>
  <si>
    <r>
      <t>Сибирский                                                                           федеральный округ</t>
    </r>
    <r>
      <rPr>
        <b/>
        <vertAlign val="superscript"/>
        <sz val="8"/>
        <rFont val="Calibri"/>
        <family val="2"/>
        <charset val="204"/>
        <scheme val="minor"/>
      </rPr>
      <t>3)</t>
    </r>
  </si>
  <si>
    <r>
      <t>2)</t>
    </r>
    <r>
      <rPr>
        <sz val="8"/>
        <rFont val="Calibri"/>
        <family val="2"/>
        <charset val="204"/>
        <scheme val="minor"/>
      </rPr>
      <t xml:space="preserve"> Публикация начиная с отчета за 2013 год.</t>
    </r>
  </si>
  <si>
    <r>
      <rPr>
        <vertAlign val="superscript"/>
        <sz val="8"/>
        <rFont val="Calibri"/>
        <family val="2"/>
        <charset val="204"/>
        <scheme val="minor"/>
      </rPr>
      <t xml:space="preserve">1) </t>
    </r>
    <r>
      <rPr>
        <sz val="8"/>
        <rFont val="Calibri"/>
        <family val="2"/>
        <charset val="204"/>
        <scheme val="minor"/>
      </rPr>
      <t>В целях обеспечения сопоставимости показатель по Российской Федерации и Южному федеральному округу рассчитан без учета данных по Республике Крым и г. Севастополю.</t>
    </r>
  </si>
  <si>
    <t>в 3,1 р.</t>
  </si>
  <si>
    <t>в 2,0 р.</t>
  </si>
  <si>
    <t>в 2,4 р.</t>
  </si>
  <si>
    <r>
      <t>Дальневосточный                                                                                 федеральный округ</t>
    </r>
    <r>
      <rPr>
        <b/>
        <vertAlign val="superscript"/>
        <sz val="8"/>
        <rFont val="Calibri"/>
        <family val="2"/>
        <charset val="204"/>
        <scheme val="minor"/>
      </rPr>
      <t>3)</t>
    </r>
  </si>
  <si>
    <t>…</t>
  </si>
  <si>
    <t>в 3,2 р.</t>
  </si>
  <si>
    <t>в 2,1 р.</t>
  </si>
  <si>
    <t>в 2,9 р.</t>
  </si>
  <si>
    <t>в 2,7р.</t>
  </si>
  <si>
    <t>в 2,5р.</t>
  </si>
  <si>
    <t>в 2,4р.</t>
  </si>
  <si>
    <t>в 10,1 р.</t>
  </si>
  <si>
    <r>
      <t>88,3</t>
    </r>
    <r>
      <rPr>
        <b/>
        <vertAlign val="superscript"/>
        <sz val="8"/>
        <rFont val="Calibri"/>
        <family val="2"/>
        <charset val="204"/>
        <scheme val="minor"/>
      </rPr>
      <t>1)</t>
    </r>
  </si>
  <si>
    <t>в 2,3 р.</t>
  </si>
  <si>
    <t>в 5,8 р.</t>
  </si>
  <si>
    <r>
      <t xml:space="preserve">98,5 </t>
    </r>
    <r>
      <rPr>
        <b/>
        <vertAlign val="superscript"/>
        <sz val="8"/>
        <rFont val="Calibri"/>
        <family val="2"/>
        <charset val="204"/>
        <scheme val="minor"/>
      </rPr>
      <t>1)</t>
    </r>
  </si>
  <si>
    <t>(в сопоставимых ценах; в процентах к предыдущему году)</t>
  </si>
  <si>
    <r>
      <rPr>
        <vertAlign val="superscript"/>
        <sz val="8"/>
        <rFont val="Calibri"/>
        <family val="2"/>
        <charset val="204"/>
        <scheme val="minor"/>
      </rPr>
      <t>1)</t>
    </r>
    <r>
      <rPr>
        <sz val="8"/>
        <rFont val="Calibri"/>
        <family val="2"/>
        <charset val="204"/>
        <scheme val="minor"/>
      </rPr>
      <t xml:space="preserve"> За 2000, 2005-2016 годы данные приведены с учетом состава субъектов Российской Федерации, входивших в федеральный округ до вступления в силу Указа Президента Российской Федерации от 3 ноября 2018 года  № 632.
</t>
    </r>
  </si>
  <si>
    <r>
      <t>Дальневосточный                                                                                 федеральный округ</t>
    </r>
    <r>
      <rPr>
        <b/>
        <vertAlign val="superscript"/>
        <sz val="8"/>
        <rFont val="Calibri"/>
        <family val="2"/>
        <charset val="204"/>
        <scheme val="minor"/>
      </rPr>
      <t>1)</t>
    </r>
  </si>
  <si>
    <r>
      <t>Сибирский                                                                           федеральный округ</t>
    </r>
    <r>
      <rPr>
        <b/>
        <vertAlign val="superscript"/>
        <sz val="8"/>
        <rFont val="Calibri"/>
        <family val="2"/>
        <charset val="204"/>
        <scheme val="minor"/>
      </rPr>
      <t>1)</t>
    </r>
  </si>
  <si>
    <t>Прочие</t>
  </si>
  <si>
    <t>Машины, оборудо-вание, транс-портные средства</t>
  </si>
  <si>
    <t>Здания (кроме жилых)         и соору-      жения</t>
  </si>
  <si>
    <t>Жилища</t>
  </si>
  <si>
    <t>(в процентах от общего объема инвестиций в основной капитал)</t>
  </si>
  <si>
    <r>
      <rPr>
        <vertAlign val="superscript"/>
        <sz val="8"/>
        <rFont val="Calibri"/>
        <family val="2"/>
        <charset val="204"/>
        <scheme val="minor"/>
      </rPr>
      <t>1)</t>
    </r>
    <r>
      <rPr>
        <sz val="8"/>
        <rFont val="Calibri"/>
        <family val="2"/>
        <charset val="204"/>
        <scheme val="minor"/>
      </rPr>
      <t xml:space="preserve"> За 2017 г. данные приведены с учетом состава субъектов Российской Федерации, входивших в федеральный округ до вступления в силу Указа Президента Российской Федерации от 3 ноября 2018 года  № 632.</t>
    </r>
  </si>
  <si>
    <r>
      <t xml:space="preserve">Дальневосточный                                                                                 федеральный округ </t>
    </r>
    <r>
      <rPr>
        <b/>
        <vertAlign val="superscript"/>
        <sz val="8"/>
        <rFont val="Calibri"/>
        <family val="2"/>
        <charset val="204"/>
        <scheme val="minor"/>
      </rPr>
      <t>1)</t>
    </r>
  </si>
  <si>
    <r>
      <t xml:space="preserve">Сибирский                                                                           федеральный округ </t>
    </r>
    <r>
      <rPr>
        <b/>
        <vertAlign val="superscript"/>
        <sz val="8"/>
        <rFont val="Calibri"/>
        <family val="2"/>
        <charset val="204"/>
        <scheme val="minor"/>
      </rPr>
      <t>1)</t>
    </r>
  </si>
  <si>
    <t>Объекты интеллекту-альной собственности</t>
  </si>
  <si>
    <t>Машины и оборудование,включая хозяйственный инвентарь, и другие объекты</t>
  </si>
  <si>
    <t>Здания (кроме жилых) и соору-      жения, расходы на улучшение земель</t>
  </si>
  <si>
    <t>Жилые здания и помещения</t>
  </si>
  <si>
    <r>
      <rPr>
        <vertAlign val="superscript"/>
        <sz val="8"/>
        <rFont val="Calibri"/>
        <family val="2"/>
        <charset val="204"/>
        <scheme val="minor"/>
      </rPr>
      <t>2)</t>
    </r>
    <r>
      <rPr>
        <sz val="8"/>
        <rFont val="Calibri"/>
        <family val="2"/>
        <charset val="204"/>
        <scheme val="minor"/>
      </rPr>
      <t xml:space="preserve"> За 2012-2016 годы данные приведены с учетом состава субъектов Российской Федерации, входивших в федеральный округ до вступления в силу Указа Президента Российской Федерации от 3 ноября 2018 года  № 632.</t>
    </r>
  </si>
  <si>
    <r>
      <rPr>
        <vertAlign val="superscript"/>
        <sz val="8"/>
        <rFont val="Calibri"/>
        <family val="2"/>
        <charset val="204"/>
        <scheme val="minor"/>
      </rPr>
      <t>1)</t>
    </r>
    <r>
      <rPr>
        <sz val="8"/>
        <rFont val="Calibri"/>
        <family val="2"/>
        <charset val="204"/>
        <scheme val="minor"/>
      </rPr>
      <t xml:space="preserve"> Без субъектов малого предпринимательства и объема инвестиций, не наблюдаемых прямыми статистическими методами.</t>
    </r>
  </si>
  <si>
    <r>
      <t>Дальневосточный                                                                                 федеральный округ</t>
    </r>
    <r>
      <rPr>
        <b/>
        <vertAlign val="superscript"/>
        <sz val="8"/>
        <rFont val="Calibri"/>
        <family val="2"/>
        <charset val="204"/>
        <scheme val="minor"/>
      </rPr>
      <t>2)</t>
    </r>
  </si>
  <si>
    <r>
      <t>Сибирский                                                                           федеральный округ</t>
    </r>
    <r>
      <rPr>
        <b/>
        <vertAlign val="superscript"/>
        <sz val="8"/>
        <rFont val="Calibri"/>
        <family val="2"/>
        <charset val="204"/>
        <scheme val="minor"/>
      </rPr>
      <t>2)</t>
    </r>
  </si>
  <si>
    <t>машины, оборудо-вание, транс- портные средства</t>
  </si>
  <si>
    <t>здания и сооружения</t>
  </si>
  <si>
    <t xml:space="preserve">Приобретение новых основных средств </t>
  </si>
  <si>
    <t>Модернизация и реконструкция</t>
  </si>
  <si>
    <t>Строительство</t>
  </si>
  <si>
    <t>(в процентах от общего объема инвестиций в основной капитал по направлениям)</t>
  </si>
  <si>
    <r>
      <rPr>
        <vertAlign val="superscript"/>
        <sz val="8"/>
        <rFont val="Calibri"/>
        <family val="2"/>
        <charset val="204"/>
        <scheme val="minor"/>
      </rPr>
      <t xml:space="preserve">2) </t>
    </r>
    <r>
      <rPr>
        <sz val="8"/>
        <rFont val="Calibri"/>
        <family val="2"/>
        <charset val="204"/>
        <scheme val="minor"/>
      </rPr>
      <t>За 2017 г. данные приведены с учетом состава субъектов Российской Федерации, входивших в федеральный округ до вступления в силу Указа Президента Российской Федерации от 3 ноября 2018 года  № 632.</t>
    </r>
  </si>
  <si>
    <r>
      <t xml:space="preserve">Дальневосточный                                                                                 федеральный округ </t>
    </r>
    <r>
      <rPr>
        <b/>
        <vertAlign val="superscript"/>
        <sz val="8"/>
        <rFont val="Calibri"/>
        <family val="2"/>
        <charset val="204"/>
        <scheme val="minor"/>
      </rPr>
      <t>2)</t>
    </r>
  </si>
  <si>
    <r>
      <t xml:space="preserve">Сибирский                                                                           федеральный округ </t>
    </r>
    <r>
      <rPr>
        <b/>
        <vertAlign val="superscript"/>
        <sz val="8"/>
        <rFont val="Calibri"/>
        <family val="2"/>
        <charset val="204"/>
        <scheme val="minor"/>
      </rPr>
      <t>2)</t>
    </r>
  </si>
  <si>
    <t>машины и оборудование, включая хозяйственный инвентарь, и другие объекты</t>
  </si>
  <si>
    <t>здания и сооружения, расходы на улучшение земель</t>
  </si>
  <si>
    <r>
      <rPr>
        <vertAlign val="superscript"/>
        <sz val="8"/>
        <rFont val="Calibri"/>
        <family val="2"/>
        <charset val="204"/>
        <scheme val="minor"/>
      </rPr>
      <t>2)</t>
    </r>
    <r>
      <rPr>
        <sz val="8"/>
        <rFont val="Calibri"/>
        <family val="2"/>
        <charset val="204"/>
        <scheme val="minor"/>
      </rPr>
      <t xml:space="preserve"> За 2012-2017 годы данные приведены с учетом состава субъектов Российской Федерации, входивших в федеральный округ до вступления в силу Указа Президента Российской Федерации от 3 ноября 2018 года  № 632.
</t>
    </r>
  </si>
  <si>
    <r>
      <rPr>
        <vertAlign val="superscript"/>
        <sz val="8"/>
        <rFont val="Calibri"/>
        <family val="2"/>
        <charset val="204"/>
        <scheme val="minor"/>
      </rPr>
      <t xml:space="preserve">1) </t>
    </r>
    <r>
      <rPr>
        <sz val="8"/>
        <rFont val="Calibri"/>
        <family val="2"/>
        <charset val="204"/>
        <scheme val="minor"/>
      </rPr>
      <t>Без субъектов малого предпринимательства и объема инвестиций, не наблюдаемых прямыми статистическими методами.</t>
    </r>
  </si>
  <si>
    <t>бюджетов субъектов Российской Федерации</t>
  </si>
  <si>
    <t>феде-рального бюджета</t>
  </si>
  <si>
    <t>в том числе из</t>
  </si>
  <si>
    <t xml:space="preserve">бюджетные
средства
</t>
  </si>
  <si>
    <t>из них</t>
  </si>
  <si>
    <t xml:space="preserve">Привле-
ченные средства
</t>
  </si>
  <si>
    <t xml:space="preserve">Собст-
венные средства
</t>
  </si>
  <si>
    <t>1) За 2012-2017 годы данные приведены с учетом состава субъектов Российской Федерации, входивших в федеральный округ до вступления в силу Указа Президента Российской Федерации от 3 ноября 2018 года  № 632.</t>
  </si>
  <si>
    <r>
      <t xml:space="preserve">Дальневосточный федеральный округ </t>
    </r>
    <r>
      <rPr>
        <b/>
        <vertAlign val="superscript"/>
        <sz val="8"/>
        <rFont val="Calibri"/>
        <family val="2"/>
        <charset val="204"/>
        <scheme val="minor"/>
      </rPr>
      <t>1)</t>
    </r>
  </si>
  <si>
    <r>
      <t xml:space="preserve">Сибирский федеральный округ </t>
    </r>
    <r>
      <rPr>
        <b/>
        <vertAlign val="superscript"/>
        <sz val="8"/>
        <rFont val="Calibri"/>
        <family val="2"/>
        <charset val="204"/>
        <scheme val="minor"/>
      </rPr>
      <t>1)</t>
    </r>
  </si>
  <si>
    <t>Уральский федеральный округ</t>
  </si>
  <si>
    <t>Приволжский федеральный округ</t>
  </si>
  <si>
    <t>Северо-Кавказский федеральный округ</t>
  </si>
  <si>
    <t>Южный федеральный округ</t>
  </si>
  <si>
    <t>Северо-Западный федеральный округ</t>
  </si>
  <si>
    <t>Центральный федеральный округ</t>
  </si>
  <si>
    <t>смешанная российская</t>
  </si>
  <si>
    <t>частная</t>
  </si>
  <si>
    <t>муници-пальная</t>
  </si>
  <si>
    <t>государ-ственная</t>
  </si>
  <si>
    <t>Совместная российская и иностранная</t>
  </si>
  <si>
    <t>Иностранная</t>
  </si>
  <si>
    <t>в том числе</t>
  </si>
  <si>
    <t>Российская</t>
  </si>
  <si>
    <t>деятельность в области культуры, спорта, организации досуга и развлечений</t>
  </si>
  <si>
    <t>деятельность в области здравоох-ранения и социальных услуг</t>
  </si>
  <si>
    <t>образование</t>
  </si>
  <si>
    <t xml:space="preserve">государст-венное управление и обеспечение военной безопас-ности; социальное обеспечение
</t>
  </si>
  <si>
    <t>деятельность администра-тивная и сопутствую-щие дополнитель-ные услуги</t>
  </si>
  <si>
    <t>деятельность профессио-нальная, научная и техническая</t>
  </si>
  <si>
    <t>деятельность по операциям с недвижимым имуществом</t>
  </si>
  <si>
    <t xml:space="preserve">финан-
совая и страховая деятельность
</t>
  </si>
  <si>
    <t>деятельность в области информации и связи</t>
  </si>
  <si>
    <t>деятельность гостиниц и ресторанов</t>
  </si>
  <si>
    <t xml:space="preserve">транспорти-ровка и хранение
</t>
  </si>
  <si>
    <t xml:space="preserve">торговля оптовая и розничная; ремонт автотранс-портных средств и мотоциклов
</t>
  </si>
  <si>
    <t>строительство</t>
  </si>
  <si>
    <t>обеспечение электричес-кой энергией, газом и паром; кондицио-нирование воздуха</t>
  </si>
  <si>
    <t xml:space="preserve">обрабаты-вающие произ-водства
</t>
  </si>
  <si>
    <t>добыча полезных ископаемых</t>
  </si>
  <si>
    <t>в том числе по видам экономической деятельности:</t>
  </si>
  <si>
    <t>Всего</t>
  </si>
  <si>
    <t>(миллионов рублей)</t>
  </si>
  <si>
    <r>
      <rPr>
        <vertAlign val="superscript"/>
        <sz val="8"/>
        <rFont val="Calibri"/>
        <family val="2"/>
        <charset val="204"/>
      </rPr>
      <t>2)</t>
    </r>
    <r>
      <rPr>
        <sz val="8"/>
        <rFont val="Calibri"/>
        <family val="2"/>
        <charset val="204"/>
      </rPr>
      <t xml:space="preserve">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г. № 282-ФЗ «Об официальном статистическом учете и системе государственной статистики в Российской Федерации» (п.5 ст.4, ч.1 ст.9).</t>
    </r>
  </si>
  <si>
    <r>
      <rPr>
        <vertAlign val="superscript"/>
        <sz val="8"/>
        <rFont val="Calibri"/>
        <family val="2"/>
        <charset val="204"/>
      </rPr>
      <t>1)</t>
    </r>
    <r>
      <rPr>
        <sz val="8"/>
        <rFont val="Calibri"/>
        <family val="2"/>
        <charset val="204"/>
      </rPr>
      <t xml:space="preserve"> Без субъектов малого предпринимательства и объема инвестиций, не наблюдаемых прямыми статистическими методами.</t>
    </r>
  </si>
  <si>
    <t>деятель-ность в области культуры, спорта, организации досуга и развлечений</t>
  </si>
  <si>
    <t>деятель-ность в области здравоох-ранения и социальных услуг</t>
  </si>
  <si>
    <t>деятель-ность администра-тивная и сопутствую-щие дополнитель-ные услуги</t>
  </si>
  <si>
    <t>деятель-ность профессио-нальная, научная и техническая</t>
  </si>
  <si>
    <t>деятель -ность по операциям с недвижимым имуществом</t>
  </si>
  <si>
    <t xml:space="preserve">финан-
совая и страховая деятель-ность
</t>
  </si>
  <si>
    <t>деятель-ность в области информации и связи</t>
  </si>
  <si>
    <t>деятель-ность гостиниц и ресторанов</t>
  </si>
  <si>
    <t>строи-тельство</t>
  </si>
  <si>
    <t>водоснаб-жение; водоотведе-ние, организация сбора и утилизации отходов, деятель-ность по ликвидации загрязнений</t>
  </si>
  <si>
    <t>сельское, лесное хозяйство, охота,  рыбо-ловство и
рыбо-водство</t>
  </si>
  <si>
    <t>в том числе по видам деятельности</t>
  </si>
  <si>
    <t>(в процентах от общего объема инвестиций в основной капитал субъекта)</t>
  </si>
  <si>
    <t xml:space="preserve"> - </t>
  </si>
  <si>
    <t xml:space="preserve"> </t>
  </si>
  <si>
    <t>рабочего, продук-тивного и племенного стада</t>
  </si>
  <si>
    <t xml:space="preserve">транспорт-
ных 
средств
</t>
  </si>
  <si>
    <t xml:space="preserve">из них компьюте-ров и компь-ютерных сетей
</t>
  </si>
  <si>
    <t>машин и
оборудо-
вания</t>
  </si>
  <si>
    <t xml:space="preserve">зданий (кроме жилых) и сооруже-ний
</t>
  </si>
  <si>
    <t>в том числе лизинга</t>
  </si>
  <si>
    <t>1)       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ст.9, п.1)</t>
  </si>
  <si>
    <r>
      <t>…</t>
    </r>
    <r>
      <rPr>
        <vertAlign val="superscript"/>
        <sz val="8"/>
        <rFont val="Arial"/>
        <family val="2"/>
        <charset val="204"/>
      </rPr>
      <t>1)</t>
    </r>
  </si>
  <si>
    <r>
      <t>…</t>
    </r>
    <r>
      <rPr>
        <b/>
        <vertAlign val="superscript"/>
        <sz val="8"/>
        <rFont val="Arial"/>
        <family val="2"/>
        <charset val="204"/>
      </rPr>
      <t>1)</t>
    </r>
  </si>
  <si>
    <t>прочих машин и
оборудо-
вания</t>
  </si>
  <si>
    <t>информа-ционного, компью-терного и телеком-муникаци-онного (ИКТ) оборудова-ния</t>
  </si>
  <si>
    <t>Другие страны</t>
  </si>
  <si>
    <r>
      <t>…</t>
    </r>
    <r>
      <rPr>
        <vertAlign val="superscript"/>
        <sz val="8"/>
        <rFont val="Calibri"/>
        <family val="2"/>
        <charset val="204"/>
        <scheme val="minor"/>
      </rPr>
      <t>1)</t>
    </r>
  </si>
  <si>
    <r>
      <t>…</t>
    </r>
    <r>
      <rPr>
        <b/>
        <vertAlign val="superscript"/>
        <sz val="8"/>
        <rFont val="Calibri"/>
        <family val="2"/>
        <charset val="204"/>
        <scheme val="minor"/>
      </rPr>
      <t>1)</t>
    </r>
  </si>
  <si>
    <t>...</t>
  </si>
  <si>
    <t>- </t>
  </si>
  <si>
    <t>краткосроч-ные</t>
  </si>
  <si>
    <t>долгосроч-ные</t>
  </si>
  <si>
    <t xml:space="preserve">Удельный вес 
долгосрочных 
 вложений в
объеме 
финансовых 
вложений, 
процентов
</t>
  </si>
  <si>
    <t xml:space="preserve">Финансовые 
вложения – 
всего,
млн руб
</t>
  </si>
  <si>
    <t>(в фактически действовавших ценах)</t>
  </si>
  <si>
    <t xml:space="preserve">3.1. ФИНАНСОВЫЕ ВЛОЖЕНИЯ ОРГАНИЗАЦИЙ 
</t>
  </si>
  <si>
    <t>"…" - нет явления</t>
  </si>
  <si>
    <r>
      <rPr>
        <vertAlign val="superscript"/>
        <sz val="8"/>
        <rFont val="Calibri"/>
        <family val="2"/>
        <charset val="204"/>
        <scheme val="minor"/>
      </rPr>
      <t>3)</t>
    </r>
    <r>
      <rPr>
        <sz val="8"/>
        <rFont val="Calibri"/>
        <family val="2"/>
        <charset val="204"/>
        <scheme val="minor"/>
      </rPr>
      <t xml:space="preserve">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ст.9, п.1)</t>
    </r>
  </si>
  <si>
    <r>
      <rPr>
        <vertAlign val="superscript"/>
        <sz val="8"/>
        <rFont val="Calibri"/>
        <family val="2"/>
        <charset val="204"/>
        <scheme val="minor"/>
      </rPr>
      <t>2)</t>
    </r>
    <r>
      <rPr>
        <sz val="8"/>
        <rFont val="Calibri"/>
        <family val="2"/>
        <charset val="204"/>
        <scheme val="minor"/>
      </rPr>
      <t xml:space="preserve"> Начиная с января 2019 г. информация по Республике Бурятия и Забайкальскому краю включена в итог по Дальневосточному федеральному округу (в соответствии с Указом Президента Российской Федерации от 3 ноября 2018 г.  № 632).              
</t>
    </r>
  </si>
  <si>
    <r>
      <rPr>
        <vertAlign val="superscript"/>
        <sz val="8"/>
        <rFont val="Calibri"/>
        <family val="2"/>
        <charset val="204"/>
        <scheme val="minor"/>
      </rPr>
      <t>1)</t>
    </r>
    <r>
      <rPr>
        <sz val="8"/>
        <rFont val="Calibri"/>
        <family val="2"/>
        <charset val="204"/>
        <scheme val="minor"/>
      </rPr>
      <t xml:space="preserve">  2014-2015 годы без учета данных по Республике Крым и г. Севастополю.</t>
    </r>
  </si>
  <si>
    <r>
      <t>…</t>
    </r>
    <r>
      <rPr>
        <vertAlign val="superscript"/>
        <sz val="8"/>
        <rFont val="Calibri"/>
        <family val="2"/>
        <charset val="204"/>
        <scheme val="minor"/>
      </rPr>
      <t>3)</t>
    </r>
  </si>
  <si>
    <r>
      <t>Южный                                                                          федеральный округ</t>
    </r>
    <r>
      <rPr>
        <b/>
        <vertAlign val="superscript"/>
        <sz val="8"/>
        <rFont val="Calibri"/>
        <family val="2"/>
        <charset val="204"/>
        <scheme val="minor"/>
      </rPr>
      <t>1)</t>
    </r>
  </si>
  <si>
    <t>Вторичный рынок жилья</t>
  </si>
  <si>
    <r>
      <t xml:space="preserve">          …</t>
    </r>
    <r>
      <rPr>
        <vertAlign val="superscript"/>
        <sz val="8"/>
        <rFont val="Calibri"/>
        <family val="2"/>
        <charset val="204"/>
        <scheme val="minor"/>
      </rPr>
      <t>3)</t>
    </r>
  </si>
  <si>
    <t>….</t>
  </si>
  <si>
    <t>Первичный рынок жилья</t>
  </si>
  <si>
    <t>(на конец года; тысяч рублей за один квадратный метр общей площади)</t>
  </si>
  <si>
    <t xml:space="preserve">6.1. СРЕДНИЕ ЦЕНЫ НА ПЕРВИЧНОМ И ВТОРИЧНОМ РЫНКАХ ЖИЛЬЯ
</t>
  </si>
  <si>
    <r>
      <rPr>
        <vertAlign val="superscript"/>
        <sz val="8"/>
        <rFont val="Calibri"/>
        <family val="2"/>
        <charset val="204"/>
      </rPr>
      <t>2)</t>
    </r>
    <r>
      <rPr>
        <sz val="8"/>
        <rFont val="Calibri"/>
        <family val="2"/>
        <charset val="204"/>
      </rPr>
      <t xml:space="preserve"> 1 Начиная с января 2019 г. информация по Республике Бурятия и Забайкальскому краю включена в итог по Дальневосточному федеральному округу (в соответствии с Указом Президента Российской Федерации от 3 ноября 2018 г.  № 632).              
</t>
    </r>
  </si>
  <si>
    <r>
      <rPr>
        <vertAlign val="superscript"/>
        <sz val="8"/>
        <rFont val="Calibri"/>
        <family val="2"/>
        <charset val="204"/>
      </rPr>
      <t>1)</t>
    </r>
    <r>
      <rPr>
        <sz val="8"/>
        <rFont val="Calibri"/>
        <family val="2"/>
        <charset val="204"/>
      </rPr>
      <t xml:space="preserve"> 2014-2015 годы без учета данных по Республике Крым и г. Севастополю.</t>
    </r>
  </si>
  <si>
    <r>
      <t>Дальневосточный                                                                                 федеральный округ</t>
    </r>
    <r>
      <rPr>
        <b/>
        <vertAlign val="superscript"/>
        <sz val="8"/>
        <rFont val="Calibri"/>
        <family val="2"/>
        <charset val="204"/>
      </rPr>
      <t>2)</t>
    </r>
  </si>
  <si>
    <r>
      <t>Сибирский                                                                           федеральный округ</t>
    </r>
    <r>
      <rPr>
        <b/>
        <vertAlign val="superscript"/>
        <sz val="8"/>
        <rFont val="Calibri"/>
        <family val="2"/>
        <charset val="204"/>
      </rPr>
      <t>2)</t>
    </r>
  </si>
  <si>
    <r>
      <t>Южный                                                                          федеральный округ</t>
    </r>
    <r>
      <rPr>
        <b/>
        <vertAlign val="superscript"/>
        <sz val="8"/>
        <rFont val="Calibri"/>
        <family val="2"/>
        <charset val="204"/>
      </rPr>
      <t>1)</t>
    </r>
  </si>
  <si>
    <r>
      <t>Российская Федерация</t>
    </r>
    <r>
      <rPr>
        <b/>
        <vertAlign val="superscript"/>
        <sz val="8"/>
        <rFont val="Calibri"/>
        <family val="2"/>
        <charset val="204"/>
      </rPr>
      <t>1)</t>
    </r>
  </si>
  <si>
    <t>… </t>
  </si>
  <si>
    <t>89,2 </t>
  </si>
  <si>
    <t>(на конец года; в процентах к концу предыдущего года)</t>
  </si>
  <si>
    <t xml:space="preserve">6.2. ИНДЕКСЫ ЦЕН НА ПЕРВИЧНОМ И ВТОРИЧНОМ РЫНКАХ ЖИЛЬЯ
</t>
  </si>
  <si>
    <r>
      <t>Общий строительный 
объем зданий, тыс. м</t>
    </r>
    <r>
      <rPr>
        <vertAlign val="superscript"/>
        <sz val="6"/>
        <rFont val="Calibri"/>
        <family val="2"/>
        <charset val="204"/>
        <scheme val="minor"/>
      </rPr>
      <t>3</t>
    </r>
    <r>
      <rPr>
        <sz val="6"/>
        <rFont val="Calibri"/>
        <family val="2"/>
        <charset val="204"/>
        <scheme val="minor"/>
      </rPr>
      <t xml:space="preserve">
</t>
    </r>
  </si>
  <si>
    <t xml:space="preserve">Число 
зданий
</t>
  </si>
  <si>
    <r>
      <t>Общий строителный 
объем зданий, тыс. м</t>
    </r>
    <r>
      <rPr>
        <vertAlign val="superscript"/>
        <sz val="6"/>
        <rFont val="Calibri"/>
        <family val="2"/>
        <charset val="204"/>
        <scheme val="minor"/>
      </rPr>
      <t>3</t>
    </r>
    <r>
      <rPr>
        <sz val="6"/>
        <rFont val="Calibri"/>
        <family val="2"/>
        <charset val="204"/>
        <scheme val="minor"/>
      </rPr>
      <t xml:space="preserve">
</t>
    </r>
  </si>
  <si>
    <t xml:space="preserve">        7.2. ВВОД В ДЕЙСТВИЕ ЗДАНИЙ ЖИЛОГО И НЕЖИЛОГО НАЗНАЧЕНИЯ 
</t>
  </si>
  <si>
    <t>Тюменская область без  автономных округов</t>
  </si>
  <si>
    <t xml:space="preserve">   в том числе</t>
  </si>
  <si>
    <t xml:space="preserve"> Чувашская Республика</t>
  </si>
  <si>
    <t xml:space="preserve"> Архангельская область без автономного округа</t>
  </si>
  <si>
    <r>
      <t>Цельномолочная продукция</t>
    </r>
    <r>
      <rPr>
        <sz val="8"/>
        <rFont val="Calibri"/>
        <family val="2"/>
        <charset val="204"/>
        <scheme val="minor"/>
      </rPr>
      <t>,т  в смену</t>
    </r>
  </si>
  <si>
    <t xml:space="preserve">     Ямало-Ненецкий автономный округ</t>
  </si>
  <si>
    <t xml:space="preserve"> Ханты-Мансийский автономный округ-Югра</t>
  </si>
  <si>
    <t xml:space="preserve">      Ненецкий автономный округ</t>
  </si>
  <si>
    <r>
      <t xml:space="preserve">Мясо,  </t>
    </r>
    <r>
      <rPr>
        <sz val="8"/>
        <rFont val="Calibri"/>
        <family val="2"/>
        <charset val="204"/>
        <scheme val="minor"/>
      </rPr>
      <t>т  в смену</t>
    </r>
  </si>
  <si>
    <r>
      <t xml:space="preserve">Сахар-песок, </t>
    </r>
    <r>
      <rPr>
        <sz val="8"/>
        <rFont val="Calibri"/>
        <family val="2"/>
        <charset val="204"/>
        <scheme val="minor"/>
      </rPr>
      <t>тыс. ц переработки свеклы в сутки</t>
    </r>
  </si>
  <si>
    <r>
      <t>Изделия трикотажные</t>
    </r>
    <r>
      <rPr>
        <sz val="8"/>
        <rFont val="Calibri"/>
        <family val="2"/>
        <charset val="204"/>
        <scheme val="minor"/>
      </rPr>
      <t>, млн. шт.</t>
    </r>
  </si>
  <si>
    <t>Республика Северная Осетия-Алания</t>
  </si>
  <si>
    <r>
      <t>Кирпич строительный</t>
    </r>
    <r>
      <rPr>
        <sz val="8"/>
        <rFont val="Calibri"/>
        <family val="2"/>
        <charset val="204"/>
        <scheme val="minor"/>
      </rPr>
      <t>, млн. условных кирпичей</t>
    </r>
  </si>
  <si>
    <t>Республика Башкорстан</t>
  </si>
  <si>
    <t>Чеченская республика</t>
  </si>
  <si>
    <t xml:space="preserve">Калужская область </t>
  </si>
  <si>
    <r>
      <t xml:space="preserve">Цемент, </t>
    </r>
    <r>
      <rPr>
        <sz val="8"/>
        <rFont val="Calibri"/>
        <family val="2"/>
        <charset val="204"/>
        <scheme val="minor"/>
      </rPr>
      <t>тыс. т</t>
    </r>
  </si>
  <si>
    <r>
      <t xml:space="preserve">Бумага, </t>
    </r>
    <r>
      <rPr>
        <sz val="8"/>
        <rFont val="Calibri"/>
        <family val="2"/>
        <charset val="204"/>
        <scheme val="minor"/>
      </rPr>
      <t>тыс. т</t>
    </r>
  </si>
  <si>
    <t xml:space="preserve"> -</t>
  </si>
  <si>
    <r>
      <t xml:space="preserve">Трубы стальные, </t>
    </r>
    <r>
      <rPr>
        <sz val="8"/>
        <rFont val="Calibri"/>
        <family val="2"/>
        <charset val="204"/>
        <scheme val="minor"/>
      </rPr>
      <t>тыс. т</t>
    </r>
  </si>
  <si>
    <t xml:space="preserve"> Тюменская область без  автономных округов</t>
  </si>
  <si>
    <t>г.Санкт-Петербург</t>
  </si>
  <si>
    <r>
      <t xml:space="preserve">Прокат черных металлов (готовый), </t>
    </r>
    <r>
      <rPr>
        <sz val="8"/>
        <rFont val="Calibri"/>
        <family val="2"/>
        <charset val="204"/>
        <scheme val="minor"/>
      </rPr>
      <t>тыс. т</t>
    </r>
  </si>
  <si>
    <r>
      <t xml:space="preserve">Сталь, </t>
    </r>
    <r>
      <rPr>
        <sz val="8"/>
        <rFont val="Calibri"/>
        <family val="2"/>
        <charset val="204"/>
        <scheme val="minor"/>
      </rPr>
      <t>тыс. т</t>
    </r>
  </si>
  <si>
    <r>
      <t xml:space="preserve">Уголь, </t>
    </r>
    <r>
      <rPr>
        <sz val="8"/>
        <rFont val="Calibri"/>
        <family val="2"/>
        <charset val="204"/>
        <scheme val="minor"/>
      </rPr>
      <t>тыс. т</t>
    </r>
  </si>
  <si>
    <t xml:space="preserve"> Ямало-Ненецкий автономный округ </t>
  </si>
  <si>
    <t xml:space="preserve"> Ханты-Мансийский автономный округ – Югра</t>
  </si>
  <si>
    <t xml:space="preserve"> Ненецкий автономный округ</t>
  </si>
  <si>
    <r>
      <t>Электростанции турбинные</t>
    </r>
    <r>
      <rPr>
        <sz val="8"/>
        <rFont val="Calibri"/>
        <family val="2"/>
        <charset val="204"/>
        <scheme val="minor"/>
      </rPr>
      <t>, тыс. кВт</t>
    </r>
  </si>
  <si>
    <t>(без технического перевооружения)</t>
  </si>
  <si>
    <t xml:space="preserve">7.3. ВВОД В ДЕЙСТВИЕ ОТДЕЛЬНЫХ ПРОИЗВОДСТВЕННЫХ МОЩНОСТЕЙ 
</t>
  </si>
  <si>
    <r>
      <rPr>
        <vertAlign val="superscript"/>
        <sz val="8"/>
        <rFont val="Calibri"/>
        <family val="2"/>
        <charset val="204"/>
        <scheme val="minor"/>
      </rPr>
      <t xml:space="preserve">1) </t>
    </r>
    <r>
      <rPr>
        <sz val="8"/>
        <rFont val="Calibri"/>
        <family val="2"/>
        <charset val="204"/>
        <scheme val="minor"/>
      </rPr>
      <t>Включая ведомственные и частные дороги в сельском хозяйстве.</t>
    </r>
  </si>
  <si>
    <t>(километров)</t>
  </si>
  <si>
    <r>
      <t>7.4. ВВОД В ДЕЙСТВИЕ АВТОМОБИЛЬНЫХ ДОРОГ С ТВЕРДЫМ ПОКРЫТИЕМ</t>
    </r>
    <r>
      <rPr>
        <b/>
        <vertAlign val="superscript"/>
        <sz val="8"/>
        <rFont val="Calibri"/>
        <family val="2"/>
        <charset val="204"/>
        <scheme val="minor"/>
      </rPr>
      <t>1)</t>
    </r>
    <r>
      <rPr>
        <b/>
        <sz val="8"/>
        <rFont val="Calibri"/>
        <family val="2"/>
        <charset val="204"/>
        <scheme val="minor"/>
      </rPr>
      <t xml:space="preserve">
</t>
    </r>
  </si>
  <si>
    <t>(тысяч квадратных метров общей площади жилых помещений)</t>
  </si>
  <si>
    <t xml:space="preserve">7.5. ВВОД В ДЕЙСТВИЕ ЖИЛЫХ ДОМОВ 
</t>
  </si>
  <si>
    <t xml:space="preserve">7.6. ВВОД В ДЕЙСТВИЕ ВОДОПРОВОДНЫХ СЕТЕЙ 
</t>
  </si>
  <si>
    <t xml:space="preserve">7.7. ВВОД В ДЕЙСТВИЕ КАНАЛИЗАЦИОННЫХ СЕТЕЙ
</t>
  </si>
  <si>
    <t xml:space="preserve">7.8. ВВОД В ДЕЙСТВИЕ ГАЗОВЫХ СЕТЕЙ 
</t>
  </si>
  <si>
    <t xml:space="preserve">7.9. ВВОД В ДЕЙСТВИЕ ТЕПЛОВЫХ СЕТЕЙ 
</t>
  </si>
  <si>
    <t> -</t>
  </si>
  <si>
    <t>(ученических мест)</t>
  </si>
  <si>
    <t xml:space="preserve">7.10. ВВОД В ДЕЙСТВИЕ МОЩНОСТЕЙ ОБЩЕОБРАЗОВАТЕЛЬНЫХ ОРГАНИЗАЦИЙ
</t>
  </si>
  <si>
    <t>(мест)</t>
  </si>
  <si>
    <t xml:space="preserve">7.11. ВВОД В ДЕЙСТВИЕ МОЩНОСТЕЙ ДОШКОЛЬНЫХ  ОБРАЗОВАТЕЛЬНЫХ ОРГАНИЗАЦИЙ
</t>
  </si>
  <si>
    <t>(коек)</t>
  </si>
  <si>
    <t xml:space="preserve">7.12. ВВОД В ДЕЙСТВИЕ МОЩНОСТЕЙ БОЛЬНИЧНЫХ ОРГАНИЗАЦИЙ 
</t>
  </si>
  <si>
    <t>(посещений в смену)</t>
  </si>
  <si>
    <t xml:space="preserve">7.13. ВВОД В ДЕЙСТВИЕ МОЩНОСТЕЙ АМБУЛАТОРНО-ПОЛИКЛИНИЧЕСКИХ ОРГАНИЗАЦИЙ 
</t>
  </si>
  <si>
    <r>
      <rPr>
        <vertAlign val="superscript"/>
        <sz val="8"/>
        <rFont val="Calibri"/>
        <family val="2"/>
        <charset val="204"/>
        <scheme val="minor"/>
      </rPr>
      <t>2)</t>
    </r>
    <r>
      <rPr>
        <sz val="8"/>
        <rFont val="Calibri"/>
        <family val="2"/>
        <charset val="204"/>
        <scheme val="minor"/>
      </rPr>
      <t xml:space="preserve"> В том числе из мощностей амбулаторно-поликлинических организаций, приведенных в табл. 7.13.</t>
    </r>
  </si>
  <si>
    <r>
      <rPr>
        <vertAlign val="superscript"/>
        <sz val="8"/>
        <rFont val="Calibri"/>
        <family val="2"/>
        <charset val="204"/>
        <scheme val="minor"/>
      </rPr>
      <t>1)</t>
    </r>
    <r>
      <rPr>
        <sz val="8"/>
        <rFont val="Calibri"/>
        <family val="2"/>
        <charset val="204"/>
        <scheme val="minor"/>
      </rPr>
      <t xml:space="preserve"> В том числе из мощностей больничных организаций, приведенных в табл. 7.12.</t>
    </r>
  </si>
  <si>
    <t>Уральский                                                                          федеральный округ</t>
  </si>
  <si>
    <t>Южный                                                         федеральный округ</t>
  </si>
  <si>
    <t>Северо-Западный                                                        федеральный округ</t>
  </si>
  <si>
    <t xml:space="preserve">Дома интернаты для престарелых и  инвалидов (взрослых и детей), мест </t>
  </si>
  <si>
    <r>
      <t>Женские консуль-тации</t>
    </r>
    <r>
      <rPr>
        <vertAlign val="superscript"/>
        <sz val="8"/>
        <rFont val="Calibri"/>
        <family val="2"/>
        <charset val="204"/>
        <scheme val="minor"/>
      </rPr>
      <t>2)</t>
    </r>
    <r>
      <rPr>
        <sz val="8"/>
        <rFont val="Calibri"/>
        <family val="2"/>
        <charset val="204"/>
        <scheme val="minor"/>
      </rPr>
      <t xml:space="preserve">, посещений в смену </t>
    </r>
  </si>
  <si>
    <r>
      <t>Родильные дома</t>
    </r>
    <r>
      <rPr>
        <vertAlign val="superscript"/>
        <sz val="8"/>
        <rFont val="Calibri"/>
        <family val="2"/>
        <charset val="204"/>
        <scheme val="minor"/>
      </rPr>
      <t>1)</t>
    </r>
    <r>
      <rPr>
        <sz val="8"/>
        <rFont val="Calibri"/>
        <family val="2"/>
        <charset val="204"/>
        <scheme val="minor"/>
      </rPr>
      <t>, коек</t>
    </r>
  </si>
  <si>
    <r>
      <t>Детские поликли-ники</t>
    </r>
    <r>
      <rPr>
        <vertAlign val="superscript"/>
        <sz val="8"/>
        <rFont val="Calibri"/>
        <family val="2"/>
        <charset val="204"/>
        <scheme val="minor"/>
      </rPr>
      <t>2)</t>
    </r>
    <r>
      <rPr>
        <sz val="8"/>
        <rFont val="Calibri"/>
        <family val="2"/>
        <charset val="204"/>
        <scheme val="minor"/>
      </rPr>
      <t xml:space="preserve">, посещений в смену </t>
    </r>
  </si>
  <si>
    <r>
      <t>Детские больницы</t>
    </r>
    <r>
      <rPr>
        <vertAlign val="superscript"/>
        <sz val="8"/>
        <rFont val="Calibri"/>
        <family val="2"/>
        <charset val="204"/>
        <scheme val="minor"/>
      </rPr>
      <t>1)</t>
    </r>
    <r>
      <rPr>
        <sz val="8"/>
        <rFont val="Calibri"/>
        <family val="2"/>
        <charset val="204"/>
        <scheme val="minor"/>
      </rPr>
      <t xml:space="preserve">,    коек </t>
    </r>
  </si>
  <si>
    <t>Информация в разрезе  субъектов Российской Федерации</t>
  </si>
  <si>
    <t xml:space="preserve">К содержанию </t>
  </si>
  <si>
    <r>
      <t>Примечание:</t>
    </r>
    <r>
      <rPr>
        <sz val="10"/>
        <color theme="1"/>
        <rFont val="Times New Roman"/>
        <family val="1"/>
        <charset val="204"/>
      </rPr>
      <t xml:space="preserve"> </t>
    </r>
  </si>
  <si>
    <t>Структура Приложения в основном соответствует структуре сборника «Инвестиции в России. 2023».</t>
  </si>
  <si>
    <t xml:space="preserve">2.1. </t>
  </si>
  <si>
    <t>2.4.1.</t>
  </si>
  <si>
    <t>2.3.</t>
  </si>
  <si>
    <t>2.4.</t>
  </si>
  <si>
    <t>2.5.</t>
  </si>
  <si>
    <t>2.6.</t>
  </si>
  <si>
    <t>2.7.</t>
  </si>
  <si>
    <t xml:space="preserve">Индексы физического объема инвестиций в основной капитал </t>
  </si>
  <si>
    <t>Видовая структура инвестиций в основной капитал</t>
  </si>
  <si>
    <t xml:space="preserve">Инвестиции в основной капитал по направлениям </t>
  </si>
  <si>
    <t xml:space="preserve">Структура инвестиций в основной капитал по источникам финансирования </t>
  </si>
  <si>
    <t xml:space="preserve">Распределение инвестиций в основной капитал по отдельным формам собственности </t>
  </si>
  <si>
    <t xml:space="preserve">Инвестиции в основной капитал по видам экономической деятельности  </t>
  </si>
  <si>
    <t xml:space="preserve">Деятельность организаций в сфере финансового лизинга </t>
  </si>
  <si>
    <t xml:space="preserve">3. ФИНАНСОВЫЕ ВЛОЖЕНИЯ ОРГАНИЗАЦИЙ </t>
  </si>
  <si>
    <t xml:space="preserve">6. УРОВЕНЬ И ДИНАМИКА ЦЕН В СФЕРЕ ИНВЕСТИЦИОННОЙ ДЕЯТЕЛЬНОСТИ </t>
  </si>
  <si>
    <t xml:space="preserve">7. РЕЗУЛЬТАТЫ ИНВЕСТИЦИОННОЙ ДЕЯТЕЛЬНОСТИ </t>
  </si>
  <si>
    <t>Ввод в действие жилых домов</t>
  </si>
  <si>
    <t xml:space="preserve"> Строительство объектов социально-культурной сферы </t>
  </si>
  <si>
    <t xml:space="preserve">Видовая структура инвестиций в основной капитал в 2000 – 2016 гг. </t>
  </si>
  <si>
    <t xml:space="preserve">Инвестиции в основной капитал по направлениям в 2012 – 2016 гг. </t>
  </si>
  <si>
    <t>2.8.</t>
  </si>
  <si>
    <t>2.9.</t>
  </si>
  <si>
    <t xml:space="preserve">Общая стоимость договоров финансового лизинга, заключенных организациями, осуществляющими деятельность в сфере финансового лизинга в 2011 – 2016 гг. </t>
  </si>
  <si>
    <t>2.10.</t>
  </si>
  <si>
    <t>3.1.</t>
  </si>
  <si>
    <t>6.1.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</si>
  <si>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</si>
  <si>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</si>
  <si>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</si>
  <si>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</si>
  <si>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</si>
  <si>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</si>
  <si>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</si>
  <si>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</si>
  <si>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</si>
  <si>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</si>
  <si>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</si>
  <si>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</si>
  <si>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</si>
  <si>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Общая стоимость договоров финансового лизинга, заключенных организациями, осуществляющими деятельность в сфере финансового лизига</t>
  </si>
  <si>
    <t xml:space="preserve"> Сведения о распределении договоров финансового лизинга по местонахождению лизингополучателей</t>
  </si>
  <si>
    <t xml:space="preserve">Средние цены на первичном и вторичном рынках жилья </t>
  </si>
  <si>
    <t xml:space="preserve">Индексы цен на первичном и вторичном рынках жилья </t>
  </si>
  <si>
    <t xml:space="preserve"> 6.2</t>
  </si>
  <si>
    <t xml:space="preserve">Ввод в действие зданий жилого и нежилого назначения </t>
  </si>
  <si>
    <t xml:space="preserve">Ввод в действие автомобильных дорог с твердым покрытием </t>
  </si>
  <si>
    <t xml:space="preserve">Ввод в действие жилых домов </t>
  </si>
  <si>
    <t xml:space="preserve">Ввод в действие водопроводных сетей </t>
  </si>
  <si>
    <t xml:space="preserve"> Ввод в действие канализационных сетей</t>
  </si>
  <si>
    <t xml:space="preserve"> Ввод в действие газовых сетей </t>
  </si>
  <si>
    <t>Ввод в действие тепловых сетей</t>
  </si>
  <si>
    <t xml:space="preserve"> Ввод в действие мощностей общеобразовательных организаций </t>
  </si>
  <si>
    <t xml:space="preserve">Ввод в действие мощностей дошкольных образовательных организаций </t>
  </si>
  <si>
    <t>Ввод в действие мощностей больничных организаций</t>
  </si>
  <si>
    <t xml:space="preserve">Ввод в действие мощностей амбулаторно-поликлинических организаций </t>
  </si>
  <si>
    <t xml:space="preserve"> Финансовые вложения организаций </t>
  </si>
  <si>
    <t xml:space="preserve"> Ввод в действие отдельных производственных мощностей </t>
  </si>
  <si>
    <t>1. ОСНОВНЫЕ ПОКАЗАТЕЛИ ИНВЕСТИЦИОННОЙ ДЕЯТЕЛЬНОСТИ</t>
  </si>
  <si>
    <t xml:space="preserve">2. ИНВЕСТИЦИИ В ОСНОВНОЙ КАПИТАЛ </t>
  </si>
  <si>
    <t>Приложение к сборнику «Инвестиции в России. 2023»</t>
  </si>
  <si>
    <t>в 2,2р.</t>
  </si>
  <si>
    <t>Город Севастополь</t>
  </si>
  <si>
    <t>1.1. ОСНОВНЫЕ СОЦИАЛЬНО-ЭКОНОМИЧЕСКИЕ ПОКАЗАТЕЛИ в 2022 г.</t>
  </si>
  <si>
    <r>
      <t>27865234</t>
    </r>
    <r>
      <rPr>
        <b/>
        <vertAlign val="superscript"/>
        <sz val="8"/>
        <rFont val="Calibri"/>
        <family val="2"/>
        <charset val="204"/>
      </rPr>
      <t>1)</t>
    </r>
  </si>
  <si>
    <t xml:space="preserve">7.14. ВВОД В ДЕЙСТВИЕ ОБЪЕКТОВ ПО ОХРАНЕ МАТЕРИНСТВА И ДЕТСТВА 
И СОЦИАЛЬНОЙ ЗАЩИТЕ ВЗРОСЛЫХ И ДЕТЕЙ в 2022 г. 
</t>
  </si>
  <si>
    <t>…2)</t>
  </si>
  <si>
    <r>
      <rPr>
        <vertAlign val="superscript"/>
        <sz val="8"/>
        <rFont val="Times New Roman"/>
        <family val="1"/>
        <charset val="204"/>
      </rPr>
      <t>1)</t>
    </r>
    <r>
      <rPr>
        <sz val="8"/>
        <rFont val="Times New Roman"/>
        <family val="1"/>
        <charset val="204"/>
      </rPr>
      <t xml:space="preserve"> Без субъектов малого предпринимательства и объема инвестиций, не наблюдаемых прямыми статистическими методами.</t>
    </r>
  </si>
  <si>
    <r>
      <rPr>
        <vertAlign val="superscript"/>
        <sz val="8"/>
        <rFont val="Times New Roman"/>
        <family val="1"/>
        <charset val="204"/>
      </rPr>
      <t>2)</t>
    </r>
    <r>
      <rPr>
        <sz val="8"/>
        <rFont val="Times New Roman"/>
        <family val="1"/>
        <charset val="204"/>
      </rPr>
      <t xml:space="preserve">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г. № 282-ФЗ «Об официальном статистическом учете и системе государственной статистики в Российской Федерации» (п.5 ст.4, ч.1 ст.9).</t>
    </r>
  </si>
  <si>
    <t>Размер вклада (депозита) физических лиц на душу населения,                  на начало 2023  года, руб.</t>
  </si>
  <si>
    <r>
      <t>…</t>
    </r>
    <r>
      <rPr>
        <vertAlign val="superscript"/>
        <sz val="8"/>
        <rFont val="Times New Roman"/>
        <family val="1"/>
        <charset val="204"/>
      </rPr>
      <t>2)</t>
    </r>
  </si>
  <si>
    <t xml:space="preserve">         Начиная с итогов за 2018 год, публикация официальной статистической информации по Сибирскому и Дальневосточному федеральным округам по отдельным показателям публикуется с учетом изменений в их составе, внесенных Указом Президента Российской Федерации от 3 ноября 2018 г. № 632 «О внесении изменений в перечень федеральных округов, утвержденный Указом Президента Российской Федерации от 13 мая федеральных округов, утвержденный Указом Президента Российской Федерации от 13 мая 2000 г. № 849».</t>
  </si>
  <si>
    <t xml:space="preserve">        За 2022 год данные публикуются без учета статистической информации по Донецкой Народной Республике, Луганской Народной Республике, Запорожской и Херсонской областям.</t>
  </si>
  <si>
    <t>Основные социально-экономические показатели в 2022 г.</t>
  </si>
  <si>
    <t>Инвестиции в основной капитал по видам экономической деятельности в 2022 г.</t>
  </si>
  <si>
    <t>Структура инвестиций в основной капитал по видам экономической деятельности в 2022 г.</t>
  </si>
  <si>
    <t>Ввод в действие объектов по охране материнства и детства 
и социальной защите взрослых и детей в 2022 г.</t>
  </si>
  <si>
    <t>1)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ст.9, п.1)</t>
  </si>
  <si>
    <r>
      <rPr>
        <vertAlign val="superscript"/>
        <sz val="8"/>
        <rFont val="Calibri"/>
        <family val="2"/>
        <charset val="204"/>
        <scheme val="minor"/>
      </rPr>
      <t>2)</t>
    </r>
    <r>
      <rPr>
        <sz val="8"/>
        <rFont val="Calibri"/>
        <family val="2"/>
        <charset val="204"/>
        <scheme val="minor"/>
      </rPr>
      <t xml:space="preserve"> Данные рассчитаны по итогам выборочных обследований рабочей силы, по населению в возрасте 15 лет и старше.</t>
    </r>
  </si>
  <si>
    <r>
      <rPr>
        <vertAlign val="superscript"/>
        <sz val="8"/>
        <rFont val="Calibri"/>
        <family val="2"/>
        <charset val="204"/>
        <scheme val="minor"/>
      </rPr>
      <t xml:space="preserve">3) </t>
    </r>
    <r>
      <rPr>
        <sz val="8"/>
        <rFont val="Calibri"/>
        <family val="2"/>
        <charset val="204"/>
        <scheme val="minor"/>
      </rPr>
      <t>По данным бухгалтерской отчетности организаций, не относящихся к субъектам малого предпринимательства.</t>
    </r>
  </si>
  <si>
    <t>1.1.</t>
  </si>
  <si>
    <t xml:space="preserve">2.2. ИНДЕКСЫ ФИЗИЧЕСКОГО ОБЪЕМА ИНВЕСТИЦИЙ В ОСНОВНОЙ КАПИТАЛ 
</t>
  </si>
  <si>
    <t xml:space="preserve">2.3. ВИДОВАЯ СТРУКТУРА ИНВЕСТИЦИЙ В ОСНОВНОЙ КАПИТАЛ в 2000-2016 гг.
</t>
  </si>
  <si>
    <t xml:space="preserve">2.3.1. ВИДОВАЯ СТРУКТУРА ИНВЕСТИЦИЙ В ОСНОВНОЙ КАПИТАЛ 
</t>
  </si>
  <si>
    <r>
      <t>2.4. ИНВЕСТИЦИИ В ОСНОВНОЙ КАПИТАЛ ПО НАПРАВЛЕНИЯМ</t>
    </r>
    <r>
      <rPr>
        <b/>
        <vertAlign val="superscript"/>
        <sz val="8"/>
        <rFont val="Calibri"/>
        <family val="2"/>
        <charset val="204"/>
        <scheme val="minor"/>
      </rPr>
      <t>1)</t>
    </r>
    <r>
      <rPr>
        <b/>
        <sz val="8"/>
        <rFont val="Calibri"/>
        <family val="2"/>
        <charset val="204"/>
        <scheme val="minor"/>
      </rPr>
      <t xml:space="preserve">
</t>
    </r>
  </si>
  <si>
    <r>
      <t>2.4.1. ИНВЕСТИЦИИ В ОСНОВНОЙ КАПИТАЛ ПО НАПРАВЛЕНИЯМ</t>
    </r>
    <r>
      <rPr>
        <b/>
        <vertAlign val="superscript"/>
        <sz val="8"/>
        <rFont val="Calibri"/>
        <family val="2"/>
        <charset val="204"/>
        <scheme val="minor"/>
      </rPr>
      <t>1)</t>
    </r>
    <r>
      <rPr>
        <b/>
        <sz val="8"/>
        <rFont val="Calibri"/>
        <family val="2"/>
        <charset val="204"/>
        <scheme val="minor"/>
      </rPr>
      <t xml:space="preserve">
</t>
    </r>
  </si>
  <si>
    <r>
      <t>2.5. СТРУКТУРА ИНВЕСТИЦИЙ В ОСНОВНОЙ КАПИТАЛ ПО ИСТОЧНИКАМ ФИНАНСИРОВАНИЯ</t>
    </r>
    <r>
      <rPr>
        <b/>
        <vertAlign val="superscript"/>
        <sz val="8"/>
        <rFont val="Calibri"/>
        <family val="2"/>
        <charset val="204"/>
        <scheme val="minor"/>
      </rPr>
      <t>1)</t>
    </r>
    <r>
      <rPr>
        <b/>
        <sz val="8"/>
        <rFont val="Calibri"/>
        <family val="2"/>
        <charset val="204"/>
        <scheme val="minor"/>
      </rPr>
      <t xml:space="preserve">
</t>
    </r>
  </si>
  <si>
    <t xml:space="preserve">2.6. РАСПРЕДЕЛЕНИЕ ИНВЕСТИЦИЙ В ОСНОВНОЙ КАПИТАЛ ПО ОТДЕЛЬНЫМИ ФОРМАМ СОБСТВЕННОСТИ 
</t>
  </si>
  <si>
    <r>
      <t>2.8. СТРУКТУРА ИНВЕСТИЦИЙ В ОСНОВНОЙ КАПИТАЛ ПО ВИДАМ ЭКОНОМИЧЕСКОЙ ДЕЯТЕЛЬНОСТИ в 2022 г.</t>
    </r>
    <r>
      <rPr>
        <b/>
        <vertAlign val="superscript"/>
        <sz val="8"/>
        <rFont val="Calibri"/>
        <family val="2"/>
        <charset val="204"/>
      </rPr>
      <t>1)</t>
    </r>
    <r>
      <rPr>
        <b/>
        <sz val="8"/>
        <rFont val="Calibri"/>
        <family val="2"/>
        <charset val="204"/>
      </rPr>
      <t xml:space="preserve">
</t>
    </r>
  </si>
  <si>
    <t xml:space="preserve">2.9. ОБЩАЯ СТОИМОСТЬ ДОГОВОРОВ ФИНАНСОВОГО ЛИЗИНГА ЗАКЛЮЧЕННЫХ ОРГАНИЗАЦИЯМИ, ОСУЩЕСТВЛЯЮЩИМИ ДЕЯТЕЛЬНОСТЬ В СФЕРЕ ФИНАНСОВОГО ЛИЗИНГА         в 2011-2016 гг.
</t>
  </si>
  <si>
    <t xml:space="preserve">2.9.1. ОБЩАЯ СТОИМОСТЬ ДОГОВОРОВ ФИНАНСОВОГО ЛИЗИНГА ЗАКЛЮЧЕННЫХ ОРГАНИЗАЦИЯМИ, ОСУЩЕСТВЛЯЮЩИМИ ДЕЯТЕЛЬНОСТЬ В СФЕРЕ ФИНАНСОВОГО ЛИЗИНГА
</t>
  </si>
  <si>
    <t xml:space="preserve">2.10. СВЕДЕНИЯ О РАСПРЕДЕЛЕНИИ ДОГОВОРОВ ФИНАНСОВОГО ЛИЗИНГА ПО МЕСТОНАХОЖДЕНИЮ ЛИЗИНГОПОЛУЧАТЕЛЕЙ                     в 2012-2016 гг.
</t>
  </si>
  <si>
    <t xml:space="preserve">2.10.1. СВЕДЕНИЯ О РАСПРЕДЕЛЕНИИ ДОГОВОРОВ ФИНАНСОВОГО ЛИЗИНГА ПО МЕСТОНАХОЖДЕНИЮ ЛИЗИНГОПОЛУЧАТЕЛЕЙ
</t>
  </si>
  <si>
    <t>2.2.</t>
  </si>
  <si>
    <t>2.3.1.</t>
  </si>
  <si>
    <t xml:space="preserve"> 2.9.1</t>
  </si>
  <si>
    <t>2.10.1.</t>
  </si>
  <si>
    <r>
      <t xml:space="preserve">ВРП на душу населения                  в </t>
    </r>
    <r>
      <rPr>
        <b/>
        <sz val="8"/>
        <rFont val="Calibri"/>
        <family val="2"/>
        <charset val="204"/>
        <scheme val="minor"/>
      </rPr>
      <t>2021</t>
    </r>
    <r>
      <rPr>
        <b/>
        <vertAlign val="superscript"/>
        <sz val="8"/>
        <rFont val="Calibri"/>
        <family val="2"/>
        <charset val="204"/>
        <scheme val="minor"/>
      </rPr>
      <t>1)</t>
    </r>
    <r>
      <rPr>
        <b/>
        <sz val="8"/>
        <rFont val="Calibri"/>
        <family val="2"/>
        <charset val="204"/>
        <scheme val="minor"/>
      </rPr>
      <t xml:space="preserve"> </t>
    </r>
    <r>
      <rPr>
        <sz val="8"/>
        <rFont val="Calibri"/>
        <family val="2"/>
        <charset val="204"/>
        <scheme val="minor"/>
      </rPr>
      <t>г.                         (в текущих основных ценах), 
руб.</t>
    </r>
    <r>
      <rPr>
        <vertAlign val="superscript"/>
        <sz val="8"/>
        <rFont val="Calibri"/>
        <family val="2"/>
        <charset val="204"/>
        <scheme val="minor"/>
      </rPr>
      <t xml:space="preserve">
</t>
    </r>
  </si>
  <si>
    <r>
      <t>Удельный вес лиц с высшим образованием в численности заняты</t>
    </r>
    <r>
      <rPr>
        <vertAlign val="superscript"/>
        <sz val="8"/>
        <rFont val="Calibri"/>
        <family val="2"/>
        <charset val="204"/>
        <scheme val="minor"/>
      </rPr>
      <t>2)</t>
    </r>
    <r>
      <rPr>
        <sz val="8"/>
        <rFont val="Calibri"/>
        <family val="2"/>
        <charset val="204"/>
        <scheme val="minor"/>
      </rPr>
      <t xml:space="preserve">,                 процентов
</t>
    </r>
  </si>
  <si>
    <r>
      <t>Удельный вес прибыльных организаций в общем числе организаций</t>
    </r>
    <r>
      <rPr>
        <vertAlign val="superscript"/>
        <sz val="8"/>
        <rFont val="Calibri"/>
        <family val="2"/>
        <charset val="204"/>
        <scheme val="minor"/>
      </rPr>
      <t>3)</t>
    </r>
    <r>
      <rPr>
        <sz val="8"/>
        <rFont val="Calibri"/>
        <family val="2"/>
        <charset val="204"/>
        <scheme val="minor"/>
      </rPr>
      <t>, процентов</t>
    </r>
  </si>
  <si>
    <r>
      <t xml:space="preserve">1) </t>
    </r>
    <r>
      <rPr>
        <sz val="8"/>
        <rFont val="Calibri"/>
        <family val="2"/>
        <charset val="204"/>
        <scheme val="minor"/>
      </rPr>
      <t>Показатели публикуются без учета итгов ВПН-2020.</t>
    </r>
  </si>
  <si>
    <r>
      <t>Инвестиции 
в основной 
капитал
на душу населения</t>
    </r>
    <r>
      <rPr>
        <sz val="8"/>
        <rFont val="Calibri"/>
        <family val="2"/>
        <charset val="204"/>
        <scheme val="minor"/>
      </rPr>
      <t xml:space="preserve">, 
руб.
</t>
    </r>
  </si>
  <si>
    <r>
      <t>в кредитных организациях</t>
    </r>
    <r>
      <rPr>
        <vertAlign val="superscript"/>
        <sz val="8"/>
        <rFont val="Calibri"/>
        <family val="2"/>
        <charset val="204"/>
        <scheme val="minor"/>
      </rPr>
      <t>4)</t>
    </r>
  </si>
  <si>
    <r>
      <t>из них в Сбербанке России</t>
    </r>
    <r>
      <rPr>
        <vertAlign val="superscript"/>
        <sz val="8"/>
        <rFont val="Calibri"/>
        <family val="2"/>
        <charset val="204"/>
        <scheme val="minor"/>
      </rPr>
      <t>5)</t>
    </r>
  </si>
  <si>
    <r>
      <rPr>
        <vertAlign val="superscript"/>
        <sz val="8"/>
        <rFont val="Calibri"/>
        <family val="2"/>
        <charset val="204"/>
        <scheme val="minor"/>
      </rPr>
      <t>4)</t>
    </r>
    <r>
      <rPr>
        <sz val="8"/>
        <rFont val="Calibri"/>
        <family val="2"/>
        <charset val="204"/>
        <scheme val="minor"/>
      </rPr>
      <t xml:space="preserve"> Расчет осуществлен Росстатом на основании данных Банка России.</t>
    </r>
  </si>
  <si>
    <r>
      <rPr>
        <vertAlign val="superscript"/>
        <sz val="8"/>
        <rFont val="Calibri"/>
        <family val="2"/>
        <charset val="204"/>
        <scheme val="minor"/>
      </rPr>
      <t>5)</t>
    </r>
    <r>
      <rPr>
        <sz val="8"/>
        <rFont val="Calibri"/>
        <family val="2"/>
        <charset val="204"/>
        <scheme val="minor"/>
      </rPr>
      <t xml:space="preserve"> По данным Сбербанка России.</t>
    </r>
  </si>
  <si>
    <t xml:space="preserve">Инвестиции в основной капитал </t>
  </si>
  <si>
    <r>
      <t>2.7. ИНВЕСТИЦИИ В ОСНОВНОЙ КАПИТАЛ ПО ВИДАМ ЭКОНОМИЧЕСКОЙ ДЕЯТЕЛЬНОСТИ в 2022 г.</t>
    </r>
    <r>
      <rPr>
        <b/>
        <vertAlign val="superscript"/>
        <sz val="8"/>
        <rFont val="Calibri"/>
        <family val="2"/>
        <charset val="204"/>
      </rPr>
      <t>1)</t>
    </r>
    <r>
      <rPr>
        <b/>
        <sz val="8"/>
        <rFont val="Calibri"/>
        <family val="2"/>
        <charset val="204"/>
      </rPr>
      <t xml:space="preserve">
</t>
    </r>
  </si>
  <si>
    <t xml:space="preserve"> Сведения о распределении договоров финансового лизинга по местонахождению лизингополучателей в 2012 – 2016 гг. </t>
  </si>
  <si>
    <t>сельское, лесное хозяйство, охота,  рыболовство и
рыбоводство</t>
  </si>
  <si>
    <t>обеспечение электрической энергией, газом и паром; кондицио-нирование воздуха</t>
  </si>
  <si>
    <t>водоснаб-жение; водоотведение, организация сбора и утилизации отходов, деятельность по ликвидации загрязнений</t>
  </si>
  <si>
    <t xml:space="preserve">обрабатывающие производства
</t>
  </si>
  <si>
    <t xml:space="preserve">транспортировка и хранение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</si>
</sst>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0.0"/>
    <numFmt numFmtId="165" formatCode="0_ ;\-0\ "/>
    <numFmt numFmtId="166" formatCode="_-* #,##0.00_р_._-;\-* #,##0.00_р_._-;_-* &quot;-&quot;??_р_._-;_-@_-"/>
    <numFmt numFmtId="167" formatCode="_-* #,##0.0_р_._-;\-* #,##0.0_р_._-;_-* &quot;-&quot;??_р_._-;_-@_-"/>
    <numFmt numFmtId="168" formatCode="_-* #,##0.0\ _₽_-;\-* #,##0.0\ _₽_-;_-* &quot;-&quot;??\ _₽_-;_-@_-"/>
    <numFmt numFmtId="169" formatCode="[=100]&quot; &quot;;[=99999]&quot; &quot;\ ;0.0"/>
    <numFmt numFmtId="170" formatCode="[=99999]&quot; &quot;\ ;General"/>
    <numFmt numFmtId="171" formatCode="0.0;[Red]0.0"/>
    <numFmt numFmtId="172" formatCode="[=-99999]&quot; &quot;;##0.0"/>
    <numFmt numFmtId="173" formatCode="[=-99999]&quot; &quot;;##0"/>
    <numFmt numFmtId="174" formatCode="0;[Red]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vertAlign val="superscript"/>
      <sz val="8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7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vertAlign val="superscript"/>
      <sz val="8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vertAlign val="superscript"/>
      <sz val="8"/>
      <name val="Arial"/>
      <family val="2"/>
      <charset val="204"/>
    </font>
    <font>
      <vertAlign val="superscript"/>
      <sz val="8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6"/>
      <name val="Calibri"/>
      <family val="2"/>
      <charset val="204"/>
      <scheme val="minor"/>
    </font>
    <font>
      <vertAlign val="superscript"/>
      <sz val="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trike/>
      <sz val="8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name val="Segoe Print"/>
      <charset val="204"/>
    </font>
    <font>
      <b/>
      <sz val="7"/>
      <name val="Calibri"/>
      <family val="2"/>
      <charset val="204"/>
    </font>
    <font>
      <sz val="7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166" fontId="10" fillId="0" borderId="0" applyFont="0" applyFill="0" applyBorder="0" applyAlignment="0" applyProtection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1125">
    <xf numFmtId="0" fontId="0" fillId="0" borderId="0" xfId="0"/>
    <xf numFmtId="0" fontId="3" fillId="0" borderId="0" xfId="0" applyFont="1" applyFill="1"/>
    <xf numFmtId="164" fontId="3" fillId="0" borderId="0" xfId="0" applyNumberFormat="1" applyFont="1" applyFill="1" applyAlignment="1">
      <alignment horizontal="right" indent="2"/>
    </xf>
    <xf numFmtId="164" fontId="3" fillId="0" borderId="14" xfId="0" applyNumberFormat="1" applyFont="1" applyFill="1" applyBorder="1" applyAlignment="1">
      <alignment horizontal="right" indent="2"/>
    </xf>
    <xf numFmtId="164" fontId="3" fillId="0" borderId="5" xfId="2" applyNumberFormat="1" applyFont="1" applyFill="1" applyBorder="1" applyAlignment="1">
      <alignment horizontal="right" wrapText="1" indent="2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Alignment="1"/>
    <xf numFmtId="1" fontId="3" fillId="0" borderId="5" xfId="2" quotePrefix="1" applyNumberFormat="1" applyFont="1" applyFill="1" applyBorder="1" applyAlignment="1">
      <alignment horizontal="right" wrapText="1" indent="1"/>
    </xf>
    <xf numFmtId="1" fontId="3" fillId="0" borderId="5" xfId="0" applyNumberFormat="1" applyFont="1" applyFill="1" applyBorder="1" applyAlignment="1">
      <alignment horizontal="right" indent="1"/>
    </xf>
    <xf numFmtId="165" fontId="3" fillId="0" borderId="5" xfId="3" applyNumberFormat="1" applyFont="1" applyFill="1" applyBorder="1" applyAlignment="1">
      <alignment horizontal="right" indent="1"/>
    </xf>
    <xf numFmtId="165" fontId="3" fillId="0" borderId="5" xfId="0" applyNumberFormat="1" applyFont="1" applyFill="1" applyBorder="1" applyAlignment="1">
      <alignment horizontal="right" indent="1"/>
    </xf>
    <xf numFmtId="165" fontId="3" fillId="0" borderId="16" xfId="0" applyNumberFormat="1" applyFont="1" applyFill="1" applyBorder="1" applyAlignment="1">
      <alignment horizontal="right" indent="1"/>
    </xf>
    <xf numFmtId="1" fontId="3" fillId="0" borderId="17" xfId="0" applyNumberFormat="1" applyFont="1" applyFill="1" applyBorder="1" applyAlignment="1">
      <alignment horizontal="right" indent="1"/>
    </xf>
    <xf numFmtId="165" fontId="3" fillId="0" borderId="14" xfId="3" applyNumberFormat="1" applyFont="1" applyFill="1" applyBorder="1" applyAlignment="1">
      <alignment horizontal="right" indent="1" shrinkToFit="1"/>
    </xf>
    <xf numFmtId="165" fontId="3" fillId="0" borderId="16" xfId="3" applyNumberFormat="1" applyFont="1" applyFill="1" applyBorder="1" applyAlignment="1">
      <alignment horizontal="right" indent="1"/>
    </xf>
    <xf numFmtId="1" fontId="3" fillId="0" borderId="18" xfId="0" applyNumberFormat="1" applyFont="1" applyFill="1" applyBorder="1" applyAlignment="1">
      <alignment horizontal="right" wrapText="1" indent="1"/>
    </xf>
    <xf numFmtId="0" fontId="3" fillId="0" borderId="6" xfId="0" applyFont="1" applyFill="1" applyBorder="1" applyAlignment="1">
      <alignment horizontal="left" wrapText="1" indent="1"/>
    </xf>
    <xf numFmtId="1" fontId="3" fillId="0" borderId="9" xfId="2" quotePrefix="1" applyNumberFormat="1" applyFont="1" applyFill="1" applyBorder="1" applyAlignment="1">
      <alignment horizontal="right" wrapText="1" indent="1"/>
    </xf>
    <xf numFmtId="1" fontId="3" fillId="0" borderId="9" xfId="0" applyNumberFormat="1" applyFont="1" applyFill="1" applyBorder="1" applyAlignment="1">
      <alignment horizontal="right" indent="1"/>
    </xf>
    <xf numFmtId="165" fontId="3" fillId="0" borderId="9" xfId="3" applyNumberFormat="1" applyFont="1" applyFill="1" applyBorder="1" applyAlignment="1">
      <alignment horizontal="right" indent="1"/>
    </xf>
    <xf numFmtId="165" fontId="3" fillId="0" borderId="9" xfId="0" applyNumberFormat="1" applyFont="1" applyFill="1" applyBorder="1" applyAlignment="1">
      <alignment horizontal="right" indent="1"/>
    </xf>
    <xf numFmtId="165" fontId="3" fillId="0" borderId="19" xfId="0" applyNumberFormat="1" applyFont="1" applyFill="1" applyBorder="1" applyAlignment="1">
      <alignment horizontal="right" indent="1"/>
    </xf>
    <xf numFmtId="1" fontId="3" fillId="0" borderId="20" xfId="0" applyNumberFormat="1" applyFont="1" applyFill="1" applyBorder="1" applyAlignment="1">
      <alignment horizontal="right" indent="1"/>
    </xf>
    <xf numFmtId="165" fontId="3" fillId="0" borderId="0" xfId="3" applyNumberFormat="1" applyFont="1" applyFill="1" applyBorder="1" applyAlignment="1">
      <alignment horizontal="right" indent="1" shrinkToFit="1"/>
    </xf>
    <xf numFmtId="165" fontId="3" fillId="0" borderId="19" xfId="3" applyNumberFormat="1" applyFont="1" applyFill="1" applyBorder="1" applyAlignment="1">
      <alignment horizontal="right" indent="1"/>
    </xf>
    <xf numFmtId="1" fontId="3" fillId="0" borderId="1" xfId="0" applyNumberFormat="1" applyFont="1" applyFill="1" applyBorder="1" applyAlignment="1">
      <alignment horizontal="right" wrapText="1" indent="1"/>
    </xf>
    <xf numFmtId="0" fontId="3" fillId="0" borderId="10" xfId="0" applyFont="1" applyFill="1" applyBorder="1" applyAlignment="1">
      <alignment horizontal="left" wrapText="1" indent="1"/>
    </xf>
    <xf numFmtId="165" fontId="3" fillId="0" borderId="0" xfId="3" applyNumberFormat="1" applyFont="1" applyFill="1" applyAlignment="1">
      <alignment horizontal="right" indent="1" shrinkToFit="1"/>
    </xf>
    <xf numFmtId="1" fontId="4" fillId="0" borderId="0" xfId="0" applyNumberFormat="1" applyFont="1" applyFill="1" applyBorder="1" applyAlignment="1">
      <alignment horizontal="right" indent="1"/>
    </xf>
    <xf numFmtId="1" fontId="4" fillId="0" borderId="9" xfId="2" quotePrefix="1" applyNumberFormat="1" applyFont="1" applyFill="1" applyBorder="1" applyAlignment="1">
      <alignment horizontal="right" wrapText="1" indent="1"/>
    </xf>
    <xf numFmtId="1" fontId="4" fillId="0" borderId="9" xfId="0" applyNumberFormat="1" applyFont="1" applyFill="1" applyBorder="1" applyAlignment="1">
      <alignment horizontal="right" indent="1"/>
    </xf>
    <xf numFmtId="1" fontId="4" fillId="0" borderId="1" xfId="0" applyNumberFormat="1" applyFont="1" applyFill="1" applyBorder="1" applyAlignment="1">
      <alignment horizontal="right" wrapText="1" indent="1"/>
    </xf>
    <xf numFmtId="0" fontId="4" fillId="0" borderId="10" xfId="0" applyFont="1" applyFill="1" applyBorder="1" applyAlignment="1">
      <alignment horizontal="center" wrapText="1"/>
    </xf>
    <xf numFmtId="165" fontId="3" fillId="0" borderId="0" xfId="3" applyNumberFormat="1" applyFont="1" applyFill="1" applyAlignment="1">
      <alignment shrinkToFit="1"/>
    </xf>
    <xf numFmtId="165" fontId="3" fillId="0" borderId="19" xfId="3" applyNumberFormat="1" applyFont="1" applyFill="1" applyBorder="1" applyAlignment="1"/>
    <xf numFmtId="0" fontId="3" fillId="0" borderId="10" xfId="0" applyFont="1" applyFill="1" applyBorder="1" applyAlignment="1">
      <alignment horizontal="left" wrapText="1" indent="2"/>
    </xf>
    <xf numFmtId="1" fontId="3" fillId="0" borderId="9" xfId="2" applyNumberFormat="1" applyFont="1" applyFill="1" applyBorder="1" applyAlignment="1">
      <alignment horizontal="right" wrapText="1" indent="1"/>
    </xf>
    <xf numFmtId="0" fontId="3" fillId="0" borderId="9" xfId="0" applyFont="1" applyFill="1" applyBorder="1" applyAlignment="1">
      <alignment horizontal="right" indent="1"/>
    </xf>
    <xf numFmtId="0" fontId="3" fillId="0" borderId="10" xfId="0" applyFont="1" applyFill="1" applyBorder="1" applyAlignment="1">
      <alignment horizontal="left" wrapText="1" indent="4"/>
    </xf>
    <xf numFmtId="1" fontId="3" fillId="0" borderId="0" xfId="0" applyNumberFormat="1" applyFont="1" applyFill="1" applyBorder="1"/>
    <xf numFmtId="165" fontId="4" fillId="0" borderId="9" xfId="3" applyNumberFormat="1" applyFont="1" applyFill="1" applyBorder="1" applyAlignment="1">
      <alignment horizontal="right" indent="1"/>
    </xf>
    <xf numFmtId="165" fontId="4" fillId="0" borderId="9" xfId="0" applyNumberFormat="1" applyFont="1" applyFill="1" applyBorder="1" applyAlignment="1">
      <alignment horizontal="right" indent="1"/>
    </xf>
    <xf numFmtId="165" fontId="4" fillId="0" borderId="19" xfId="0" applyNumberFormat="1" applyFont="1" applyFill="1" applyBorder="1" applyAlignment="1">
      <alignment horizontal="right" indent="1"/>
    </xf>
    <xf numFmtId="1" fontId="4" fillId="0" borderId="20" xfId="0" applyNumberFormat="1" applyFont="1" applyFill="1" applyBorder="1" applyAlignment="1">
      <alignment horizontal="right" indent="1"/>
    </xf>
    <xf numFmtId="165" fontId="4" fillId="0" borderId="0" xfId="3" applyNumberFormat="1" applyFont="1" applyFill="1" applyAlignment="1">
      <alignment shrinkToFit="1"/>
    </xf>
    <xf numFmtId="165" fontId="4" fillId="0" borderId="19" xfId="3" applyNumberFormat="1" applyFont="1" applyFill="1" applyBorder="1" applyAlignment="1"/>
    <xf numFmtId="0" fontId="4" fillId="0" borderId="10" xfId="0" applyFont="1" applyFill="1" applyBorder="1" applyAlignment="1">
      <alignment horizontal="center" vertical="top" wrapText="1"/>
    </xf>
    <xf numFmtId="165" fontId="4" fillId="0" borderId="19" xfId="3" applyNumberFormat="1" applyFont="1" applyFill="1" applyBorder="1" applyAlignment="1">
      <alignment shrinkToFit="1"/>
    </xf>
    <xf numFmtId="1" fontId="3" fillId="0" borderId="1" xfId="0" applyNumberFormat="1" applyFont="1" applyFill="1" applyBorder="1" applyAlignment="1">
      <alignment horizontal="right" indent="1"/>
    </xf>
    <xf numFmtId="1" fontId="3" fillId="0" borderId="10" xfId="0" applyNumberFormat="1" applyFont="1" applyFill="1" applyBorder="1" applyAlignment="1">
      <alignment horizontal="right" wrapText="1" indent="1"/>
    </xf>
    <xf numFmtId="1" fontId="4" fillId="0" borderId="1" xfId="0" applyNumberFormat="1" applyFont="1" applyFill="1" applyBorder="1" applyAlignment="1">
      <alignment horizontal="right" indent="1"/>
    </xf>
    <xf numFmtId="1" fontId="4" fillId="0" borderId="10" xfId="0" applyNumberFormat="1" applyFont="1" applyFill="1" applyBorder="1" applyAlignment="1">
      <alignment horizontal="right" wrapText="1" indent="1"/>
    </xf>
    <xf numFmtId="1" fontId="4" fillId="0" borderId="8" xfId="2" quotePrefix="1" applyNumberFormat="1" applyFont="1" applyFill="1" applyBorder="1" applyAlignment="1">
      <alignment horizontal="right" wrapText="1" indent="1"/>
    </xf>
    <xf numFmtId="1" fontId="4" fillId="0" borderId="8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right" indent="1"/>
    </xf>
    <xf numFmtId="165" fontId="4" fillId="0" borderId="8" xfId="3" applyNumberFormat="1" applyFont="1" applyFill="1" applyBorder="1" applyAlignment="1">
      <alignment horizontal="right" indent="1"/>
    </xf>
    <xf numFmtId="165" fontId="4" fillId="0" borderId="8" xfId="0" applyNumberFormat="1" applyFont="1" applyFill="1" applyBorder="1" applyAlignment="1">
      <alignment horizontal="right" indent="1"/>
    </xf>
    <xf numFmtId="165" fontId="4" fillId="0" borderId="3" xfId="0" applyNumberFormat="1" applyFont="1" applyFill="1" applyBorder="1" applyAlignment="1">
      <alignment horizontal="right" indent="1"/>
    </xf>
    <xf numFmtId="165" fontId="4" fillId="0" borderId="21" xfId="0" applyNumberFormat="1" applyFont="1" applyFill="1" applyBorder="1" applyAlignment="1">
      <alignment horizontal="right" indent="1"/>
    </xf>
    <xf numFmtId="165" fontId="4" fillId="0" borderId="0" xfId="3" applyNumberFormat="1" applyFont="1" applyFill="1" applyAlignment="1"/>
    <xf numFmtId="165" fontId="4" fillId="0" borderId="21" xfId="3" applyNumberFormat="1" applyFont="1" applyFill="1" applyBorder="1" applyAlignment="1"/>
    <xf numFmtId="1" fontId="4" fillId="0" borderId="7" xfId="0" applyNumberFormat="1" applyFont="1" applyFill="1" applyBorder="1" applyAlignment="1">
      <alignment horizontal="right" wrapText="1" indent="1"/>
    </xf>
    <xf numFmtId="0" fontId="4" fillId="0" borderId="10" xfId="0" applyFont="1" applyFill="1" applyBorder="1" applyAlignment="1">
      <alignment wrapText="1"/>
    </xf>
    <xf numFmtId="1" fontId="3" fillId="0" borderId="24" xfId="0" applyNumberFormat="1" applyFont="1" applyFill="1" applyBorder="1" applyAlignment="1">
      <alignment horizontal="right" indent="1"/>
    </xf>
    <xf numFmtId="1" fontId="3" fillId="0" borderId="9" xfId="0" applyNumberFormat="1" applyFont="1" applyFill="1" applyBorder="1" applyAlignment="1">
      <alignment horizontal="right" wrapText="1" indent="1"/>
    </xf>
    <xf numFmtId="1" fontId="3" fillId="0" borderId="13" xfId="0" applyNumberFormat="1" applyFont="1" applyFill="1" applyBorder="1" applyAlignment="1">
      <alignment horizontal="right" indent="1"/>
    </xf>
    <xf numFmtId="1" fontId="4" fillId="0" borderId="9" xfId="0" applyNumberFormat="1" applyFont="1" applyFill="1" applyBorder="1" applyAlignment="1">
      <alignment horizontal="right" wrapText="1" indent="1"/>
    </xf>
    <xf numFmtId="1" fontId="4" fillId="0" borderId="13" xfId="0" applyNumberFormat="1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0" fontId="3" fillId="0" borderId="0" xfId="0" applyFont="1" applyFill="1" applyAlignment="1">
      <alignment horizontal="right" indent="1"/>
    </xf>
    <xf numFmtId="1" fontId="3" fillId="0" borderId="0" xfId="0" applyNumberFormat="1" applyFont="1" applyFill="1" applyBorder="1" applyAlignment="1">
      <alignment horizontal="right" indent="1"/>
    </xf>
    <xf numFmtId="0" fontId="5" fillId="0" borderId="0" xfId="0" applyFont="1" applyFill="1"/>
    <xf numFmtId="164" fontId="3" fillId="0" borderId="0" xfId="0" applyNumberFormat="1" applyFont="1" applyFill="1" applyBorder="1" applyAlignment="1">
      <alignment horizontal="right" indent="1"/>
    </xf>
    <xf numFmtId="164" fontId="3" fillId="0" borderId="5" xfId="0" applyNumberFormat="1" applyFont="1" applyFill="1" applyBorder="1" applyAlignment="1">
      <alignment horizontal="right" indent="2"/>
    </xf>
    <xf numFmtId="164" fontId="3" fillId="0" borderId="5" xfId="0" applyNumberFormat="1" applyFont="1" applyFill="1" applyBorder="1" applyAlignment="1">
      <alignment horizontal="right" indent="1"/>
    </xf>
    <xf numFmtId="164" fontId="3" fillId="0" borderId="5" xfId="0" applyNumberFormat="1" applyFont="1" applyFill="1" applyBorder="1" applyAlignment="1">
      <alignment horizontal="right" indent="1" shrinkToFit="1"/>
    </xf>
    <xf numFmtId="164" fontId="3" fillId="0" borderId="24" xfId="0" applyNumberFormat="1" applyFont="1" applyFill="1" applyBorder="1" applyAlignment="1">
      <alignment horizontal="right" indent="1"/>
    </xf>
    <xf numFmtId="164" fontId="3" fillId="0" borderId="17" xfId="0" applyNumberFormat="1" applyFont="1" applyFill="1" applyBorder="1" applyAlignment="1">
      <alignment horizontal="right" indent="1"/>
    </xf>
    <xf numFmtId="164" fontId="3" fillId="0" borderId="14" xfId="0" applyNumberFormat="1" applyFont="1" applyFill="1" applyBorder="1" applyAlignment="1">
      <alignment horizontal="right" indent="1"/>
    </xf>
    <xf numFmtId="164" fontId="3" fillId="0" borderId="6" xfId="0" applyNumberFormat="1" applyFont="1" applyFill="1" applyBorder="1" applyAlignment="1">
      <alignment horizontal="right" indent="1"/>
    </xf>
    <xf numFmtId="164" fontId="3" fillId="0" borderId="18" xfId="0" applyNumberFormat="1" applyFont="1" applyFill="1" applyBorder="1" applyAlignment="1">
      <alignment horizontal="right" wrapText="1" indent="1"/>
    </xf>
    <xf numFmtId="0" fontId="3" fillId="0" borderId="18" xfId="0" applyFont="1" applyFill="1" applyBorder="1" applyAlignment="1">
      <alignment horizontal="left" wrapText="1" indent="1"/>
    </xf>
    <xf numFmtId="164" fontId="3" fillId="0" borderId="9" xfId="2" applyNumberFormat="1" applyFont="1" applyFill="1" applyBorder="1" applyAlignment="1">
      <alignment horizontal="right" wrapText="1" indent="2"/>
    </xf>
    <xf numFmtId="164" fontId="3" fillId="0" borderId="9" xfId="0" applyNumberFormat="1" applyFont="1" applyFill="1" applyBorder="1" applyAlignment="1">
      <alignment horizontal="right" indent="2"/>
    </xf>
    <xf numFmtId="164" fontId="3" fillId="0" borderId="9" xfId="0" applyNumberFormat="1" applyFont="1" applyFill="1" applyBorder="1" applyAlignment="1">
      <alignment horizontal="right" indent="1"/>
    </xf>
    <xf numFmtId="164" fontId="3" fillId="0" borderId="9" xfId="0" applyNumberFormat="1" applyFont="1" applyFill="1" applyBorder="1" applyAlignment="1">
      <alignment horizontal="right" indent="1" shrinkToFit="1"/>
    </xf>
    <xf numFmtId="164" fontId="3" fillId="0" borderId="13" xfId="0" applyNumberFormat="1" applyFont="1" applyFill="1" applyBorder="1" applyAlignment="1">
      <alignment horizontal="right" indent="1"/>
    </xf>
    <xf numFmtId="164" fontId="3" fillId="0" borderId="20" xfId="0" applyNumberFormat="1" applyFont="1" applyFill="1" applyBorder="1" applyAlignment="1">
      <alignment horizontal="right" indent="1"/>
    </xf>
    <xf numFmtId="164" fontId="3" fillId="0" borderId="0" xfId="0" applyNumberFormat="1" applyFont="1" applyFill="1" applyAlignment="1">
      <alignment horizontal="right" indent="1"/>
    </xf>
    <xf numFmtId="164" fontId="3" fillId="0" borderId="10" xfId="0" applyNumberFormat="1" applyFont="1" applyFill="1" applyBorder="1" applyAlignment="1">
      <alignment horizontal="right" indent="1"/>
    </xf>
    <xf numFmtId="164" fontId="3" fillId="0" borderId="1" xfId="0" applyNumberFormat="1" applyFont="1" applyFill="1" applyBorder="1" applyAlignment="1">
      <alignment horizontal="right" wrapText="1" indent="1"/>
    </xf>
    <xf numFmtId="0" fontId="3" fillId="0" borderId="1" xfId="0" applyFont="1" applyFill="1" applyBorder="1" applyAlignment="1">
      <alignment horizontal="left" wrapText="1" indent="1"/>
    </xf>
    <xf numFmtId="164" fontId="4" fillId="0" borderId="9" xfId="0" applyNumberFormat="1" applyFont="1" applyFill="1" applyBorder="1" applyAlignment="1">
      <alignment horizontal="right" indent="1"/>
    </xf>
    <xf numFmtId="164" fontId="4" fillId="0" borderId="9" xfId="0" applyNumberFormat="1" applyFont="1" applyFill="1" applyBorder="1" applyAlignment="1">
      <alignment horizontal="right" indent="1" shrinkToFit="1"/>
    </xf>
    <xf numFmtId="164" fontId="4" fillId="0" borderId="13" xfId="0" applyNumberFormat="1" applyFont="1" applyFill="1" applyBorder="1" applyAlignment="1">
      <alignment horizontal="right" indent="1"/>
    </xf>
    <xf numFmtId="164" fontId="4" fillId="0" borderId="20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 indent="1"/>
    </xf>
    <xf numFmtId="164" fontId="4" fillId="0" borderId="1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wrapText="1" indent="1"/>
    </xf>
    <xf numFmtId="164" fontId="4" fillId="0" borderId="9" xfId="2" applyNumberFormat="1" applyFont="1" applyFill="1" applyBorder="1" applyAlignment="1">
      <alignment horizontal="right" wrapText="1" indent="2"/>
    </xf>
    <xf numFmtId="164" fontId="4" fillId="0" borderId="9" xfId="0" applyNumberFormat="1" applyFont="1" applyFill="1" applyBorder="1" applyAlignment="1">
      <alignment horizontal="right" indent="2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 indent="2"/>
    </xf>
    <xf numFmtId="0" fontId="3" fillId="0" borderId="1" xfId="0" applyFont="1" applyFill="1" applyBorder="1" applyAlignment="1">
      <alignment horizontal="left" wrapText="1" indent="4"/>
    </xf>
    <xf numFmtId="0" fontId="4" fillId="0" borderId="1" xfId="0" applyFont="1" applyFill="1" applyBorder="1" applyAlignment="1">
      <alignment horizontal="center" vertical="top" wrapText="1"/>
    </xf>
    <xf numFmtId="164" fontId="3" fillId="0" borderId="0" xfId="0" applyNumberFormat="1" applyFont="1" applyFill="1"/>
    <xf numFmtId="164" fontId="3" fillId="0" borderId="19" xfId="0" applyNumberFormat="1" applyFont="1" applyFill="1" applyBorder="1"/>
    <xf numFmtId="164" fontId="3" fillId="0" borderId="1" xfId="0" applyNumberFormat="1" applyFont="1" applyFill="1" applyBorder="1" applyAlignment="1">
      <alignment horizontal="right" indent="1"/>
    </xf>
    <xf numFmtId="164" fontId="3" fillId="0" borderId="9" xfId="0" applyNumberFormat="1" applyFont="1" applyFill="1" applyBorder="1" applyAlignment="1">
      <alignment horizontal="right" wrapText="1" indent="1"/>
    </xf>
    <xf numFmtId="0" fontId="3" fillId="0" borderId="0" xfId="0" applyFont="1" applyFill="1" applyBorder="1" applyAlignment="1">
      <alignment horizontal="left" wrapText="1" indent="1"/>
    </xf>
    <xf numFmtId="0" fontId="4" fillId="0" borderId="9" xfId="0" applyFont="1" applyFill="1" applyBorder="1" applyAlignment="1">
      <alignment horizontal="right" indent="1" shrinkToFit="1"/>
    </xf>
    <xf numFmtId="164" fontId="4" fillId="0" borderId="1" xfId="0" applyNumberFormat="1" applyFont="1" applyFill="1" applyBorder="1" applyAlignment="1">
      <alignment horizontal="right" indent="1"/>
    </xf>
    <xf numFmtId="164" fontId="4" fillId="0" borderId="9" xfId="0" applyNumberFormat="1" applyFont="1" applyFill="1" applyBorder="1" applyAlignment="1">
      <alignment horizontal="right" wrapText="1" indent="1"/>
    </xf>
    <xf numFmtId="0" fontId="4" fillId="0" borderId="0" xfId="0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right" indent="1"/>
    </xf>
    <xf numFmtId="164" fontId="4" fillId="0" borderId="8" xfId="0" applyNumberFormat="1" applyFont="1" applyFill="1" applyBorder="1" applyAlignment="1">
      <alignment horizontal="right" indent="1" shrinkToFit="1"/>
    </xf>
    <xf numFmtId="164" fontId="4" fillId="0" borderId="7" xfId="0" applyNumberFormat="1" applyFont="1" applyFill="1" applyBorder="1" applyAlignment="1">
      <alignment horizontal="right" indent="1"/>
    </xf>
    <xf numFmtId="164" fontId="4" fillId="0" borderId="8" xfId="0" applyNumberFormat="1" applyFont="1" applyFill="1" applyBorder="1" applyAlignment="1">
      <alignment horizontal="right" wrapText="1" inden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 vertical="top"/>
    </xf>
    <xf numFmtId="0" fontId="3" fillId="0" borderId="15" xfId="0" applyFont="1" applyFill="1" applyBorder="1" applyAlignment="1">
      <alignment vertical="top"/>
    </xf>
    <xf numFmtId="164" fontId="3" fillId="0" borderId="0" xfId="0" applyNumberFormat="1" applyFont="1" applyFill="1" applyBorder="1"/>
    <xf numFmtId="164" fontId="3" fillId="0" borderId="5" xfId="0" applyNumberFormat="1" applyFont="1" applyFill="1" applyBorder="1" applyAlignment="1">
      <alignment horizontal="right" wrapText="1" indent="1"/>
    </xf>
    <xf numFmtId="167" fontId="3" fillId="0" borderId="5" xfId="3" applyNumberFormat="1" applyFont="1" applyFill="1" applyBorder="1" applyAlignment="1">
      <alignment horizontal="right" indent="1"/>
    </xf>
    <xf numFmtId="0" fontId="3" fillId="0" borderId="5" xfId="0" applyFont="1" applyFill="1" applyBorder="1" applyAlignment="1">
      <alignment horizontal="right" wrapText="1" indent="1"/>
    </xf>
    <xf numFmtId="0" fontId="3" fillId="0" borderId="5" xfId="0" applyFont="1" applyFill="1" applyBorder="1" applyAlignment="1">
      <alignment horizontal="right" indent="1"/>
    </xf>
    <xf numFmtId="0" fontId="3" fillId="0" borderId="4" xfId="0" applyFont="1" applyFill="1" applyBorder="1" applyAlignment="1">
      <alignment horizontal="right" indent="1"/>
    </xf>
    <xf numFmtId="167" fontId="3" fillId="0" borderId="9" xfId="3" applyNumberFormat="1" applyFont="1" applyFill="1" applyBorder="1" applyAlignment="1">
      <alignment horizontal="right" indent="1"/>
    </xf>
    <xf numFmtId="0" fontId="3" fillId="0" borderId="9" xfId="0" applyFont="1" applyFill="1" applyBorder="1" applyAlignment="1">
      <alignment horizontal="right" wrapText="1" indent="1"/>
    </xf>
    <xf numFmtId="167" fontId="4" fillId="0" borderId="9" xfId="3" applyNumberFormat="1" applyFont="1" applyFill="1" applyBorder="1" applyAlignment="1">
      <alignment horizontal="right" indent="1"/>
    </xf>
    <xf numFmtId="0" fontId="4" fillId="0" borderId="9" xfId="0" applyFont="1" applyFill="1" applyBorder="1" applyAlignment="1">
      <alignment horizontal="right" wrapText="1" indent="1"/>
    </xf>
    <xf numFmtId="164" fontId="4" fillId="0" borderId="0" xfId="0" applyNumberFormat="1" applyFont="1" applyFill="1" applyBorder="1" applyAlignment="1">
      <alignment horizontal="right" indent="1"/>
    </xf>
    <xf numFmtId="0" fontId="4" fillId="0" borderId="9" xfId="0" applyFont="1" applyFill="1" applyBorder="1" applyAlignment="1">
      <alignment horizontal="right" indent="1"/>
    </xf>
    <xf numFmtId="0" fontId="4" fillId="0" borderId="12" xfId="0" applyFont="1" applyFill="1" applyBorder="1" applyAlignment="1">
      <alignment horizontal="right" indent="1"/>
    </xf>
    <xf numFmtId="164" fontId="4" fillId="0" borderId="12" xfId="0" applyNumberFormat="1" applyFont="1" applyFill="1" applyBorder="1" applyAlignment="1">
      <alignment horizontal="right" indent="1"/>
    </xf>
    <xf numFmtId="164" fontId="3" fillId="0" borderId="12" xfId="0" applyNumberFormat="1" applyFont="1" applyFill="1" applyBorder="1" applyAlignment="1">
      <alignment horizontal="right" indent="1"/>
    </xf>
    <xf numFmtId="164" fontId="4" fillId="0" borderId="12" xfId="0" applyNumberFormat="1" applyFont="1" applyFill="1" applyBorder="1" applyAlignment="1">
      <alignment horizontal="right" indent="1" shrinkToFit="1"/>
    </xf>
    <xf numFmtId="164" fontId="4" fillId="0" borderId="0" xfId="0" applyNumberFormat="1" applyFont="1" applyFill="1" applyAlignment="1">
      <alignment horizontal="right" indent="1" shrinkToFit="1"/>
    </xf>
    <xf numFmtId="0" fontId="4" fillId="0" borderId="8" xfId="0" applyFont="1" applyFill="1" applyBorder="1" applyAlignment="1">
      <alignment horizontal="right" wrapText="1" indent="1"/>
    </xf>
    <xf numFmtId="0" fontId="4" fillId="0" borderId="8" xfId="0" applyFont="1" applyFill="1" applyBorder="1" applyAlignment="1">
      <alignment horizontal="right" indent="1"/>
    </xf>
    <xf numFmtId="0" fontId="4" fillId="0" borderId="7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7" fontId="3" fillId="0" borderId="0" xfId="0" applyNumberFormat="1" applyFont="1" applyFill="1"/>
    <xf numFmtId="164" fontId="3" fillId="0" borderId="4" xfId="2" quotePrefix="1" applyNumberFormat="1" applyFont="1" applyFill="1" applyBorder="1" applyAlignment="1">
      <alignment horizontal="right" wrapText="1" indent="3"/>
    </xf>
    <xf numFmtId="164" fontId="3" fillId="0" borderId="5" xfId="2" applyNumberFormat="1" applyFont="1" applyFill="1" applyBorder="1" applyAlignment="1">
      <alignment horizontal="right" wrapText="1" indent="3"/>
    </xf>
    <xf numFmtId="164" fontId="3" fillId="0" borderId="5" xfId="2" quotePrefix="1" applyNumberFormat="1" applyFont="1" applyFill="1" applyBorder="1" applyAlignment="1">
      <alignment horizontal="right" wrapText="1" indent="3"/>
    </xf>
    <xf numFmtId="167" fontId="3" fillId="0" borderId="5" xfId="3" applyNumberFormat="1" applyFont="1" applyFill="1" applyBorder="1" applyAlignment="1">
      <alignment horizontal="right" wrapText="1" indent="3"/>
    </xf>
    <xf numFmtId="164" fontId="3" fillId="0" borderId="12" xfId="2" quotePrefix="1" applyNumberFormat="1" applyFont="1" applyFill="1" applyBorder="1" applyAlignment="1">
      <alignment horizontal="right" wrapText="1" indent="3"/>
    </xf>
    <xf numFmtId="164" fontId="3" fillId="0" borderId="9" xfId="2" applyNumberFormat="1" applyFont="1" applyFill="1" applyBorder="1" applyAlignment="1">
      <alignment horizontal="right" wrapText="1" indent="3"/>
    </xf>
    <xf numFmtId="164" fontId="3" fillId="0" borderId="9" xfId="2" quotePrefix="1" applyNumberFormat="1" applyFont="1" applyFill="1" applyBorder="1" applyAlignment="1">
      <alignment horizontal="right" wrapText="1" indent="3"/>
    </xf>
    <xf numFmtId="167" fontId="3" fillId="0" borderId="9" xfId="3" applyNumberFormat="1" applyFont="1" applyFill="1" applyBorder="1" applyAlignment="1">
      <alignment horizontal="right" wrapText="1" indent="3"/>
    </xf>
    <xf numFmtId="164" fontId="3" fillId="0" borderId="0" xfId="0" applyNumberFormat="1" applyFont="1" applyFill="1" applyBorder="1" applyAlignment="1">
      <alignment horizontal="right" indent="2"/>
    </xf>
    <xf numFmtId="164" fontId="4" fillId="0" borderId="0" xfId="0" applyNumberFormat="1" applyFont="1" applyFill="1" applyAlignment="1">
      <alignment horizontal="right" indent="2"/>
    </xf>
    <xf numFmtId="164" fontId="4" fillId="0" borderId="12" xfId="2" quotePrefix="1" applyNumberFormat="1" applyFont="1" applyFill="1" applyBorder="1" applyAlignment="1">
      <alignment horizontal="right" wrapText="1" indent="3"/>
    </xf>
    <xf numFmtId="164" fontId="4" fillId="0" borderId="9" xfId="2" applyNumberFormat="1" applyFont="1" applyFill="1" applyBorder="1" applyAlignment="1">
      <alignment horizontal="right" wrapText="1" indent="3"/>
    </xf>
    <xf numFmtId="164" fontId="4" fillId="0" borderId="9" xfId="2" quotePrefix="1" applyNumberFormat="1" applyFont="1" applyFill="1" applyBorder="1" applyAlignment="1">
      <alignment horizontal="right" wrapText="1" indent="3"/>
    </xf>
    <xf numFmtId="167" fontId="4" fillId="0" borderId="9" xfId="3" applyNumberFormat="1" applyFont="1" applyFill="1" applyBorder="1" applyAlignment="1">
      <alignment horizontal="right" wrapText="1" indent="3"/>
    </xf>
    <xf numFmtId="164" fontId="4" fillId="0" borderId="8" xfId="2" applyNumberFormat="1" applyFont="1" applyFill="1" applyBorder="1" applyAlignment="1">
      <alignment horizontal="right" wrapText="1" indent="2"/>
    </xf>
    <xf numFmtId="164" fontId="4" fillId="0" borderId="8" xfId="0" applyNumberFormat="1" applyFont="1" applyFill="1" applyBorder="1" applyAlignment="1">
      <alignment horizontal="right" indent="2"/>
    </xf>
    <xf numFmtId="164" fontId="4" fillId="0" borderId="3" xfId="2" quotePrefix="1" applyNumberFormat="1" applyFont="1" applyFill="1" applyBorder="1" applyAlignment="1">
      <alignment horizontal="right" wrapText="1" indent="3"/>
    </xf>
    <xf numFmtId="164" fontId="4" fillId="0" borderId="8" xfId="2" applyNumberFormat="1" applyFont="1" applyFill="1" applyBorder="1" applyAlignment="1">
      <alignment horizontal="right" wrapText="1" indent="3"/>
    </xf>
    <xf numFmtId="164" fontId="4" fillId="0" borderId="8" xfId="2" quotePrefix="1" applyNumberFormat="1" applyFont="1" applyFill="1" applyBorder="1" applyAlignment="1">
      <alignment horizontal="right" wrapText="1" indent="3"/>
    </xf>
    <xf numFmtId="167" fontId="4" fillId="0" borderId="8" xfId="3" applyNumberFormat="1" applyFont="1" applyFill="1" applyBorder="1" applyAlignment="1">
      <alignment horizontal="right" wrapText="1" indent="3"/>
    </xf>
    <xf numFmtId="0" fontId="3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wrapText="1" indent="1"/>
    </xf>
    <xf numFmtId="0" fontId="4" fillId="0" borderId="12" xfId="0" applyFont="1" applyFill="1" applyBorder="1" applyAlignment="1">
      <alignment horizontal="right" wrapText="1" indent="1"/>
    </xf>
    <xf numFmtId="164" fontId="3" fillId="0" borderId="12" xfId="0" applyNumberFormat="1" applyFont="1" applyFill="1" applyBorder="1" applyAlignment="1">
      <alignment horizontal="right" wrapText="1" indent="1"/>
    </xf>
    <xf numFmtId="164" fontId="3" fillId="0" borderId="5" xfId="0" applyNumberFormat="1" applyFont="1" applyFill="1" applyBorder="1" applyAlignment="1">
      <alignment horizontal="right" indent="3"/>
    </xf>
    <xf numFmtId="164" fontId="3" fillId="0" borderId="14" xfId="0" applyNumberFormat="1" applyFont="1" applyFill="1" applyBorder="1" applyAlignment="1">
      <alignment horizontal="right" indent="3"/>
    </xf>
    <xf numFmtId="164" fontId="12" fillId="0" borderId="5" xfId="0" applyNumberFormat="1" applyFont="1" applyFill="1" applyBorder="1" applyAlignment="1">
      <alignment horizontal="right" wrapText="1" indent="3"/>
    </xf>
    <xf numFmtId="164" fontId="3" fillId="0" borderId="4" xfId="0" applyNumberFormat="1" applyFont="1" applyFill="1" applyBorder="1" applyAlignment="1">
      <alignment horizontal="right" indent="3"/>
    </xf>
    <xf numFmtId="164" fontId="3" fillId="0" borderId="5" xfId="0" applyNumberFormat="1" applyFont="1" applyFill="1" applyBorder="1" applyAlignment="1">
      <alignment horizontal="right" wrapText="1" indent="3"/>
    </xf>
    <xf numFmtId="0" fontId="3" fillId="0" borderId="5" xfId="0" applyFont="1" applyFill="1" applyBorder="1" applyAlignment="1">
      <alignment horizontal="right" wrapText="1" indent="3"/>
    </xf>
    <xf numFmtId="164" fontId="3" fillId="0" borderId="9" xfId="0" applyNumberFormat="1" applyFont="1" applyFill="1" applyBorder="1" applyAlignment="1">
      <alignment horizontal="right" indent="3"/>
    </xf>
    <xf numFmtId="164" fontId="3" fillId="0" borderId="0" xfId="0" applyNumberFormat="1" applyFont="1" applyFill="1" applyAlignment="1">
      <alignment horizontal="right" indent="3"/>
    </xf>
    <xf numFmtId="164" fontId="12" fillId="0" borderId="9" xfId="0" applyNumberFormat="1" applyFont="1" applyFill="1" applyBorder="1" applyAlignment="1">
      <alignment horizontal="right" wrapText="1" indent="3"/>
    </xf>
    <xf numFmtId="164" fontId="3" fillId="0" borderId="9" xfId="0" applyNumberFormat="1" applyFont="1" applyFill="1" applyBorder="1" applyAlignment="1">
      <alignment horizontal="right" wrapText="1" indent="3"/>
    </xf>
    <xf numFmtId="164" fontId="3" fillId="0" borderId="0" xfId="0" applyNumberFormat="1" applyFont="1" applyFill="1" applyAlignment="1">
      <alignment horizontal="right" wrapText="1" indent="3"/>
    </xf>
    <xf numFmtId="0" fontId="3" fillId="0" borderId="9" xfId="0" applyFont="1" applyFill="1" applyBorder="1" applyAlignment="1">
      <alignment horizontal="right" wrapText="1" indent="3"/>
    </xf>
    <xf numFmtId="164" fontId="4" fillId="0" borderId="9" xfId="0" applyNumberFormat="1" applyFont="1" applyFill="1" applyBorder="1" applyAlignment="1">
      <alignment horizontal="right" indent="3"/>
    </xf>
    <xf numFmtId="164" fontId="4" fillId="0" borderId="0" xfId="0" applyNumberFormat="1" applyFont="1" applyFill="1" applyAlignment="1">
      <alignment horizontal="right" indent="3"/>
    </xf>
    <xf numFmtId="164" fontId="4" fillId="0" borderId="9" xfId="0" applyNumberFormat="1" applyFont="1" applyFill="1" applyBorder="1" applyAlignment="1">
      <alignment horizontal="right" wrapText="1" indent="3"/>
    </xf>
    <xf numFmtId="164" fontId="4" fillId="0" borderId="0" xfId="0" applyNumberFormat="1" applyFont="1" applyFill="1" applyAlignment="1">
      <alignment horizontal="right" wrapText="1" indent="3"/>
    </xf>
    <xf numFmtId="0" fontId="4" fillId="0" borderId="9" xfId="0" applyFont="1" applyFill="1" applyBorder="1" applyAlignment="1">
      <alignment horizontal="right" wrapText="1" indent="3"/>
    </xf>
    <xf numFmtId="164" fontId="3" fillId="0" borderId="10" xfId="0" applyNumberFormat="1" applyFont="1" applyFill="1" applyBorder="1" applyAlignment="1">
      <alignment horizontal="right" indent="3"/>
    </xf>
    <xf numFmtId="164" fontId="3" fillId="0" borderId="0" xfId="0" applyNumberFormat="1" applyFont="1" applyFill="1" applyBorder="1" applyAlignment="1">
      <alignment horizontal="right" indent="3"/>
    </xf>
    <xf numFmtId="164" fontId="3" fillId="0" borderId="12" xfId="0" applyNumberFormat="1" applyFont="1" applyFill="1" applyBorder="1" applyAlignment="1">
      <alignment horizontal="right" indent="3"/>
    </xf>
    <xf numFmtId="0" fontId="3" fillId="0" borderId="9" xfId="0" applyFont="1" applyFill="1" applyBorder="1" applyAlignment="1">
      <alignment horizontal="right" indent="3"/>
    </xf>
    <xf numFmtId="164" fontId="4" fillId="0" borderId="12" xfId="0" applyNumberFormat="1" applyFont="1" applyFill="1" applyBorder="1" applyAlignment="1">
      <alignment horizontal="right" indent="3"/>
    </xf>
    <xf numFmtId="164" fontId="4" fillId="0" borderId="8" xfId="0" applyNumberFormat="1" applyFont="1" applyFill="1" applyBorder="1" applyAlignment="1">
      <alignment horizontal="right" indent="3"/>
    </xf>
    <xf numFmtId="164" fontId="4" fillId="0" borderId="8" xfId="0" applyNumberFormat="1" applyFont="1" applyFill="1" applyBorder="1" applyAlignment="1">
      <alignment horizontal="right" wrapText="1" indent="3"/>
    </xf>
    <xf numFmtId="0" fontId="4" fillId="0" borderId="8" xfId="0" applyFont="1" applyFill="1" applyBorder="1" applyAlignment="1">
      <alignment horizontal="right" wrapText="1" indent="3"/>
    </xf>
    <xf numFmtId="0" fontId="3" fillId="0" borderId="0" xfId="0" applyFont="1" applyFill="1" applyAlignment="1">
      <alignment vertical="center" wrapText="1"/>
    </xf>
    <xf numFmtId="0" fontId="3" fillId="0" borderId="14" xfId="0" applyFont="1" applyFill="1" applyBorder="1" applyAlignment="1">
      <alignment horizontal="left" wrapText="1" indent="1"/>
    </xf>
    <xf numFmtId="0" fontId="3" fillId="0" borderId="9" xfId="0" applyFont="1" applyFill="1" applyBorder="1"/>
    <xf numFmtId="164" fontId="4" fillId="0" borderId="0" xfId="0" applyNumberFormat="1" applyFont="1" applyFill="1"/>
    <xf numFmtId="164" fontId="3" fillId="0" borderId="5" xfId="2" applyNumberFormat="1" applyFont="1" applyFill="1" applyBorder="1" applyAlignment="1">
      <alignment horizontal="right" indent="2"/>
    </xf>
    <xf numFmtId="164" fontId="3" fillId="0" borderId="4" xfId="0" applyNumberFormat="1" applyFont="1" applyFill="1" applyBorder="1" applyAlignment="1">
      <alignment horizontal="right" indent="2"/>
    </xf>
    <xf numFmtId="164" fontId="3" fillId="0" borderId="9" xfId="2" applyNumberFormat="1" applyFont="1" applyFill="1" applyBorder="1" applyAlignment="1">
      <alignment horizontal="right" indent="2"/>
    </xf>
    <xf numFmtId="164" fontId="3" fillId="0" borderId="12" xfId="0" applyNumberFormat="1" applyFont="1" applyFill="1" applyBorder="1" applyAlignment="1">
      <alignment horizontal="right" indent="2"/>
    </xf>
    <xf numFmtId="164" fontId="4" fillId="0" borderId="9" xfId="2" applyNumberFormat="1" applyFont="1" applyFill="1" applyBorder="1" applyAlignment="1">
      <alignment horizontal="right" indent="2"/>
    </xf>
    <xf numFmtId="164" fontId="4" fillId="0" borderId="12" xfId="0" applyNumberFormat="1" applyFont="1" applyFill="1" applyBorder="1" applyAlignment="1">
      <alignment horizontal="right" indent="2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center" vertical="top"/>
    </xf>
    <xf numFmtId="164" fontId="3" fillId="0" borderId="9" xfId="3" applyNumberFormat="1" applyFont="1" applyFill="1" applyBorder="1" applyAlignment="1">
      <alignment horizontal="right" indent="1"/>
    </xf>
    <xf numFmtId="0" fontId="3" fillId="0" borderId="12" xfId="0" applyFont="1" applyFill="1" applyBorder="1"/>
    <xf numFmtId="164" fontId="4" fillId="0" borderId="8" xfId="2" applyNumberFormat="1" applyFont="1" applyFill="1" applyBorder="1" applyAlignment="1">
      <alignment horizontal="right" indent="2"/>
    </xf>
    <xf numFmtId="164" fontId="4" fillId="0" borderId="3" xfId="0" applyNumberFormat="1" applyFont="1" applyFill="1" applyBorder="1" applyAlignment="1">
      <alignment horizontal="right" indent="2"/>
    </xf>
    <xf numFmtId="164" fontId="3" fillId="0" borderId="0" xfId="0" applyNumberFormat="1" applyFont="1" applyFill="1" applyBorder="1" applyAlignment="1">
      <alignment horizontal="right" wrapText="1" indent="1"/>
    </xf>
    <xf numFmtId="0" fontId="4" fillId="0" borderId="0" xfId="0" applyFont="1" applyFill="1" applyBorder="1"/>
    <xf numFmtId="164" fontId="3" fillId="0" borderId="10" xfId="0" applyNumberFormat="1" applyFont="1" applyFill="1" applyBorder="1" applyAlignment="1">
      <alignment horizontal="right" wrapText="1" indent="1"/>
    </xf>
    <xf numFmtId="164" fontId="12" fillId="0" borderId="5" xfId="0" applyNumberFormat="1" applyFont="1" applyFill="1" applyBorder="1" applyAlignment="1">
      <alignment horizontal="right" wrapText="1" indent="1"/>
    </xf>
    <xf numFmtId="164" fontId="12" fillId="0" borderId="9" xfId="0" applyNumberFormat="1" applyFont="1" applyFill="1" applyBorder="1" applyAlignment="1">
      <alignment horizontal="right" wrapText="1" indent="1"/>
    </xf>
    <xf numFmtId="164" fontId="17" fillId="0" borderId="9" xfId="0" applyNumberFormat="1" applyFont="1" applyFill="1" applyBorder="1" applyAlignment="1">
      <alignment horizontal="right" wrapText="1" indent="1"/>
    </xf>
    <xf numFmtId="1" fontId="3" fillId="0" borderId="0" xfId="0" applyNumberFormat="1" applyFont="1" applyFill="1"/>
    <xf numFmtId="164" fontId="9" fillId="0" borderId="0" xfId="0" applyNumberFormat="1" applyFont="1" applyFill="1" applyBorder="1" applyAlignment="1">
      <alignment horizontal="right" indent="1"/>
    </xf>
    <xf numFmtId="1" fontId="9" fillId="0" borderId="0" xfId="0" applyNumberFormat="1" applyFont="1" applyFill="1" applyBorder="1" applyAlignment="1">
      <alignment horizontal="right" indent="1"/>
    </xf>
    <xf numFmtId="0" fontId="9" fillId="0" borderId="0" xfId="0" applyFont="1" applyFill="1" applyAlignment="1">
      <alignment vertical="top" wrapText="1"/>
    </xf>
    <xf numFmtId="1" fontId="9" fillId="0" borderId="0" xfId="0" applyNumberFormat="1" applyFont="1" applyFill="1" applyBorder="1" applyAlignment="1">
      <alignment horizontal="right" wrapText="1" indent="1"/>
    </xf>
    <xf numFmtId="0" fontId="9" fillId="0" borderId="0" xfId="0" applyFont="1" applyFill="1" applyBorder="1" applyAlignment="1">
      <alignment horizontal="left" wrapText="1" indent="1"/>
    </xf>
    <xf numFmtId="164" fontId="9" fillId="0" borderId="5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right" indent="2"/>
    </xf>
    <xf numFmtId="1" fontId="9" fillId="0" borderId="6" xfId="0" applyNumberFormat="1" applyFont="1" applyFill="1" applyBorder="1" applyAlignment="1">
      <alignment horizontal="right" indent="1"/>
    </xf>
    <xf numFmtId="1" fontId="9" fillId="0" borderId="5" xfId="0" applyNumberFormat="1" applyFont="1" applyFill="1" applyBorder="1" applyAlignment="1">
      <alignment horizontal="right" indent="1"/>
    </xf>
    <xf numFmtId="1" fontId="9" fillId="0" borderId="4" xfId="0" applyNumberFormat="1" applyFont="1" applyFill="1" applyBorder="1" applyAlignment="1">
      <alignment horizontal="right" indent="1"/>
    </xf>
    <xf numFmtId="164" fontId="9" fillId="0" borderId="4" xfId="0" applyNumberFormat="1" applyFont="1" applyFill="1" applyBorder="1" applyAlignment="1">
      <alignment horizontal="right" indent="2"/>
    </xf>
    <xf numFmtId="164" fontId="9" fillId="0" borderId="5" xfId="0" applyNumberFormat="1" applyFont="1" applyFill="1" applyBorder="1" applyAlignment="1">
      <alignment horizontal="right" indent="2"/>
    </xf>
    <xf numFmtId="1" fontId="9" fillId="0" borderId="5" xfId="0" applyNumberFormat="1" applyFont="1" applyFill="1" applyBorder="1" applyAlignment="1">
      <alignment horizontal="right" wrapText="1" indent="1"/>
    </xf>
    <xf numFmtId="0" fontId="9" fillId="0" borderId="6" xfId="0" applyFont="1" applyFill="1" applyBorder="1" applyAlignment="1">
      <alignment horizontal="left" wrapText="1" indent="1"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Border="1" applyAlignment="1">
      <alignment horizontal="right" indent="2"/>
    </xf>
    <xf numFmtId="1" fontId="9" fillId="0" borderId="10" xfId="0" applyNumberFormat="1" applyFont="1" applyFill="1" applyBorder="1" applyAlignment="1">
      <alignment horizontal="right" indent="1"/>
    </xf>
    <xf numFmtId="1" fontId="9" fillId="0" borderId="9" xfId="0" applyNumberFormat="1" applyFont="1" applyFill="1" applyBorder="1" applyAlignment="1">
      <alignment horizontal="right" indent="1"/>
    </xf>
    <xf numFmtId="1" fontId="9" fillId="0" borderId="12" xfId="0" applyNumberFormat="1" applyFont="1" applyFill="1" applyBorder="1" applyAlignment="1">
      <alignment horizontal="right" indent="1"/>
    </xf>
    <xf numFmtId="164" fontId="9" fillId="0" borderId="12" xfId="0" applyNumberFormat="1" applyFont="1" applyFill="1" applyBorder="1" applyAlignment="1">
      <alignment horizontal="right" indent="2"/>
    </xf>
    <xf numFmtId="164" fontId="9" fillId="0" borderId="9" xfId="0" applyNumberFormat="1" applyFont="1" applyFill="1" applyBorder="1" applyAlignment="1">
      <alignment horizontal="right" indent="2"/>
    </xf>
    <xf numFmtId="164" fontId="9" fillId="0" borderId="9" xfId="0" applyNumberFormat="1" applyFont="1" applyFill="1" applyBorder="1" applyAlignment="1">
      <alignment horizontal="right" indent="1"/>
    </xf>
    <xf numFmtId="1" fontId="9" fillId="0" borderId="9" xfId="0" applyNumberFormat="1" applyFont="1" applyFill="1" applyBorder="1" applyAlignment="1">
      <alignment horizontal="right" wrapText="1" indent="1"/>
    </xf>
    <xf numFmtId="0" fontId="9" fillId="0" borderId="10" xfId="0" applyFont="1" applyFill="1" applyBorder="1" applyAlignment="1">
      <alignment horizontal="left" wrapText="1" indent="1"/>
    </xf>
    <xf numFmtId="164" fontId="9" fillId="0" borderId="12" xfId="4" applyNumberFormat="1" applyFont="1" applyFill="1" applyBorder="1" applyAlignment="1">
      <alignment horizontal="right" indent="2"/>
    </xf>
    <xf numFmtId="0" fontId="9" fillId="0" borderId="12" xfId="4" applyFont="1" applyFill="1" applyBorder="1" applyAlignment="1">
      <alignment horizontal="right" wrapText="1" indent="1"/>
    </xf>
    <xf numFmtId="164" fontId="9" fillId="0" borderId="9" xfId="4" applyNumberFormat="1" applyFont="1" applyFill="1" applyBorder="1" applyAlignment="1">
      <alignment horizontal="right" indent="2"/>
    </xf>
    <xf numFmtId="164" fontId="9" fillId="0" borderId="0" xfId="4" applyNumberFormat="1" applyFont="1" applyFill="1" applyBorder="1" applyAlignment="1">
      <alignment horizontal="right" indent="2"/>
    </xf>
    <xf numFmtId="0" fontId="9" fillId="0" borderId="9" xfId="4" applyFont="1" applyFill="1" applyBorder="1" applyAlignment="1">
      <alignment horizontal="right" wrapText="1" indent="1"/>
    </xf>
    <xf numFmtId="0" fontId="9" fillId="0" borderId="0" xfId="4" applyFont="1" applyFill="1" applyBorder="1" applyAlignment="1">
      <alignment horizontal="right" wrapText="1" indent="1"/>
    </xf>
    <xf numFmtId="0" fontId="9" fillId="0" borderId="10" xfId="4" applyFont="1" applyFill="1" applyBorder="1" applyAlignment="1">
      <alignment horizontal="right" wrapText="1" indent="1"/>
    </xf>
    <xf numFmtId="164" fontId="8" fillId="0" borderId="0" xfId="0" applyNumberFormat="1" applyFont="1" applyFill="1" applyAlignment="1">
      <alignment horizontal="center"/>
    </xf>
    <xf numFmtId="164" fontId="8" fillId="0" borderId="0" xfId="4" applyNumberFormat="1" applyFont="1" applyFill="1" applyBorder="1" applyAlignment="1">
      <alignment horizontal="right" indent="2"/>
    </xf>
    <xf numFmtId="0" fontId="8" fillId="0" borderId="9" xfId="4" applyFont="1" applyFill="1" applyBorder="1" applyAlignment="1">
      <alignment horizontal="right" wrapText="1" indent="1"/>
    </xf>
    <xf numFmtId="0" fontId="8" fillId="0" borderId="0" xfId="4" applyFont="1" applyFill="1" applyBorder="1" applyAlignment="1">
      <alignment horizontal="right" wrapText="1" indent="1"/>
    </xf>
    <xf numFmtId="164" fontId="8" fillId="0" borderId="12" xfId="4" applyNumberFormat="1" applyFont="1" applyFill="1" applyBorder="1" applyAlignment="1">
      <alignment horizontal="right" indent="2"/>
    </xf>
    <xf numFmtId="0" fontId="8" fillId="0" borderId="10" xfId="4" applyFont="1" applyFill="1" applyBorder="1" applyAlignment="1">
      <alignment horizontal="right" wrapText="1" indent="1"/>
    </xf>
    <xf numFmtId="0" fontId="8" fillId="0" borderId="12" xfId="4" applyFont="1" applyFill="1" applyBorder="1" applyAlignment="1">
      <alignment horizontal="right" wrapText="1" indent="1"/>
    </xf>
    <xf numFmtId="164" fontId="8" fillId="0" borderId="12" xfId="0" applyNumberFormat="1" applyFont="1" applyFill="1" applyBorder="1" applyAlignment="1">
      <alignment horizontal="right" indent="2"/>
    </xf>
    <xf numFmtId="1" fontId="8" fillId="0" borderId="9" xfId="0" applyNumberFormat="1" applyFont="1" applyFill="1" applyBorder="1" applyAlignment="1">
      <alignment horizontal="right" indent="1"/>
    </xf>
    <xf numFmtId="164" fontId="8" fillId="0" borderId="9" xfId="0" applyNumberFormat="1" applyFont="1" applyFill="1" applyBorder="1" applyAlignment="1">
      <alignment horizontal="right" indent="2"/>
    </xf>
    <xf numFmtId="1" fontId="8" fillId="0" borderId="9" xfId="0" applyNumberFormat="1" applyFont="1" applyFill="1" applyBorder="1" applyAlignment="1">
      <alignment horizontal="right" wrapText="1" indent="1"/>
    </xf>
    <xf numFmtId="0" fontId="8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 indent="2"/>
    </xf>
    <xf numFmtId="0" fontId="9" fillId="0" borderId="10" xfId="0" applyFont="1" applyFill="1" applyBorder="1" applyAlignment="1">
      <alignment horizontal="left" wrapText="1" indent="4"/>
    </xf>
    <xf numFmtId="0" fontId="8" fillId="0" borderId="10" xfId="0" applyFont="1" applyFill="1" applyBorder="1" applyAlignment="1">
      <alignment horizontal="center" vertical="top" wrapText="1"/>
    </xf>
    <xf numFmtId="0" fontId="9" fillId="0" borderId="12" xfId="4" applyFont="1" applyFill="1" applyBorder="1" applyAlignment="1">
      <alignment horizontal="right" wrapText="1" indent="2"/>
    </xf>
    <xf numFmtId="1" fontId="9" fillId="0" borderId="12" xfId="0" applyNumberFormat="1" applyFont="1" applyFill="1" applyBorder="1" applyAlignment="1">
      <alignment horizontal="right" indent="2"/>
    </xf>
    <xf numFmtId="1" fontId="9" fillId="0" borderId="9" xfId="0" applyNumberFormat="1" applyFont="1" applyFill="1" applyBorder="1" applyAlignment="1">
      <alignment horizontal="right" indent="2"/>
    </xf>
    <xf numFmtId="0" fontId="9" fillId="0" borderId="9" xfId="4" applyFont="1" applyFill="1" applyBorder="1" applyAlignment="1">
      <alignment horizontal="right" indent="1"/>
    </xf>
    <xf numFmtId="0" fontId="9" fillId="0" borderId="0" xfId="4" applyFont="1" applyFill="1" applyBorder="1" applyAlignment="1">
      <alignment horizontal="right" indent="1"/>
    </xf>
    <xf numFmtId="1" fontId="9" fillId="0" borderId="10" xfId="4" applyNumberFormat="1" applyFont="1" applyFill="1" applyBorder="1" applyAlignment="1">
      <alignment horizontal="right" indent="1"/>
    </xf>
    <xf numFmtId="1" fontId="9" fillId="0" borderId="9" xfId="4" applyNumberFormat="1" applyFont="1" applyFill="1" applyBorder="1" applyAlignment="1">
      <alignment horizontal="right" indent="1"/>
    </xf>
    <xf numFmtId="1" fontId="9" fillId="0" borderId="12" xfId="4" applyNumberFormat="1" applyFont="1" applyFill="1" applyBorder="1" applyAlignment="1">
      <alignment horizontal="right" indent="1"/>
    </xf>
    <xf numFmtId="0" fontId="9" fillId="0" borderId="10" xfId="4" applyFont="1" applyFill="1" applyBorder="1" applyAlignment="1">
      <alignment horizontal="right" vertical="center" wrapText="1" indent="1"/>
    </xf>
    <xf numFmtId="0" fontId="9" fillId="0" borderId="9" xfId="4" applyFont="1" applyFill="1" applyBorder="1" applyAlignment="1">
      <alignment horizontal="right" vertical="center" wrapText="1" indent="1"/>
    </xf>
    <xf numFmtId="0" fontId="9" fillId="0" borderId="12" xfId="4" applyFont="1" applyFill="1" applyBorder="1" applyAlignment="1">
      <alignment horizontal="right" vertical="center" wrapText="1" indent="1"/>
    </xf>
    <xf numFmtId="164" fontId="8" fillId="0" borderId="3" xfId="4" applyNumberFormat="1" applyFont="1" applyFill="1" applyBorder="1" applyAlignment="1">
      <alignment horizontal="right" indent="2"/>
    </xf>
    <xf numFmtId="0" fontId="8" fillId="0" borderId="8" xfId="4" applyFont="1" applyFill="1" applyBorder="1" applyAlignment="1">
      <alignment horizontal="right" wrapText="1" indent="1"/>
    </xf>
    <xf numFmtId="0" fontId="8" fillId="0" borderId="7" xfId="4" applyFont="1" applyFill="1" applyBorder="1" applyAlignment="1">
      <alignment horizontal="right" wrapText="1" indent="1"/>
    </xf>
    <xf numFmtId="0" fontId="8" fillId="0" borderId="3" xfId="4" applyFont="1" applyFill="1" applyBorder="1" applyAlignment="1">
      <alignment horizontal="right" wrapText="1" indent="1"/>
    </xf>
    <xf numFmtId="164" fontId="8" fillId="0" borderId="8" xfId="0" applyNumberFormat="1" applyFont="1" applyFill="1" applyBorder="1" applyAlignment="1">
      <alignment horizontal="right" indent="2"/>
    </xf>
    <xf numFmtId="0" fontId="8" fillId="0" borderId="10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164" fontId="3" fillId="0" borderId="4" xfId="0" applyNumberFormat="1" applyFont="1" applyFill="1" applyBorder="1" applyAlignment="1">
      <alignment horizontal="right" indent="1"/>
    </xf>
    <xf numFmtId="164" fontId="3" fillId="0" borderId="14" xfId="0" applyNumberFormat="1" applyFont="1" applyFill="1" applyBorder="1" applyAlignment="1">
      <alignment horizontal="right" wrapText="1" indent="1"/>
    </xf>
    <xf numFmtId="164" fontId="3" fillId="0" borderId="25" xfId="0" applyNumberFormat="1" applyFont="1" applyFill="1" applyBorder="1" applyAlignment="1">
      <alignment horizontal="right" wrapText="1" indent="1"/>
    </xf>
    <xf numFmtId="164" fontId="3" fillId="0" borderId="26" xfId="0" applyNumberFormat="1" applyFont="1" applyFill="1" applyBorder="1" applyAlignment="1">
      <alignment horizontal="right" wrapText="1" indent="1"/>
    </xf>
    <xf numFmtId="164" fontId="4" fillId="0" borderId="9" xfId="3" applyNumberFormat="1" applyFont="1" applyFill="1" applyBorder="1" applyAlignment="1">
      <alignment horizontal="right" indent="1"/>
    </xf>
    <xf numFmtId="164" fontId="4" fillId="0" borderId="10" xfId="3" applyNumberFormat="1" applyFont="1" applyFill="1" applyBorder="1" applyAlignment="1">
      <alignment horizontal="right" indent="1"/>
    </xf>
    <xf numFmtId="164" fontId="3" fillId="0" borderId="19" xfId="0" applyNumberFormat="1" applyFont="1" applyFill="1" applyBorder="1" applyAlignment="1">
      <alignment horizontal="right" indent="1"/>
    </xf>
    <xf numFmtId="164" fontId="4" fillId="0" borderId="7" xfId="3" applyNumberFormat="1" applyFont="1" applyFill="1" applyBorder="1" applyAlignment="1">
      <alignment horizontal="right" indent="1"/>
    </xf>
    <xf numFmtId="164" fontId="4" fillId="0" borderId="8" xfId="3" applyNumberFormat="1" applyFont="1" applyFill="1" applyBorder="1" applyAlignment="1">
      <alignment horizontal="right" indent="1"/>
    </xf>
    <xf numFmtId="0" fontId="3" fillId="0" borderId="22" xfId="0" applyFont="1" applyFill="1" applyBorder="1" applyAlignment="1">
      <alignment horizontal="left" wrapText="1" indent="1"/>
    </xf>
    <xf numFmtId="164" fontId="3" fillId="0" borderId="12" xfId="3" applyNumberFormat="1" applyFont="1" applyFill="1" applyBorder="1" applyAlignment="1">
      <alignment horizontal="right" indent="1"/>
    </xf>
    <xf numFmtId="164" fontId="3" fillId="0" borderId="0" xfId="3" applyNumberFormat="1" applyFont="1" applyFill="1" applyBorder="1" applyAlignment="1">
      <alignment horizontal="right" indent="1"/>
    </xf>
    <xf numFmtId="164" fontId="4" fillId="0" borderId="12" xfId="3" applyNumberFormat="1" applyFont="1" applyFill="1" applyBorder="1" applyAlignment="1">
      <alignment horizontal="right" indent="1"/>
    </xf>
    <xf numFmtId="164" fontId="4" fillId="0" borderId="0" xfId="3" applyNumberFormat="1" applyFont="1" applyFill="1" applyBorder="1" applyAlignment="1">
      <alignment horizontal="right" indent="1"/>
    </xf>
    <xf numFmtId="1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/>
    <xf numFmtId="164" fontId="7" fillId="0" borderId="16" xfId="0" applyNumberFormat="1" applyFont="1" applyFill="1" applyBorder="1" applyAlignment="1">
      <alignment horizontal="right" indent="1"/>
    </xf>
    <xf numFmtId="164" fontId="7" fillId="0" borderId="17" xfId="0" applyNumberFormat="1" applyFont="1" applyFill="1" applyBorder="1" applyAlignment="1">
      <alignment horizontal="right" indent="1"/>
    </xf>
    <xf numFmtId="164" fontId="7" fillId="0" borderId="24" xfId="0" applyNumberFormat="1" applyFont="1" applyFill="1" applyBorder="1" applyAlignment="1">
      <alignment horizontal="right" indent="1"/>
    </xf>
    <xf numFmtId="164" fontId="7" fillId="0" borderId="14" xfId="0" applyNumberFormat="1" applyFont="1" applyFill="1" applyBorder="1" applyAlignment="1">
      <alignment horizontal="right" wrapText="1" indent="1"/>
    </xf>
    <xf numFmtId="164" fontId="7" fillId="0" borderId="18" xfId="0" applyNumberFormat="1" applyFont="1" applyFill="1" applyBorder="1" applyAlignment="1">
      <alignment horizontal="right" wrapText="1" indent="1"/>
    </xf>
    <xf numFmtId="164" fontId="7" fillId="0" borderId="25" xfId="0" applyNumberFormat="1" applyFont="1" applyFill="1" applyBorder="1" applyAlignment="1">
      <alignment horizontal="right" wrapText="1" indent="1"/>
    </xf>
    <xf numFmtId="0" fontId="7" fillId="0" borderId="14" xfId="0" applyFont="1" applyFill="1" applyBorder="1" applyAlignment="1">
      <alignment horizontal="left" wrapText="1" indent="1"/>
    </xf>
    <xf numFmtId="164" fontId="7" fillId="0" borderId="20" xfId="0" applyNumberFormat="1" applyFont="1" applyFill="1" applyBorder="1" applyAlignment="1">
      <alignment horizontal="right" indent="1"/>
    </xf>
    <xf numFmtId="164" fontId="7" fillId="0" borderId="19" xfId="0" applyNumberFormat="1" applyFont="1" applyFill="1" applyBorder="1" applyAlignment="1">
      <alignment horizontal="right" indent="1"/>
    </xf>
    <xf numFmtId="164" fontId="7" fillId="0" borderId="13" xfId="0" applyNumberFormat="1" applyFont="1" applyFill="1" applyBorder="1" applyAlignment="1">
      <alignment horizontal="right" indent="1"/>
    </xf>
    <xf numFmtId="0" fontId="7" fillId="0" borderId="1" xfId="0" applyFont="1" applyFill="1" applyBorder="1" applyAlignment="1">
      <alignment horizontal="left" wrapText="1" indent="1"/>
    </xf>
    <xf numFmtId="164" fontId="6" fillId="0" borderId="19" xfId="0" applyNumberFormat="1" applyFont="1" applyFill="1" applyBorder="1" applyAlignment="1">
      <alignment horizontal="right" indent="1"/>
    </xf>
    <xf numFmtId="164" fontId="6" fillId="0" borderId="20" xfId="0" applyNumberFormat="1" applyFont="1" applyFill="1" applyBorder="1" applyAlignment="1">
      <alignment horizontal="right" indent="1"/>
    </xf>
    <xf numFmtId="164" fontId="6" fillId="0" borderId="13" xfId="0" applyNumberFormat="1" applyFont="1" applyFill="1" applyBorder="1" applyAlignment="1">
      <alignment horizontal="right" indent="1"/>
    </xf>
    <xf numFmtId="0" fontId="6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right" wrapText="1" indent="1"/>
    </xf>
    <xf numFmtId="0" fontId="7" fillId="0" borderId="1" xfId="0" applyFont="1" applyFill="1" applyBorder="1" applyAlignment="1">
      <alignment horizontal="left" wrapText="1" indent="2"/>
    </xf>
    <xf numFmtId="164" fontId="7" fillId="0" borderId="12" xfId="0" applyNumberFormat="1" applyFont="1" applyFill="1" applyBorder="1" applyAlignment="1">
      <alignment horizontal="right" indent="1"/>
    </xf>
    <xf numFmtId="164" fontId="7" fillId="0" borderId="9" xfId="0" applyNumberFormat="1" applyFont="1" applyFill="1" applyBorder="1" applyAlignment="1">
      <alignment horizontal="right" indent="1"/>
    </xf>
    <xf numFmtId="0" fontId="7" fillId="0" borderId="1" xfId="0" applyFont="1" applyFill="1" applyBorder="1" applyAlignment="1">
      <alignment horizontal="left" wrapText="1" indent="4"/>
    </xf>
    <xf numFmtId="0" fontId="6" fillId="0" borderId="1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center" wrapText="1"/>
    </xf>
    <xf numFmtId="164" fontId="6" fillId="0" borderId="21" xfId="0" applyNumberFormat="1" applyFont="1" applyFill="1" applyBorder="1" applyAlignment="1">
      <alignment horizontal="right" indent="1"/>
    </xf>
    <xf numFmtId="164" fontId="6" fillId="0" borderId="8" xfId="0" applyNumberFormat="1" applyFont="1" applyFill="1" applyBorder="1" applyAlignment="1">
      <alignment horizontal="right" indent="1"/>
    </xf>
    <xf numFmtId="0" fontId="6" fillId="0" borderId="0" xfId="0" applyFont="1" applyFill="1" applyBorder="1" applyAlignment="1">
      <alignment wrapText="1"/>
    </xf>
    <xf numFmtId="0" fontId="7" fillId="0" borderId="22" xfId="0" applyFont="1" applyFill="1" applyBorder="1" applyAlignment="1">
      <alignment horizontal="left" wrapText="1" indent="1"/>
    </xf>
    <xf numFmtId="164" fontId="7" fillId="0" borderId="0" xfId="0" applyNumberFormat="1" applyFont="1" applyFill="1" applyBorder="1" applyAlignment="1">
      <alignment horizontal="right" wrapText="1" indent="1"/>
    </xf>
    <xf numFmtId="164" fontId="7" fillId="0" borderId="26" xfId="0" applyNumberFormat="1" applyFont="1" applyFill="1" applyBorder="1" applyAlignment="1">
      <alignment horizontal="right" wrapText="1" indent="1"/>
    </xf>
    <xf numFmtId="1" fontId="6" fillId="0" borderId="0" xfId="0" applyNumberFormat="1" applyFont="1" applyFill="1" applyBorder="1" applyAlignment="1">
      <alignment horizontal="right" indent="1"/>
    </xf>
    <xf numFmtId="164" fontId="6" fillId="0" borderId="29" xfId="0" applyNumberFormat="1" applyFont="1" applyFill="1" applyBorder="1" applyAlignment="1">
      <alignment horizontal="right" indent="1"/>
    </xf>
    <xf numFmtId="164" fontId="6" fillId="0" borderId="30" xfId="0" applyNumberFormat="1" applyFont="1" applyFill="1" applyBorder="1" applyAlignment="1">
      <alignment horizontal="right" indent="1"/>
    </xf>
    <xf numFmtId="0" fontId="7" fillId="0" borderId="15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164" fontId="9" fillId="0" borderId="5" xfId="0" applyNumberFormat="1" applyFont="1" applyFill="1" applyBorder="1" applyAlignment="1">
      <alignment horizontal="right" wrapText="1" indent="1"/>
    </xf>
    <xf numFmtId="0" fontId="9" fillId="0" borderId="5" xfId="0" applyFont="1" applyFill="1" applyBorder="1" applyAlignment="1">
      <alignment horizontal="right" wrapText="1" indent="1"/>
    </xf>
    <xf numFmtId="169" fontId="9" fillId="0" borderId="4" xfId="0" applyNumberFormat="1" applyFont="1" applyFill="1" applyBorder="1" applyAlignment="1">
      <alignment horizontal="right" wrapText="1" indent="1"/>
    </xf>
    <xf numFmtId="170" fontId="9" fillId="0" borderId="5" xfId="0" applyNumberFormat="1" applyFont="1" applyFill="1" applyBorder="1" applyAlignment="1">
      <alignment horizontal="right" wrapText="1" indent="1"/>
    </xf>
    <xf numFmtId="169" fontId="9" fillId="0" borderId="5" xfId="0" applyNumberFormat="1" applyFont="1" applyFill="1" applyBorder="1" applyAlignment="1">
      <alignment horizontal="right" wrapText="1" indent="1"/>
    </xf>
    <xf numFmtId="164" fontId="9" fillId="0" borderId="24" xfId="0" applyNumberFormat="1" applyFont="1" applyFill="1" applyBorder="1" applyAlignment="1">
      <alignment horizontal="right" indent="1"/>
    </xf>
    <xf numFmtId="1" fontId="9" fillId="0" borderId="25" xfId="0" applyNumberFormat="1" applyFont="1" applyFill="1" applyBorder="1" applyAlignment="1">
      <alignment horizontal="right" indent="1"/>
    </xf>
    <xf numFmtId="0" fontId="9" fillId="0" borderId="4" xfId="0" applyFont="1" applyFill="1" applyBorder="1" applyAlignment="1">
      <alignment horizontal="right" wrapText="1" indent="1"/>
    </xf>
    <xf numFmtId="1" fontId="9" fillId="0" borderId="17" xfId="0" applyNumberFormat="1" applyFont="1" applyFill="1" applyBorder="1" applyAlignment="1">
      <alignment horizontal="right" indent="1"/>
    </xf>
    <xf numFmtId="164" fontId="9" fillId="0" borderId="17" xfId="0" applyNumberFormat="1" applyFont="1" applyFill="1" applyBorder="1" applyAlignment="1">
      <alignment horizontal="right" indent="1"/>
    </xf>
    <xf numFmtId="164" fontId="9" fillId="0" borderId="5" xfId="0" applyNumberFormat="1" applyFont="1" applyFill="1" applyBorder="1" applyAlignment="1">
      <alignment horizontal="right" indent="1"/>
    </xf>
    <xf numFmtId="164" fontId="9" fillId="0" borderId="4" xfId="0" applyNumberFormat="1" applyFont="1" applyFill="1" applyBorder="1" applyAlignment="1">
      <alignment horizontal="right" indent="1"/>
    </xf>
    <xf numFmtId="1" fontId="9" fillId="0" borderId="24" xfId="0" applyNumberFormat="1" applyFont="1" applyFill="1" applyBorder="1" applyAlignment="1">
      <alignment horizontal="right" indent="1"/>
    </xf>
    <xf numFmtId="0" fontId="9" fillId="0" borderId="6" xfId="0" applyFont="1" applyFill="1" applyBorder="1" applyAlignment="1">
      <alignment horizontal="right" vertical="center" wrapText="1" indent="1"/>
    </xf>
    <xf numFmtId="0" fontId="9" fillId="0" borderId="5" xfId="0" applyFont="1" applyFill="1" applyBorder="1" applyAlignment="1">
      <alignment horizontal="right" vertical="center" wrapText="1" indent="1"/>
    </xf>
    <xf numFmtId="0" fontId="9" fillId="0" borderId="14" xfId="0" applyFont="1" applyFill="1" applyBorder="1" applyAlignment="1">
      <alignment horizontal="right" vertical="center" wrapText="1" indent="1"/>
    </xf>
    <xf numFmtId="0" fontId="9" fillId="0" borderId="14" xfId="0" applyFont="1" applyFill="1" applyBorder="1" applyAlignment="1">
      <alignment horizontal="left" wrapText="1" indent="1"/>
    </xf>
    <xf numFmtId="164" fontId="9" fillId="0" borderId="9" xfId="0" applyNumberFormat="1" applyFont="1" applyFill="1" applyBorder="1" applyAlignment="1">
      <alignment horizontal="right" wrapText="1" indent="1"/>
    </xf>
    <xf numFmtId="0" fontId="9" fillId="0" borderId="9" xfId="0" applyFont="1" applyFill="1" applyBorder="1" applyAlignment="1">
      <alignment horizontal="right" wrapText="1" indent="1"/>
    </xf>
    <xf numFmtId="169" fontId="9" fillId="0" borderId="12" xfId="0" applyNumberFormat="1" applyFont="1" applyFill="1" applyBorder="1" applyAlignment="1">
      <alignment horizontal="right" wrapText="1" indent="1"/>
    </xf>
    <xf numFmtId="170" fontId="9" fillId="0" borderId="9" xfId="0" applyNumberFormat="1" applyFont="1" applyFill="1" applyBorder="1" applyAlignment="1">
      <alignment horizontal="right" wrapText="1" indent="1"/>
    </xf>
    <xf numFmtId="169" fontId="9" fillId="0" borderId="9" xfId="0" applyNumberFormat="1" applyFont="1" applyFill="1" applyBorder="1" applyAlignment="1">
      <alignment horizontal="right" wrapText="1" indent="1"/>
    </xf>
    <xf numFmtId="1" fontId="9" fillId="0" borderId="26" xfId="0" applyNumberFormat="1" applyFont="1" applyFill="1" applyBorder="1" applyAlignment="1">
      <alignment horizontal="right" indent="1"/>
    </xf>
    <xf numFmtId="0" fontId="9" fillId="0" borderId="10" xfId="0" applyFont="1" applyFill="1" applyBorder="1" applyAlignment="1">
      <alignment horizontal="right" wrapText="1" indent="1"/>
    </xf>
    <xf numFmtId="164" fontId="9" fillId="0" borderId="20" xfId="0" applyNumberFormat="1" applyFont="1" applyFill="1" applyBorder="1" applyAlignment="1">
      <alignment horizontal="right" indent="1"/>
    </xf>
    <xf numFmtId="1" fontId="9" fillId="0" borderId="20" xfId="0" applyNumberFormat="1" applyFont="1" applyFill="1" applyBorder="1" applyAlignment="1">
      <alignment horizontal="right" indent="1"/>
    </xf>
    <xf numFmtId="164" fontId="9" fillId="0" borderId="1" xfId="0" applyNumberFormat="1" applyFont="1" applyFill="1" applyBorder="1" applyAlignment="1">
      <alignment horizontal="right" indent="1"/>
    </xf>
    <xf numFmtId="164" fontId="9" fillId="0" borderId="12" xfId="0" applyNumberFormat="1" applyFont="1" applyFill="1" applyBorder="1" applyAlignment="1">
      <alignment horizontal="right" indent="1"/>
    </xf>
    <xf numFmtId="0" fontId="9" fillId="0" borderId="10" xfId="0" applyFont="1" applyFill="1" applyBorder="1" applyAlignment="1">
      <alignment horizontal="right" vertical="center" wrapText="1" indent="1"/>
    </xf>
    <xf numFmtId="0" fontId="9" fillId="0" borderId="9" xfId="0" applyFont="1" applyFill="1" applyBorder="1" applyAlignment="1">
      <alignment horizontal="right" vertical="center" wrapText="1" indent="1"/>
    </xf>
    <xf numFmtId="0" fontId="9" fillId="0" borderId="0" xfId="0" applyFont="1" applyFill="1" applyAlignment="1">
      <alignment horizontal="right" vertical="center" wrapText="1" indent="1"/>
    </xf>
    <xf numFmtId="164" fontId="9" fillId="0" borderId="10" xfId="0" applyNumberFormat="1" applyFont="1" applyFill="1" applyBorder="1" applyAlignment="1">
      <alignment horizontal="right" vertical="center" wrapText="1" indent="1"/>
    </xf>
    <xf numFmtId="1" fontId="9" fillId="0" borderId="1" xfId="0" applyNumberFormat="1" applyFont="1" applyFill="1" applyBorder="1" applyAlignment="1">
      <alignment horizontal="right" indent="1"/>
    </xf>
    <xf numFmtId="0" fontId="9" fillId="0" borderId="12" xfId="0" applyFont="1" applyFill="1" applyBorder="1" applyAlignment="1">
      <alignment horizontal="right" vertical="center" wrapText="1" indent="1"/>
    </xf>
    <xf numFmtId="164" fontId="8" fillId="0" borderId="9" xfId="0" applyNumberFormat="1" applyFont="1" applyFill="1" applyBorder="1" applyAlignment="1">
      <alignment horizontal="right" wrapText="1" indent="1"/>
    </xf>
    <xf numFmtId="0" fontId="8" fillId="0" borderId="9" xfId="0" applyFont="1" applyFill="1" applyBorder="1" applyAlignment="1">
      <alignment horizontal="right" wrapText="1" indent="1"/>
    </xf>
    <xf numFmtId="169" fontId="8" fillId="0" borderId="12" xfId="0" applyNumberFormat="1" applyFont="1" applyFill="1" applyBorder="1" applyAlignment="1">
      <alignment horizontal="right" wrapText="1" indent="1"/>
    </xf>
    <xf numFmtId="170" fontId="8" fillId="0" borderId="9" xfId="0" applyNumberFormat="1" applyFont="1" applyFill="1" applyBorder="1" applyAlignment="1">
      <alignment horizontal="right" wrapText="1" indent="1"/>
    </xf>
    <xf numFmtId="169" fontId="8" fillId="0" borderId="9" xfId="0" applyNumberFormat="1" applyFont="1" applyFill="1" applyBorder="1" applyAlignment="1">
      <alignment horizontal="right" wrapText="1" indent="1"/>
    </xf>
    <xf numFmtId="1" fontId="8" fillId="0" borderId="26" xfId="0" applyNumberFormat="1" applyFont="1" applyFill="1" applyBorder="1" applyAlignment="1">
      <alignment horizontal="right" indent="1"/>
    </xf>
    <xf numFmtId="164" fontId="8" fillId="0" borderId="10" xfId="0" applyNumberFormat="1" applyFont="1" applyFill="1" applyBorder="1" applyAlignment="1">
      <alignment horizontal="right" wrapText="1" indent="1"/>
    </xf>
    <xf numFmtId="0" fontId="8" fillId="0" borderId="10" xfId="0" applyFont="1" applyFill="1" applyBorder="1" applyAlignment="1">
      <alignment horizontal="right" wrapText="1" indent="1"/>
    </xf>
    <xf numFmtId="164" fontId="8" fillId="0" borderId="20" xfId="0" applyNumberFormat="1" applyFont="1" applyFill="1" applyBorder="1" applyAlignment="1">
      <alignment horizontal="right" indent="1"/>
    </xf>
    <xf numFmtId="1" fontId="8" fillId="0" borderId="20" xfId="0" applyNumberFormat="1" applyFont="1" applyFill="1" applyBorder="1" applyAlignment="1">
      <alignment horizontal="right" indent="1"/>
    </xf>
    <xf numFmtId="164" fontId="8" fillId="0" borderId="1" xfId="0" applyNumberFormat="1" applyFont="1" applyFill="1" applyBorder="1" applyAlignment="1">
      <alignment horizontal="right" indent="1"/>
    </xf>
    <xf numFmtId="164" fontId="8" fillId="0" borderId="12" xfId="0" applyNumberFormat="1" applyFont="1" applyFill="1" applyBorder="1" applyAlignment="1">
      <alignment horizontal="right" indent="1"/>
    </xf>
    <xf numFmtId="0" fontId="8" fillId="0" borderId="0" xfId="0" applyFont="1" applyFill="1" applyAlignment="1">
      <alignment horizontal="right" wrapText="1" indent="1"/>
    </xf>
    <xf numFmtId="164" fontId="9" fillId="0" borderId="12" xfId="0" applyNumberFormat="1" applyFont="1" applyFill="1" applyBorder="1" applyAlignment="1">
      <alignment horizontal="right" vertical="center" wrapText="1" indent="1"/>
    </xf>
    <xf numFmtId="164" fontId="9" fillId="0" borderId="0" xfId="0" applyNumberFormat="1" applyFont="1" applyFill="1" applyAlignment="1">
      <alignment horizontal="right" vertical="center" wrapText="1" indent="1"/>
    </xf>
    <xf numFmtId="1" fontId="8" fillId="0" borderId="1" xfId="0" applyNumberFormat="1" applyFont="1" applyFill="1" applyBorder="1" applyAlignment="1">
      <alignment horizontal="right" indent="1"/>
    </xf>
    <xf numFmtId="0" fontId="8" fillId="0" borderId="12" xfId="0" applyFont="1" applyFill="1" applyBorder="1" applyAlignment="1">
      <alignment horizontal="right" wrapText="1" indent="1"/>
    </xf>
    <xf numFmtId="1" fontId="3" fillId="0" borderId="0" xfId="0" applyNumberFormat="1" applyFont="1" applyFill="1" applyAlignment="1">
      <alignment horizontal="right" indent="1"/>
    </xf>
    <xf numFmtId="1" fontId="9" fillId="0" borderId="19" xfId="0" applyNumberFormat="1" applyFont="1" applyFill="1" applyBorder="1" applyAlignment="1">
      <alignment horizontal="right" indent="1"/>
    </xf>
    <xf numFmtId="164" fontId="9" fillId="0" borderId="12" xfId="0" applyNumberFormat="1" applyFont="1" applyFill="1" applyBorder="1" applyAlignment="1">
      <alignment horizontal="right" wrapText="1" indent="1"/>
    </xf>
    <xf numFmtId="0" fontId="9" fillId="0" borderId="0" xfId="0" applyFont="1" applyFill="1" applyBorder="1" applyAlignment="1">
      <alignment horizontal="right" wrapText="1" indent="1"/>
    </xf>
    <xf numFmtId="0" fontId="9" fillId="0" borderId="12" xfId="0" applyFont="1" applyFill="1" applyBorder="1" applyAlignment="1">
      <alignment horizontal="right" indent="1"/>
    </xf>
    <xf numFmtId="0" fontId="9" fillId="0" borderId="9" xfId="0" applyFont="1" applyFill="1" applyBorder="1" applyAlignment="1">
      <alignment horizontal="right" indent="1"/>
    </xf>
    <xf numFmtId="164" fontId="9" fillId="0" borderId="10" xfId="0" applyNumberFormat="1" applyFont="1" applyFill="1" applyBorder="1" applyAlignment="1">
      <alignment horizontal="right" indent="1"/>
    </xf>
    <xf numFmtId="164" fontId="9" fillId="0" borderId="19" xfId="0" applyNumberFormat="1" applyFont="1" applyFill="1" applyBorder="1" applyAlignment="1">
      <alignment horizontal="right" indent="1"/>
    </xf>
    <xf numFmtId="164" fontId="8" fillId="0" borderId="0" xfId="0" applyNumberFormat="1" applyFont="1" applyFill="1" applyAlignment="1">
      <alignment horizontal="right" wrapText="1" indent="1"/>
    </xf>
    <xf numFmtId="0" fontId="9" fillId="0" borderId="19" xfId="0" applyFont="1" applyFill="1" applyBorder="1" applyAlignment="1">
      <alignment horizontal="right" vertical="center" wrapText="1" indent="1"/>
    </xf>
    <xf numFmtId="164" fontId="9" fillId="0" borderId="10" xfId="0" applyNumberFormat="1" applyFont="1" applyFill="1" applyBorder="1" applyAlignment="1">
      <alignment horizontal="right" wrapText="1" indent="1"/>
    </xf>
    <xf numFmtId="0" fontId="8" fillId="0" borderId="0" xfId="0" applyFont="1" applyFill="1" applyBorder="1" applyAlignment="1">
      <alignment horizontal="right" wrapText="1" indent="1"/>
    </xf>
    <xf numFmtId="0" fontId="8" fillId="0" borderId="19" xfId="0" applyFont="1" applyFill="1" applyBorder="1" applyAlignment="1">
      <alignment horizontal="right" wrapText="1" indent="1"/>
    </xf>
    <xf numFmtId="170" fontId="9" fillId="0" borderId="10" xfId="0" applyNumberFormat="1" applyFont="1" applyFill="1" applyBorder="1" applyAlignment="1">
      <alignment horizontal="right" wrapText="1" indent="1"/>
    </xf>
    <xf numFmtId="0" fontId="9" fillId="0" borderId="12" xfId="0" applyFont="1" applyFill="1" applyBorder="1" applyAlignment="1">
      <alignment horizontal="right" wrapText="1" indent="1"/>
    </xf>
    <xf numFmtId="164" fontId="3" fillId="0" borderId="9" xfId="0" applyNumberFormat="1" applyFont="1" applyFill="1" applyBorder="1"/>
    <xf numFmtId="1" fontId="3" fillId="0" borderId="9" xfId="0" applyNumberFormat="1" applyFont="1" applyFill="1" applyBorder="1"/>
    <xf numFmtId="164" fontId="9" fillId="0" borderId="0" xfId="0" applyNumberFormat="1" applyFont="1" applyFill="1" applyBorder="1" applyAlignment="1">
      <alignment horizontal="right" wrapText="1" indent="1"/>
    </xf>
    <xf numFmtId="1" fontId="9" fillId="0" borderId="12" xfId="0" applyNumberFormat="1" applyFont="1" applyFill="1" applyBorder="1" applyAlignment="1">
      <alignment horizontal="right" wrapText="1" indent="1"/>
    </xf>
    <xf numFmtId="164" fontId="8" fillId="0" borderId="8" xfId="0" applyNumberFormat="1" applyFont="1" applyFill="1" applyBorder="1" applyAlignment="1">
      <alignment horizontal="right" wrapText="1" indent="1"/>
    </xf>
    <xf numFmtId="1" fontId="8" fillId="0" borderId="8" xfId="0" applyNumberFormat="1" applyFont="1" applyFill="1" applyBorder="1" applyAlignment="1">
      <alignment horizontal="right" wrapText="1" indent="1"/>
    </xf>
    <xf numFmtId="169" fontId="8" fillId="0" borderId="3" xfId="0" applyNumberFormat="1" applyFont="1" applyFill="1" applyBorder="1" applyAlignment="1">
      <alignment horizontal="right" wrapText="1" indent="1"/>
    </xf>
    <xf numFmtId="170" fontId="8" fillId="0" borderId="8" xfId="0" applyNumberFormat="1" applyFont="1" applyFill="1" applyBorder="1" applyAlignment="1">
      <alignment horizontal="right" wrapText="1" indent="1"/>
    </xf>
    <xf numFmtId="169" fontId="8" fillId="0" borderId="8" xfId="0" applyNumberFormat="1" applyFont="1" applyFill="1" applyBorder="1" applyAlignment="1">
      <alignment horizontal="right" wrapText="1" indent="1"/>
    </xf>
    <xf numFmtId="164" fontId="8" fillId="0" borderId="7" xfId="0" applyNumberFormat="1" applyFont="1" applyFill="1" applyBorder="1" applyAlignment="1">
      <alignment horizontal="right" wrapText="1" indent="1"/>
    </xf>
    <xf numFmtId="0" fontId="8" fillId="0" borderId="7" xfId="0" applyFont="1" applyFill="1" applyBorder="1" applyAlignment="1">
      <alignment horizontal="right" wrapText="1" indent="1"/>
    </xf>
    <xf numFmtId="164" fontId="8" fillId="0" borderId="10" xfId="0" applyNumberFormat="1" applyFont="1" applyFill="1" applyBorder="1" applyAlignment="1">
      <alignment horizontal="right" vertical="center" wrapText="1" indent="1"/>
    </xf>
    <xf numFmtId="0" fontId="8" fillId="0" borderId="9" xfId="0" applyFont="1" applyFill="1" applyBorder="1" applyAlignment="1">
      <alignment horizontal="right" vertical="center" wrapText="1" indent="1"/>
    </xf>
    <xf numFmtId="164" fontId="8" fillId="0" borderId="0" xfId="0" applyNumberFormat="1" applyFont="1" applyFill="1" applyBorder="1" applyAlignment="1">
      <alignment horizontal="right" vertical="center" wrapText="1" indent="1"/>
    </xf>
    <xf numFmtId="0" fontId="8" fillId="0" borderId="19" xfId="0" applyFont="1" applyFill="1" applyBorder="1" applyAlignment="1">
      <alignment horizontal="right" vertical="center" wrapText="1" indent="1"/>
    </xf>
    <xf numFmtId="0" fontId="8" fillId="0" borderId="7" xfId="0" applyFont="1" applyFill="1" applyBorder="1" applyAlignment="1">
      <alignment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171" fontId="3" fillId="0" borderId="5" xfId="0" applyNumberFormat="1" applyFont="1" applyFill="1" applyBorder="1" applyAlignment="1">
      <alignment horizontal="right" indent="1"/>
    </xf>
    <xf numFmtId="171" fontId="3" fillId="0" borderId="4" xfId="0" applyNumberFormat="1" applyFont="1" applyFill="1" applyBorder="1" applyAlignment="1">
      <alignment horizontal="right" indent="1"/>
    </xf>
    <xf numFmtId="171" fontId="3" fillId="0" borderId="14" xfId="0" applyNumberFormat="1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left" vertical="center" wrapText="1" indent="1"/>
    </xf>
    <xf numFmtId="171" fontId="3" fillId="0" borderId="9" xfId="0" applyNumberFormat="1" applyFont="1" applyFill="1" applyBorder="1" applyAlignment="1">
      <alignment horizontal="right" indent="1"/>
    </xf>
    <xf numFmtId="171" fontId="3" fillId="0" borderId="12" xfId="0" applyNumberFormat="1" applyFont="1" applyFill="1" applyBorder="1" applyAlignment="1">
      <alignment horizontal="right" indent="1"/>
    </xf>
    <xf numFmtId="171" fontId="3" fillId="0" borderId="0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71" fontId="3" fillId="0" borderId="0" xfId="0" applyNumberFormat="1" applyFont="1" applyFill="1" applyAlignment="1">
      <alignment horizontal="right" indent="1"/>
    </xf>
    <xf numFmtId="0" fontId="3" fillId="0" borderId="0" xfId="0" applyFont="1" applyFill="1" applyAlignment="1">
      <alignment horizontal="left" indent="1"/>
    </xf>
    <xf numFmtId="171" fontId="3" fillId="0" borderId="8" xfId="0" applyNumberFormat="1" applyFont="1" applyFill="1" applyBorder="1" applyAlignment="1">
      <alignment horizontal="right" indent="1"/>
    </xf>
    <xf numFmtId="171" fontId="3" fillId="0" borderId="3" xfId="0" applyNumberFormat="1" applyFont="1" applyFill="1" applyBorder="1" applyAlignment="1">
      <alignment horizontal="right" indent="1"/>
    </xf>
    <xf numFmtId="0" fontId="3" fillId="0" borderId="8" xfId="0" applyFont="1" applyFill="1" applyBorder="1" applyAlignment="1">
      <alignment horizontal="right" vertical="center" wrapText="1" indent="1"/>
    </xf>
    <xf numFmtId="1" fontId="3" fillId="0" borderId="8" xfId="0" applyNumberFormat="1" applyFont="1" applyFill="1" applyBorder="1" applyAlignment="1">
      <alignment horizontal="right" wrapText="1" indent="1"/>
    </xf>
    <xf numFmtId="0" fontId="3" fillId="0" borderId="0" xfId="0" applyFont="1" applyFill="1" applyBorder="1" applyAlignment="1">
      <alignment horizontal="right" vertical="center" wrapText="1" indent="1"/>
    </xf>
    <xf numFmtId="1" fontId="4" fillId="0" borderId="8" xfId="0" applyNumberFormat="1" applyFont="1" applyFill="1" applyBorder="1" applyAlignment="1">
      <alignment horizontal="right" wrapText="1" indent="1"/>
    </xf>
    <xf numFmtId="0" fontId="4" fillId="0" borderId="0" xfId="0" applyFont="1" applyFill="1" applyAlignment="1">
      <alignment vertical="center" wrapText="1"/>
    </xf>
    <xf numFmtId="172" fontId="3" fillId="0" borderId="5" xfId="0" applyNumberFormat="1" applyFont="1" applyFill="1" applyBorder="1" applyAlignment="1">
      <alignment horizontal="right" wrapText="1" indent="1"/>
    </xf>
    <xf numFmtId="0" fontId="3" fillId="0" borderId="14" xfId="0" applyFont="1" applyFill="1" applyBorder="1" applyAlignment="1">
      <alignment horizontal="right" indent="1"/>
    </xf>
    <xf numFmtId="172" fontId="3" fillId="0" borderId="4" xfId="0" applyNumberFormat="1" applyFont="1" applyFill="1" applyBorder="1" applyAlignment="1">
      <alignment horizontal="right" indent="1"/>
    </xf>
    <xf numFmtId="172" fontId="3" fillId="0" borderId="9" xfId="0" applyNumberFormat="1" applyFont="1" applyFill="1" applyBorder="1" applyAlignment="1">
      <alignment horizontal="right" wrapText="1" indent="1"/>
    </xf>
    <xf numFmtId="172" fontId="3" fillId="0" borderId="12" xfId="0" applyNumberFormat="1" applyFont="1" applyFill="1" applyBorder="1" applyAlignment="1">
      <alignment horizontal="right" indent="1"/>
    </xf>
    <xf numFmtId="172" fontId="3" fillId="0" borderId="9" xfId="0" applyNumberFormat="1" applyFont="1" applyFill="1" applyBorder="1" applyAlignment="1">
      <alignment horizontal="right" indent="1"/>
    </xf>
    <xf numFmtId="172" fontId="3" fillId="0" borderId="10" xfId="0" applyNumberFormat="1" applyFont="1" applyFill="1" applyBorder="1" applyAlignment="1">
      <alignment horizontal="right" wrapText="1" indent="1"/>
    </xf>
    <xf numFmtId="164" fontId="3" fillId="0" borderId="26" xfId="0" applyNumberFormat="1" applyFont="1" applyFill="1" applyBorder="1" applyAlignment="1">
      <alignment horizontal="right" indent="1"/>
    </xf>
    <xf numFmtId="172" fontId="4" fillId="0" borderId="9" xfId="0" applyNumberFormat="1" applyFont="1" applyFill="1" applyBorder="1" applyAlignment="1">
      <alignment horizontal="right" wrapText="1" indent="1"/>
    </xf>
    <xf numFmtId="171" fontId="4" fillId="0" borderId="9" xfId="0" applyNumberFormat="1" applyFont="1" applyFill="1" applyBorder="1" applyAlignment="1">
      <alignment horizontal="right" indent="1"/>
    </xf>
    <xf numFmtId="172" fontId="4" fillId="0" borderId="12" xfId="0" applyNumberFormat="1" applyFont="1" applyFill="1" applyBorder="1" applyAlignment="1">
      <alignment horizontal="right" indent="1"/>
    </xf>
    <xf numFmtId="172" fontId="4" fillId="0" borderId="9" xfId="0" applyNumberFormat="1" applyFont="1" applyFill="1" applyBorder="1" applyAlignment="1">
      <alignment horizontal="right" indent="1"/>
    </xf>
    <xf numFmtId="164" fontId="4" fillId="0" borderId="26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 horizontal="right" indent="1"/>
    </xf>
    <xf numFmtId="172" fontId="3" fillId="0" borderId="12" xfId="0" applyNumberFormat="1" applyFont="1" applyFill="1" applyBorder="1" applyAlignment="1">
      <alignment horizontal="right" wrapText="1" indent="1"/>
    </xf>
    <xf numFmtId="164" fontId="3" fillId="0" borderId="1" xfId="0" applyNumberFormat="1" applyFont="1" applyFill="1" applyBorder="1" applyAlignment="1">
      <alignment horizontal="right" vertical="center" indent="1"/>
    </xf>
    <xf numFmtId="172" fontId="4" fillId="0" borderId="8" xfId="0" applyNumberFormat="1" applyFont="1" applyFill="1" applyBorder="1" applyAlignment="1">
      <alignment horizontal="right" wrapText="1" indent="1"/>
    </xf>
    <xf numFmtId="172" fontId="4" fillId="0" borderId="3" xfId="0" applyNumberFormat="1" applyFont="1" applyFill="1" applyBorder="1" applyAlignment="1">
      <alignment horizontal="right" indent="1"/>
    </xf>
    <xf numFmtId="172" fontId="4" fillId="0" borderId="8" xfId="0" applyNumberFormat="1" applyFont="1" applyFill="1" applyBorder="1" applyAlignment="1">
      <alignment horizontal="right" indent="1"/>
    </xf>
    <xf numFmtId="164" fontId="3" fillId="0" borderId="5" xfId="0" applyNumberFormat="1" applyFont="1" applyFill="1" applyBorder="1"/>
    <xf numFmtId="164" fontId="3" fillId="0" borderId="25" xfId="0" applyNumberFormat="1" applyFont="1" applyFill="1" applyBorder="1" applyAlignment="1">
      <alignment horizontal="right" indent="1"/>
    </xf>
    <xf numFmtId="0" fontId="3" fillId="0" borderId="26" xfId="0" applyFont="1" applyFill="1" applyBorder="1" applyAlignment="1">
      <alignment horizontal="right" indent="1"/>
    </xf>
    <xf numFmtId="164" fontId="3" fillId="0" borderId="19" xfId="0" applyNumberFormat="1" applyFont="1" applyFill="1" applyBorder="1" applyAlignment="1">
      <alignment horizontal="right" wrapText="1" indent="1"/>
    </xf>
    <xf numFmtId="0" fontId="3" fillId="0" borderId="26" xfId="0" applyFont="1" applyFill="1" applyBorder="1"/>
    <xf numFmtId="164" fontId="4" fillId="0" borderId="12" xfId="0" applyNumberFormat="1" applyFont="1" applyFill="1" applyBorder="1" applyAlignment="1">
      <alignment horizontal="right" wrapText="1" indent="1"/>
    </xf>
    <xf numFmtId="164" fontId="3" fillId="0" borderId="0" xfId="0" applyNumberFormat="1" applyFont="1" applyFill="1" applyAlignment="1">
      <alignment horizontal="right" wrapText="1" indent="1"/>
    </xf>
    <xf numFmtId="164" fontId="4" fillId="0" borderId="0" xfId="0" applyNumberFormat="1" applyFont="1" applyFill="1" applyAlignment="1">
      <alignment horizontal="right" wrapText="1" indent="1"/>
    </xf>
    <xf numFmtId="164" fontId="4" fillId="0" borderId="8" xfId="0" applyNumberFormat="1" applyFont="1" applyFill="1" applyBorder="1"/>
    <xf numFmtId="164" fontId="4" fillId="0" borderId="3" xfId="0" applyNumberFormat="1" applyFont="1" applyFill="1" applyBorder="1" applyAlignment="1">
      <alignment horizontal="right" indent="1"/>
    </xf>
    <xf numFmtId="164" fontId="4" fillId="0" borderId="28" xfId="0" applyNumberFormat="1" applyFont="1" applyFill="1" applyBorder="1" applyAlignment="1">
      <alignment horizontal="right" indent="1"/>
    </xf>
    <xf numFmtId="0" fontId="3" fillId="0" borderId="6" xfId="0" applyFont="1" applyFill="1" applyBorder="1" applyAlignment="1">
      <alignment horizontal="right" indent="1"/>
    </xf>
    <xf numFmtId="164" fontId="3" fillId="0" borderId="18" xfId="0" applyNumberFormat="1" applyFont="1" applyFill="1" applyBorder="1" applyAlignment="1">
      <alignment horizontal="right" indent="1"/>
    </xf>
    <xf numFmtId="164" fontId="3" fillId="0" borderId="0" xfId="0" applyNumberFormat="1" applyFont="1" applyFill="1" applyBorder="1" applyAlignment="1">
      <alignment horizontal="right" vertical="center" wrapText="1" indent="1"/>
    </xf>
    <xf numFmtId="164" fontId="3" fillId="0" borderId="9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Fill="1" applyAlignment="1">
      <alignment horizontal="right" vertical="center" wrapText="1" indent="1"/>
    </xf>
    <xf numFmtId="164" fontId="4" fillId="0" borderId="0" xfId="0" applyNumberFormat="1" applyFont="1" applyFill="1" applyBorder="1" applyAlignment="1">
      <alignment horizontal="right" wrapText="1" indent="1"/>
    </xf>
    <xf numFmtId="164" fontId="3" fillId="0" borderId="26" xfId="0" applyNumberFormat="1" applyFont="1" applyFill="1" applyBorder="1" applyAlignment="1">
      <alignment horizontal="right" vertical="center" wrapText="1" indent="1"/>
    </xf>
    <xf numFmtId="164" fontId="3" fillId="0" borderId="12" xfId="0" applyNumberFormat="1" applyFont="1" applyFill="1" applyBorder="1" applyAlignment="1">
      <alignment horizontal="right" vertical="center" wrapText="1" indent="1"/>
    </xf>
    <xf numFmtId="164" fontId="4" fillId="0" borderId="26" xfId="0" applyNumberFormat="1" applyFont="1" applyFill="1" applyBorder="1" applyAlignment="1">
      <alignment horizontal="right" wrapText="1" indent="1"/>
    </xf>
    <xf numFmtId="0" fontId="4" fillId="0" borderId="3" xfId="0" applyFont="1" applyFill="1" applyBorder="1" applyAlignment="1">
      <alignment horizontal="right" indent="1"/>
    </xf>
    <xf numFmtId="164" fontId="4" fillId="0" borderId="28" xfId="0" applyNumberFormat="1" applyFont="1" applyFill="1" applyBorder="1" applyAlignment="1">
      <alignment horizontal="right" wrapText="1" indent="1"/>
    </xf>
    <xf numFmtId="164" fontId="4" fillId="0" borderId="3" xfId="0" applyNumberFormat="1" applyFont="1" applyFill="1" applyBorder="1" applyAlignment="1">
      <alignment horizontal="right" wrapText="1" indent="1"/>
    </xf>
    <xf numFmtId="0" fontId="3" fillId="0" borderId="0" xfId="0" applyFont="1" applyFill="1" applyAlignment="1">
      <alignment horizontal="right" vertical="center" wrapText="1" indent="1"/>
    </xf>
    <xf numFmtId="0" fontId="3" fillId="0" borderId="9" xfId="0" applyFont="1" applyFill="1" applyBorder="1" applyAlignment="1">
      <alignment horizontal="right" vertical="center" wrapText="1" indent="1"/>
    </xf>
    <xf numFmtId="172" fontId="4" fillId="0" borderId="12" xfId="0" applyNumberFormat="1" applyFont="1" applyFill="1" applyBorder="1" applyAlignment="1">
      <alignment horizontal="right" wrapText="1" indent="1"/>
    </xf>
    <xf numFmtId="0" fontId="4" fillId="0" borderId="0" xfId="0" applyFont="1" applyFill="1" applyAlignment="1">
      <alignment horizontal="right" wrapText="1" indent="1"/>
    </xf>
    <xf numFmtId="0" fontId="3" fillId="0" borderId="0" xfId="0" applyFont="1" applyFill="1" applyBorder="1" applyAlignment="1">
      <alignment horizontal="left" wrapText="1" indent="2"/>
    </xf>
    <xf numFmtId="0" fontId="3" fillId="0" borderId="0" xfId="0" applyFont="1" applyFill="1" applyBorder="1" applyAlignment="1">
      <alignment horizontal="left" wrapText="1" indent="4"/>
    </xf>
    <xf numFmtId="0" fontId="4" fillId="0" borderId="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right" vertical="center" wrapText="1" indent="1"/>
    </xf>
    <xf numFmtId="2" fontId="3" fillId="0" borderId="10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left" vertical="top" wrapText="1" indent="1"/>
    </xf>
    <xf numFmtId="2" fontId="3" fillId="0" borderId="26" xfId="0" applyNumberFormat="1" applyFont="1" applyFill="1" applyBorder="1" applyAlignment="1">
      <alignment horizontal="right" indent="1"/>
    </xf>
    <xf numFmtId="164" fontId="4" fillId="0" borderId="10" xfId="0" applyNumberFormat="1" applyFont="1" applyFill="1" applyBorder="1" applyAlignment="1">
      <alignment horizontal="right" wrapText="1" indent="1"/>
    </xf>
    <xf numFmtId="172" fontId="4" fillId="0" borderId="3" xfId="0" applyNumberFormat="1" applyFont="1" applyFill="1" applyBorder="1" applyAlignment="1">
      <alignment horizontal="right" wrapText="1" indent="1"/>
    </xf>
    <xf numFmtId="0" fontId="3" fillId="0" borderId="0" xfId="0" applyFont="1" applyFill="1" applyBorder="1" applyAlignment="1">
      <alignment horizontal="right" indent="1"/>
    </xf>
    <xf numFmtId="164" fontId="3" fillId="0" borderId="16" xfId="0" applyNumberFormat="1" applyFont="1" applyFill="1" applyBorder="1" applyAlignment="1">
      <alignment horizontal="right" indent="1"/>
    </xf>
    <xf numFmtId="164" fontId="3" fillId="0" borderId="18" xfId="0" applyNumberFormat="1" applyFont="1" applyFill="1" applyBorder="1" applyAlignment="1">
      <alignment horizontal="right" vertical="center" wrapText="1" indent="1"/>
    </xf>
    <xf numFmtId="164" fontId="3" fillId="0" borderId="5" xfId="0" applyNumberFormat="1" applyFont="1" applyFill="1" applyBorder="1" applyAlignment="1">
      <alignment horizontal="right" vertical="center" wrapText="1" indent="1"/>
    </xf>
    <xf numFmtId="164" fontId="3" fillId="0" borderId="1" xfId="0" applyNumberFormat="1" applyFont="1" applyFill="1" applyBorder="1" applyAlignment="1">
      <alignment horizontal="right" vertical="center" wrapText="1" indent="1"/>
    </xf>
    <xf numFmtId="2" fontId="3" fillId="0" borderId="1" xfId="0" applyNumberFormat="1" applyFont="1" applyFill="1" applyBorder="1" applyAlignment="1">
      <alignment horizontal="right" vertical="center" wrapText="1" indent="1"/>
    </xf>
    <xf numFmtId="2" fontId="3" fillId="0" borderId="9" xfId="0" applyNumberFormat="1" applyFont="1" applyFill="1" applyBorder="1" applyAlignment="1">
      <alignment horizontal="right" vertical="center" wrapText="1" indent="1"/>
    </xf>
    <xf numFmtId="2" fontId="3" fillId="0" borderId="20" xfId="0" applyNumberFormat="1" applyFont="1" applyFill="1" applyBorder="1" applyAlignment="1">
      <alignment horizontal="right" indent="1"/>
    </xf>
    <xf numFmtId="164" fontId="4" fillId="0" borderId="31" xfId="0" applyNumberFormat="1" applyFont="1" applyFill="1" applyBorder="1" applyAlignment="1">
      <alignment horizontal="right" wrapText="1" indent="1"/>
    </xf>
    <xf numFmtId="1" fontId="3" fillId="0" borderId="5" xfId="0" applyNumberFormat="1" applyFont="1" applyFill="1" applyBorder="1" applyAlignment="1">
      <alignment horizontal="right" indent="2"/>
    </xf>
    <xf numFmtId="1" fontId="3" fillId="0" borderId="4" xfId="0" applyNumberFormat="1" applyFont="1" applyFill="1" applyBorder="1" applyAlignment="1">
      <alignment horizontal="right" indent="1"/>
    </xf>
    <xf numFmtId="0" fontId="3" fillId="0" borderId="10" xfId="0" applyFont="1" applyFill="1" applyBorder="1" applyAlignment="1">
      <alignment horizontal="right" indent="2"/>
    </xf>
    <xf numFmtId="1" fontId="3" fillId="0" borderId="9" xfId="0" applyNumberFormat="1" applyFont="1" applyFill="1" applyBorder="1" applyAlignment="1">
      <alignment horizontal="right" indent="2"/>
    </xf>
    <xf numFmtId="0" fontId="3" fillId="0" borderId="10" xfId="0" applyFont="1" applyFill="1" applyBorder="1" applyAlignment="1">
      <alignment horizontal="right" indent="1"/>
    </xf>
    <xf numFmtId="0" fontId="3" fillId="0" borderId="9" xfId="0" applyFont="1" applyFill="1" applyBorder="1" applyAlignment="1">
      <alignment horizontal="right" indent="2"/>
    </xf>
    <xf numFmtId="0" fontId="3" fillId="0" borderId="10" xfId="0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right" indent="2"/>
    </xf>
    <xf numFmtId="0" fontId="4" fillId="0" borderId="9" xfId="0" applyFont="1" applyFill="1" applyBorder="1" applyAlignment="1">
      <alignment horizontal="right" indent="2"/>
    </xf>
    <xf numFmtId="0" fontId="4" fillId="0" borderId="10" xfId="0" applyFont="1" applyFill="1" applyBorder="1" applyAlignment="1">
      <alignment horizontal="right" wrapText="1" indent="1"/>
    </xf>
    <xf numFmtId="0" fontId="3" fillId="0" borderId="19" xfId="0" applyFont="1" applyFill="1" applyBorder="1"/>
    <xf numFmtId="0" fontId="3" fillId="0" borderId="10" xfId="0" applyFont="1" applyFill="1" applyBorder="1" applyAlignment="1">
      <alignment horizontal="right" wrapText="1" indent="1"/>
    </xf>
    <xf numFmtId="0" fontId="4" fillId="0" borderId="8" xfId="0" applyFont="1" applyFill="1" applyBorder="1" applyAlignment="1">
      <alignment horizontal="right" indent="2"/>
    </xf>
    <xf numFmtId="0" fontId="4" fillId="0" borderId="7" xfId="0" applyFont="1" applyFill="1" applyBorder="1" applyAlignment="1">
      <alignment horizontal="right" wrapText="1" indent="1"/>
    </xf>
    <xf numFmtId="1" fontId="4" fillId="0" borderId="19" xfId="0" applyNumberFormat="1" applyFont="1" applyFill="1" applyBorder="1" applyAlignment="1">
      <alignment horizontal="right" indent="1"/>
    </xf>
    <xf numFmtId="1" fontId="3" fillId="0" borderId="15" xfId="0" applyNumberFormat="1" applyFont="1" applyFill="1" applyBorder="1"/>
    <xf numFmtId="0" fontId="3" fillId="0" borderId="15" xfId="0" applyFont="1" applyFill="1" applyBorder="1"/>
    <xf numFmtId="0" fontId="4" fillId="0" borderId="4" xfId="0" applyFont="1" applyFill="1" applyBorder="1" applyAlignment="1">
      <alignment horizontal="right" wrapText="1" indent="1"/>
    </xf>
    <xf numFmtId="1" fontId="3" fillId="0" borderId="12" xfId="0" applyNumberFormat="1" applyFont="1" applyFill="1" applyBorder="1" applyAlignment="1">
      <alignment horizontal="right" indent="1"/>
    </xf>
    <xf numFmtId="0" fontId="24" fillId="0" borderId="9" xfId="0" applyFont="1" applyFill="1" applyBorder="1" applyAlignment="1">
      <alignment horizontal="right" indent="1"/>
    </xf>
    <xf numFmtId="173" fontId="4" fillId="0" borderId="12" xfId="0" applyNumberFormat="1" applyFont="1" applyFill="1" applyBorder="1" applyAlignment="1">
      <alignment horizontal="right" wrapText="1" indent="1"/>
    </xf>
    <xf numFmtId="1" fontId="4" fillId="0" borderId="12" xfId="0" applyNumberFormat="1" applyFont="1" applyFill="1" applyBorder="1" applyAlignment="1">
      <alignment horizontal="right" indent="1"/>
    </xf>
    <xf numFmtId="0" fontId="19" fillId="0" borderId="9" xfId="0" applyFont="1" applyFill="1" applyBorder="1" applyAlignment="1">
      <alignment horizontal="right" indent="1"/>
    </xf>
    <xf numFmtId="0" fontId="20" fillId="0" borderId="9" xfId="0" applyFont="1" applyFill="1" applyBorder="1" applyAlignment="1">
      <alignment horizontal="right" indent="1"/>
    </xf>
    <xf numFmtId="0" fontId="20" fillId="0" borderId="8" xfId="0" applyFont="1" applyFill="1" applyBorder="1" applyAlignment="1">
      <alignment horizontal="right" indent="1"/>
    </xf>
    <xf numFmtId="0" fontId="4" fillId="0" borderId="3" xfId="0" applyFont="1" applyFill="1" applyBorder="1" applyAlignment="1">
      <alignment horizontal="right" wrapText="1" indent="1"/>
    </xf>
    <xf numFmtId="0" fontId="3" fillId="0" borderId="5" xfId="0" applyFont="1" applyFill="1" applyBorder="1" applyAlignment="1">
      <alignment horizontal="right" indent="2"/>
    </xf>
    <xf numFmtId="0" fontId="3" fillId="0" borderId="4" xfId="0" applyFont="1" applyFill="1" applyBorder="1" applyAlignment="1">
      <alignment horizontal="right" indent="2"/>
    </xf>
    <xf numFmtId="0" fontId="3" fillId="0" borderId="25" xfId="0" applyFont="1" applyFill="1" applyBorder="1" applyAlignment="1">
      <alignment horizontal="right" indent="1"/>
    </xf>
    <xf numFmtId="0" fontId="3" fillId="0" borderId="19" xfId="0" applyFont="1" applyFill="1" applyBorder="1" applyAlignment="1">
      <alignment horizontal="right" indent="1"/>
    </xf>
    <xf numFmtId="1" fontId="3" fillId="0" borderId="15" xfId="0" applyNumberFormat="1" applyFont="1" applyFill="1" applyBorder="1" applyAlignment="1">
      <alignment horizontal="left" wrapText="1" indent="1"/>
    </xf>
    <xf numFmtId="0" fontId="3" fillId="0" borderId="15" xfId="0" applyFont="1" applyFill="1" applyBorder="1" applyAlignment="1">
      <alignment horizontal="left" wrapText="1" indent="1"/>
    </xf>
    <xf numFmtId="173" fontId="3" fillId="0" borderId="9" xfId="0" applyNumberFormat="1" applyFont="1" applyFill="1" applyBorder="1" applyAlignment="1">
      <alignment horizontal="right" vertical="center" wrapText="1" indent="1"/>
    </xf>
    <xf numFmtId="0" fontId="3" fillId="0" borderId="9" xfId="0" applyFont="1" applyFill="1" applyBorder="1" applyAlignment="1">
      <alignment horizontal="right" vertical="center" indent="1"/>
    </xf>
    <xf numFmtId="173" fontId="4" fillId="0" borderId="9" xfId="0" applyNumberFormat="1" applyFont="1" applyFill="1" applyBorder="1" applyAlignment="1">
      <alignment horizontal="right" wrapText="1" indent="1"/>
    </xf>
    <xf numFmtId="173" fontId="4" fillId="0" borderId="8" xfId="0" applyNumberFormat="1" applyFont="1" applyFill="1" applyBorder="1" applyAlignment="1">
      <alignment horizontal="right" wrapText="1" indent="1"/>
    </xf>
    <xf numFmtId="1" fontId="3" fillId="0" borderId="0" xfId="0" applyNumberFormat="1" applyFont="1" applyFill="1" applyBorder="1" applyAlignment="1">
      <alignment horizontal="right" wrapText="1" indent="1"/>
    </xf>
    <xf numFmtId="0" fontId="28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 wrapText="1"/>
    </xf>
    <xf numFmtId="0" fontId="3" fillId="0" borderId="8" xfId="0" applyFont="1" applyFill="1" applyBorder="1"/>
    <xf numFmtId="0" fontId="3" fillId="0" borderId="27" xfId="0" applyFont="1" applyFill="1" applyBorder="1"/>
    <xf numFmtId="164" fontId="6" fillId="0" borderId="33" xfId="0" applyNumberFormat="1" applyFont="1" applyFill="1" applyBorder="1" applyAlignment="1">
      <alignment horizontal="right" indent="1"/>
    </xf>
    <xf numFmtId="164" fontId="6" fillId="0" borderId="34" xfId="0" applyNumberFormat="1" applyFont="1" applyFill="1" applyBorder="1" applyAlignment="1">
      <alignment horizontal="right" indent="1"/>
    </xf>
    <xf numFmtId="164" fontId="6" fillId="0" borderId="35" xfId="0" applyNumberFormat="1" applyFont="1" applyFill="1" applyBorder="1" applyAlignment="1">
      <alignment horizontal="right" indent="1"/>
    </xf>
    <xf numFmtId="164" fontId="6" fillId="0" borderId="27" xfId="0" applyNumberFormat="1" applyFont="1" applyFill="1" applyBorder="1" applyAlignment="1">
      <alignment horizontal="right" indent="1"/>
    </xf>
    <xf numFmtId="167" fontId="4" fillId="0" borderId="0" xfId="0" applyNumberFormat="1" applyFont="1" applyFill="1"/>
    <xf numFmtId="164" fontId="17" fillId="0" borderId="8" xfId="0" applyNumberFormat="1" applyFont="1" applyFill="1" applyBorder="1" applyAlignment="1">
      <alignment horizontal="right" wrapText="1" indent="3"/>
    </xf>
    <xf numFmtId="164" fontId="17" fillId="0" borderId="9" xfId="0" applyNumberFormat="1" applyFont="1" applyFill="1" applyBorder="1" applyAlignment="1">
      <alignment horizontal="right" wrapText="1" indent="3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164" fontId="17" fillId="0" borderId="27" xfId="0" applyNumberFormat="1" applyFont="1" applyFill="1" applyBorder="1" applyAlignment="1">
      <alignment horizontal="right" wrapText="1" indent="1"/>
    </xf>
    <xf numFmtId="164" fontId="12" fillId="0" borderId="27" xfId="0" applyNumberFormat="1" applyFont="1" applyFill="1" applyBorder="1" applyAlignment="1">
      <alignment horizontal="right" wrapText="1" indent="1"/>
    </xf>
    <xf numFmtId="1" fontId="8" fillId="0" borderId="34" xfId="0" applyNumberFormat="1" applyFont="1" applyFill="1" applyBorder="1" applyAlignment="1">
      <alignment horizontal="right" indent="1"/>
    </xf>
    <xf numFmtId="164" fontId="8" fillId="0" borderId="34" xfId="0" applyNumberFormat="1" applyFont="1" applyFill="1" applyBorder="1" applyAlignment="1">
      <alignment horizontal="right" indent="1"/>
    </xf>
    <xf numFmtId="1" fontId="9" fillId="0" borderId="34" xfId="0" applyNumberFormat="1" applyFont="1" applyFill="1" applyBorder="1" applyAlignment="1">
      <alignment horizontal="right" indent="1"/>
    </xf>
    <xf numFmtId="164" fontId="9" fillId="0" borderId="34" xfId="0" applyNumberFormat="1" applyFont="1" applyFill="1" applyBorder="1" applyAlignment="1">
      <alignment horizontal="right" inden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left" wrapText="1" indent="1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wrapText="1" indent="1"/>
    </xf>
    <xf numFmtId="164" fontId="4" fillId="0" borderId="34" xfId="0" applyNumberFormat="1" applyFont="1" applyFill="1" applyBorder="1" applyAlignment="1">
      <alignment horizontal="right" indent="2"/>
    </xf>
    <xf numFmtId="165" fontId="4" fillId="0" borderId="9" xfId="0" applyNumberFormat="1" applyFont="1" applyFill="1" applyBorder="1" applyAlignment="1">
      <alignment horizontal="right" wrapText="1" indent="2"/>
    </xf>
    <xf numFmtId="164" fontId="4" fillId="0" borderId="15" xfId="2" applyNumberFormat="1" applyFont="1" applyFill="1" applyBorder="1" applyAlignment="1">
      <alignment horizontal="right" wrapText="1" indent="2"/>
    </xf>
    <xf numFmtId="164" fontId="4" fillId="0" borderId="0" xfId="2" applyNumberFormat="1" applyFont="1" applyFill="1" applyBorder="1" applyAlignment="1">
      <alignment horizontal="right" wrapText="1" indent="2"/>
    </xf>
    <xf numFmtId="164" fontId="3" fillId="0" borderId="34" xfId="0" applyNumberFormat="1" applyFont="1" applyFill="1" applyBorder="1" applyAlignment="1">
      <alignment horizontal="right" indent="2"/>
    </xf>
    <xf numFmtId="165" fontId="3" fillId="0" borderId="9" xfId="0" applyNumberFormat="1" applyFont="1" applyFill="1" applyBorder="1" applyAlignment="1">
      <alignment horizontal="right" wrapText="1" indent="2"/>
    </xf>
    <xf numFmtId="164" fontId="3" fillId="0" borderId="0" xfId="2" applyNumberFormat="1" applyFont="1" applyFill="1" applyBorder="1" applyAlignment="1">
      <alignment horizontal="right" wrapText="1" indent="2"/>
    </xf>
    <xf numFmtId="0" fontId="3" fillId="0" borderId="0" xfId="0" applyFont="1" applyFill="1" applyAlignment="1">
      <alignment horizontal="right" indent="2"/>
    </xf>
    <xf numFmtId="164" fontId="3" fillId="0" borderId="34" xfId="0" applyNumberFormat="1" applyFont="1" applyFill="1" applyBorder="1" applyAlignment="1">
      <alignment horizontal="right" vertical="top" indent="2"/>
    </xf>
    <xf numFmtId="165" fontId="3" fillId="0" borderId="5" xfId="0" applyNumberFormat="1" applyFont="1" applyFill="1" applyBorder="1" applyAlignment="1">
      <alignment horizontal="right" wrapText="1" indent="2"/>
    </xf>
    <xf numFmtId="1" fontId="4" fillId="0" borderId="0" xfId="0" applyNumberFormat="1" applyFont="1" applyFill="1" applyAlignment="1">
      <alignment horizontal="right" indent="1"/>
    </xf>
    <xf numFmtId="1" fontId="6" fillId="0" borderId="27" xfId="0" applyNumberFormat="1" applyFont="1" applyFill="1" applyBorder="1" applyAlignment="1">
      <alignment horizontal="right" wrapText="1" indent="1" shrinkToFit="1"/>
    </xf>
    <xf numFmtId="1" fontId="7" fillId="0" borderId="27" xfId="0" applyNumberFormat="1" applyFont="1" applyFill="1" applyBorder="1" applyAlignment="1">
      <alignment horizontal="right" wrapText="1" indent="1" shrinkToFit="1"/>
    </xf>
    <xf numFmtId="0" fontId="7" fillId="0" borderId="27" xfId="0" applyFont="1" applyFill="1" applyBorder="1"/>
    <xf numFmtId="1" fontId="7" fillId="0" borderId="27" xfId="2" quotePrefix="1" applyNumberFormat="1" applyFont="1" applyFill="1" applyBorder="1" applyAlignment="1">
      <alignment horizontal="right" wrapText="1" indent="1"/>
    </xf>
    <xf numFmtId="1" fontId="6" fillId="0" borderId="27" xfId="2" quotePrefix="1" applyNumberFormat="1" applyFont="1" applyFill="1" applyBorder="1" applyAlignment="1">
      <alignment horizontal="right" wrapText="1" indent="1"/>
    </xf>
    <xf numFmtId="1" fontId="7" fillId="0" borderId="5" xfId="0" applyNumberFormat="1" applyFont="1" applyFill="1" applyBorder="1" applyAlignment="1">
      <alignment horizontal="right" wrapText="1" indent="1" shrinkToFit="1"/>
    </xf>
    <xf numFmtId="0" fontId="6" fillId="0" borderId="8" xfId="0" applyFont="1" applyFill="1" applyBorder="1" applyAlignment="1">
      <alignment horizontal="right" indent="1"/>
    </xf>
    <xf numFmtId="0" fontId="7" fillId="0" borderId="5" xfId="0" applyFont="1" applyFill="1" applyBorder="1" applyAlignment="1">
      <alignment horizontal="right" indent="1"/>
    </xf>
    <xf numFmtId="164" fontId="4" fillId="0" borderId="27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3" fillId="0" borderId="27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27" xfId="2" applyNumberFormat="1" applyFont="1" applyFill="1" applyBorder="1" applyAlignment="1">
      <alignment horizontal="right" wrapText="1" indent="2"/>
    </xf>
    <xf numFmtId="164" fontId="4" fillId="0" borderId="10" xfId="2" applyNumberFormat="1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4" fillId="0" borderId="0" xfId="2" quotePrefix="1" applyNumberFormat="1" applyFont="1" applyFill="1" applyBorder="1" applyAlignment="1">
      <alignment horizontal="right" wrapText="1" indent="2"/>
    </xf>
    <xf numFmtId="164" fontId="4" fillId="0" borderId="8" xfId="2" quotePrefix="1" applyNumberFormat="1" applyFont="1" applyFill="1" applyBorder="1" applyAlignment="1">
      <alignment horizontal="right" wrapText="1" indent="2"/>
    </xf>
    <xf numFmtId="167" fontId="4" fillId="0" borderId="8" xfId="0" applyNumberFormat="1" applyFont="1" applyFill="1" applyBorder="1"/>
    <xf numFmtId="164" fontId="4" fillId="0" borderId="9" xfId="2" quotePrefix="1" applyNumberFormat="1" applyFont="1" applyFill="1" applyBorder="1" applyAlignment="1">
      <alignment horizontal="right" wrapText="1" indent="2"/>
    </xf>
    <xf numFmtId="167" fontId="4" fillId="0" borderId="27" xfId="0" applyNumberFormat="1" applyFont="1" applyFill="1" applyBorder="1"/>
    <xf numFmtId="164" fontId="3" fillId="0" borderId="0" xfId="2" quotePrefix="1" applyNumberFormat="1" applyFont="1" applyFill="1" applyBorder="1" applyAlignment="1">
      <alignment horizontal="right" wrapText="1" indent="2"/>
    </xf>
    <xf numFmtId="164" fontId="3" fillId="0" borderId="9" xfId="2" quotePrefix="1" applyNumberFormat="1" applyFont="1" applyFill="1" applyBorder="1" applyAlignment="1">
      <alignment horizontal="right" wrapText="1" indent="2"/>
    </xf>
    <xf numFmtId="167" fontId="3" fillId="0" borderId="27" xfId="0" applyNumberFormat="1" applyFont="1" applyFill="1" applyBorder="1"/>
    <xf numFmtId="168" fontId="3" fillId="0" borderId="0" xfId="3" quotePrefix="1" applyNumberFormat="1" applyFont="1" applyFill="1" applyBorder="1" applyAlignment="1">
      <alignment horizontal="right" wrapText="1" indent="2"/>
    </xf>
    <xf numFmtId="168" fontId="3" fillId="0" borderId="9" xfId="3" quotePrefix="1" applyNumberFormat="1" applyFont="1" applyFill="1" applyBorder="1" applyAlignment="1">
      <alignment horizontal="right" wrapText="1" indent="2"/>
    </xf>
    <xf numFmtId="168" fontId="3" fillId="0" borderId="9" xfId="3" applyNumberFormat="1" applyFont="1" applyFill="1" applyBorder="1" applyAlignment="1">
      <alignment horizontal="right" wrapText="1" indent="2"/>
    </xf>
    <xf numFmtId="164" fontId="3" fillId="0" borderId="4" xfId="2" quotePrefix="1" applyNumberFormat="1" applyFont="1" applyFill="1" applyBorder="1" applyAlignment="1">
      <alignment horizontal="right" wrapText="1" indent="2"/>
    </xf>
    <xf numFmtId="164" fontId="3" fillId="0" borderId="5" xfId="2" quotePrefix="1" applyNumberFormat="1" applyFont="1" applyFill="1" applyBorder="1" applyAlignment="1">
      <alignment horizontal="right" wrapText="1" indent="2"/>
    </xf>
    <xf numFmtId="164" fontId="3" fillId="0" borderId="14" xfId="2" quotePrefix="1" applyNumberFormat="1" applyFont="1" applyFill="1" applyBorder="1" applyAlignment="1">
      <alignment horizontal="right" wrapText="1" indent="2"/>
    </xf>
    <xf numFmtId="167" fontId="3" fillId="0" borderId="4" xfId="0" applyNumberFormat="1" applyFont="1" applyFill="1" applyBorder="1"/>
    <xf numFmtId="167" fontId="3" fillId="0" borderId="5" xfId="0" applyNumberFormat="1" applyFont="1" applyFill="1" applyBorder="1"/>
    <xf numFmtId="167" fontId="3" fillId="0" borderId="14" xfId="0" applyNumberFormat="1" applyFont="1" applyFill="1" applyBorder="1"/>
    <xf numFmtId="164" fontId="4" fillId="0" borderId="27" xfId="0" applyNumberFormat="1" applyFont="1" applyFill="1" applyBorder="1" applyAlignment="1">
      <alignment horizontal="right" indent="2"/>
    </xf>
    <xf numFmtId="164" fontId="4" fillId="0" borderId="27" xfId="0" applyNumberFormat="1" applyFont="1" applyFill="1" applyBorder="1"/>
    <xf numFmtId="164" fontId="3" fillId="0" borderId="27" xfId="0" applyNumberFormat="1" applyFont="1" applyFill="1" applyBorder="1" applyAlignment="1">
      <alignment horizontal="right" indent="2"/>
    </xf>
    <xf numFmtId="164" fontId="3" fillId="0" borderId="27" xfId="0" applyNumberFormat="1" applyFont="1" applyFill="1" applyBorder="1"/>
    <xf numFmtId="164" fontId="3" fillId="0" borderId="14" xfId="0" applyNumberFormat="1" applyFont="1" applyFill="1" applyBorder="1"/>
    <xf numFmtId="164" fontId="4" fillId="0" borderId="12" xfId="2" applyNumberFormat="1" applyFont="1" applyFill="1" applyBorder="1" applyAlignment="1">
      <alignment horizontal="right" indent="2"/>
    </xf>
    <xf numFmtId="164" fontId="4" fillId="0" borderId="0" xfId="2" applyNumberFormat="1" applyFont="1" applyFill="1" applyBorder="1" applyAlignment="1">
      <alignment horizontal="right" indent="2"/>
    </xf>
    <xf numFmtId="164" fontId="4" fillId="0" borderId="10" xfId="2" applyNumberFormat="1" applyFont="1" applyFill="1" applyBorder="1" applyAlignment="1">
      <alignment horizontal="right" indent="2"/>
    </xf>
    <xf numFmtId="164" fontId="3" fillId="0" borderId="12" xfId="2" applyNumberFormat="1" applyFont="1" applyFill="1" applyBorder="1" applyAlignment="1">
      <alignment horizontal="right" indent="2"/>
    </xf>
    <xf numFmtId="164" fontId="3" fillId="0" borderId="0" xfId="2" applyNumberFormat="1" applyFont="1" applyFill="1" applyBorder="1" applyAlignment="1">
      <alignment horizontal="right" indent="2"/>
    </xf>
    <xf numFmtId="164" fontId="3" fillId="0" borderId="10" xfId="2" applyNumberFormat="1" applyFont="1" applyFill="1" applyBorder="1" applyAlignment="1">
      <alignment horizontal="right" indent="2"/>
    </xf>
    <xf numFmtId="164" fontId="3" fillId="0" borderId="4" xfId="2" applyNumberFormat="1" applyFont="1" applyFill="1" applyBorder="1" applyAlignment="1">
      <alignment horizontal="right" indent="2"/>
    </xf>
    <xf numFmtId="164" fontId="3" fillId="0" borderId="14" xfId="2" applyNumberFormat="1" applyFont="1" applyFill="1" applyBorder="1" applyAlignment="1">
      <alignment horizontal="right" indent="2"/>
    </xf>
    <xf numFmtId="164" fontId="3" fillId="0" borderId="6" xfId="2" applyNumberFormat="1" applyFont="1" applyFill="1" applyBorder="1" applyAlignment="1">
      <alignment horizontal="right" indent="2"/>
    </xf>
    <xf numFmtId="164" fontId="3" fillId="0" borderId="4" xfId="0" applyNumberFormat="1" applyFont="1" applyFill="1" applyBorder="1"/>
    <xf numFmtId="0" fontId="12" fillId="0" borderId="2" xfId="0" applyFont="1" applyFill="1" applyBorder="1" applyAlignment="1">
      <alignment horizontal="center" vertical="top" wrapText="1"/>
    </xf>
    <xf numFmtId="164" fontId="17" fillId="0" borderId="3" xfId="0" applyNumberFormat="1" applyFont="1" applyFill="1" applyBorder="1"/>
    <xf numFmtId="164" fontId="17" fillId="0" borderId="8" xfId="0" applyNumberFormat="1" applyFont="1" applyFill="1" applyBorder="1"/>
    <xf numFmtId="0" fontId="17" fillId="0" borderId="0" xfId="0" applyFont="1" applyFill="1"/>
    <xf numFmtId="0" fontId="17" fillId="0" borderId="32" xfId="0" applyFont="1" applyFill="1" applyBorder="1"/>
    <xf numFmtId="0" fontId="17" fillId="0" borderId="27" xfId="0" applyFont="1" applyFill="1" applyBorder="1"/>
    <xf numFmtId="0" fontId="12" fillId="0" borderId="27" xfId="0" applyFont="1" applyFill="1" applyBorder="1"/>
    <xf numFmtId="0" fontId="12" fillId="0" borderId="32" xfId="0" applyFont="1" applyFill="1" applyBorder="1"/>
    <xf numFmtId="164" fontId="12" fillId="0" borderId="32" xfId="0" applyNumberFormat="1" applyFont="1" applyFill="1" applyBorder="1"/>
    <xf numFmtId="164" fontId="12" fillId="0" borderId="27" xfId="0" applyNumberFormat="1" applyFont="1" applyFill="1" applyBorder="1"/>
    <xf numFmtId="164" fontId="17" fillId="0" borderId="27" xfId="0" applyNumberFormat="1" applyFont="1" applyFill="1" applyBorder="1"/>
    <xf numFmtId="164" fontId="17" fillId="0" borderId="32" xfId="0" applyNumberFormat="1" applyFont="1" applyFill="1" applyBorder="1"/>
    <xf numFmtId="164" fontId="12" fillId="0" borderId="0" xfId="0" applyNumberFormat="1" applyFont="1" applyFill="1"/>
    <xf numFmtId="164" fontId="17" fillId="0" borderId="0" xfId="0" applyNumberFormat="1" applyFont="1" applyFill="1"/>
    <xf numFmtId="164" fontId="8" fillId="0" borderId="8" xfId="0" applyNumberFormat="1" applyFont="1" applyFill="1" applyBorder="1" applyAlignment="1">
      <alignment horizontal="right" indent="1"/>
    </xf>
    <xf numFmtId="164" fontId="8" fillId="0" borderId="27" xfId="0" applyNumberFormat="1" applyFont="1" applyFill="1" applyBorder="1" applyAlignment="1">
      <alignment horizontal="right" indent="1"/>
    </xf>
    <xf numFmtId="164" fontId="9" fillId="0" borderId="27" xfId="0" applyNumberFormat="1" applyFont="1" applyFill="1" applyBorder="1" applyAlignment="1">
      <alignment horizontal="right" indent="1"/>
    </xf>
    <xf numFmtId="0" fontId="33" fillId="0" borderId="0" xfId="0" applyFont="1" applyFill="1" applyBorder="1" applyAlignment="1">
      <alignment horizontal="right" indent="1"/>
    </xf>
    <xf numFmtId="0" fontId="33" fillId="0" borderId="27" xfId="0" applyFont="1" applyFill="1" applyBorder="1" applyAlignment="1">
      <alignment horizontal="right" indent="1"/>
    </xf>
    <xf numFmtId="0" fontId="33" fillId="0" borderId="32" xfId="0" applyFont="1" applyFill="1" applyBorder="1" applyAlignment="1">
      <alignment horizontal="right" indent="1"/>
    </xf>
    <xf numFmtId="164" fontId="4" fillId="0" borderId="27" xfId="0" applyNumberFormat="1" applyFont="1" applyFill="1" applyBorder="1" applyAlignment="1">
      <alignment horizontal="right" indent="1"/>
    </xf>
    <xf numFmtId="164" fontId="3" fillId="0" borderId="27" xfId="0" applyNumberFormat="1" applyFont="1" applyFill="1" applyBorder="1" applyAlignment="1">
      <alignment horizontal="right" indent="1"/>
    </xf>
    <xf numFmtId="164" fontId="7" fillId="0" borderId="25" xfId="0" applyNumberFormat="1" applyFont="1" applyFill="1" applyBorder="1" applyAlignment="1">
      <alignment horizontal="right" indent="1"/>
    </xf>
    <xf numFmtId="1" fontId="32" fillId="0" borderId="3" xfId="0" applyNumberFormat="1" applyFont="1" applyFill="1" applyBorder="1" applyAlignment="1">
      <alignment horizontal="right" wrapText="1" indent="1"/>
    </xf>
    <xf numFmtId="164" fontId="32" fillId="0" borderId="8" xfId="0" applyNumberFormat="1" applyFont="1" applyFill="1" applyBorder="1" applyAlignment="1">
      <alignment horizontal="right" wrapText="1" indent="1"/>
    </xf>
    <xf numFmtId="1" fontId="32" fillId="0" borderId="15" xfId="0" applyNumberFormat="1" applyFont="1" applyFill="1" applyBorder="1" applyAlignment="1">
      <alignment horizontal="right" wrapText="1" indent="1"/>
    </xf>
    <xf numFmtId="1" fontId="32" fillId="0" borderId="12" xfId="0" applyNumberFormat="1" applyFont="1" applyFill="1" applyBorder="1" applyAlignment="1">
      <alignment horizontal="right" wrapText="1" indent="1"/>
    </xf>
    <xf numFmtId="164" fontId="32" fillId="0" borderId="9" xfId="0" applyNumberFormat="1" applyFont="1" applyFill="1" applyBorder="1" applyAlignment="1">
      <alignment horizontal="right" wrapText="1" indent="1"/>
    </xf>
    <xf numFmtId="1" fontId="32" fillId="0" borderId="0" xfId="0" applyNumberFormat="1" applyFont="1" applyFill="1" applyBorder="1" applyAlignment="1">
      <alignment horizontal="right" wrapText="1" indent="1"/>
    </xf>
    <xf numFmtId="1" fontId="33" fillId="0" borderId="12" xfId="0" applyNumberFormat="1" applyFont="1" applyFill="1" applyBorder="1" applyAlignment="1">
      <alignment horizontal="right" wrapText="1" indent="1"/>
    </xf>
    <xf numFmtId="164" fontId="33" fillId="0" borderId="9" xfId="0" applyNumberFormat="1" applyFont="1" applyFill="1" applyBorder="1" applyAlignment="1">
      <alignment horizontal="right" wrapText="1" indent="1"/>
    </xf>
    <xf numFmtId="1" fontId="33" fillId="0" borderId="0" xfId="0" applyNumberFormat="1" applyFont="1" applyFill="1" applyBorder="1" applyAlignment="1">
      <alignment horizontal="right" wrapText="1" indent="1"/>
    </xf>
    <xf numFmtId="1" fontId="33" fillId="0" borderId="4" xfId="0" applyNumberFormat="1" applyFont="1" applyFill="1" applyBorder="1" applyAlignment="1">
      <alignment horizontal="right" wrapText="1" indent="1"/>
    </xf>
    <xf numFmtId="164" fontId="33" fillId="0" borderId="5" xfId="0" applyNumberFormat="1" applyFont="1" applyFill="1" applyBorder="1" applyAlignment="1">
      <alignment horizontal="right" wrapText="1" indent="1"/>
    </xf>
    <xf numFmtId="1" fontId="33" fillId="0" borderId="14" xfId="0" applyNumberFormat="1" applyFont="1" applyFill="1" applyBorder="1" applyAlignment="1">
      <alignment horizontal="right" wrapText="1" indent="1"/>
    </xf>
    <xf numFmtId="0" fontId="6" fillId="0" borderId="3" xfId="0" applyFont="1" applyFill="1" applyBorder="1" applyAlignment="1">
      <alignment horizontal="right" indent="1"/>
    </xf>
    <xf numFmtId="0" fontId="6" fillId="0" borderId="12" xfId="0" applyFont="1" applyFill="1" applyBorder="1" applyAlignment="1">
      <alignment horizontal="right" indent="1"/>
    </xf>
    <xf numFmtId="164" fontId="6" fillId="0" borderId="9" xfId="0" applyNumberFormat="1" applyFont="1" applyFill="1" applyBorder="1" applyAlignment="1">
      <alignment horizontal="right" indent="1"/>
    </xf>
    <xf numFmtId="0" fontId="7" fillId="0" borderId="12" xfId="0" applyFont="1" applyFill="1" applyBorder="1" applyAlignment="1">
      <alignment horizontal="right" indent="1"/>
    </xf>
    <xf numFmtId="0" fontId="7" fillId="0" borderId="9" xfId="0" applyFont="1" applyFill="1" applyBorder="1" applyAlignment="1">
      <alignment horizontal="right" indent="1"/>
    </xf>
    <xf numFmtId="0" fontId="6" fillId="0" borderId="9" xfId="0" applyFont="1" applyFill="1" applyBorder="1" applyAlignment="1">
      <alignment horizontal="right" indent="1"/>
    </xf>
    <xf numFmtId="172" fontId="6" fillId="0" borderId="3" xfId="0" applyNumberFormat="1" applyFont="1" applyFill="1" applyBorder="1" applyAlignment="1">
      <alignment horizontal="right" indent="1"/>
    </xf>
    <xf numFmtId="172" fontId="6" fillId="0" borderId="8" xfId="0" applyNumberFormat="1" applyFont="1" applyFill="1" applyBorder="1" applyAlignment="1">
      <alignment horizontal="right" indent="1"/>
    </xf>
    <xf numFmtId="172" fontId="6" fillId="0" borderId="12" xfId="0" applyNumberFormat="1" applyFont="1" applyFill="1" applyBorder="1" applyAlignment="1">
      <alignment horizontal="right" indent="1"/>
    </xf>
    <xf numFmtId="172" fontId="6" fillId="0" borderId="9" xfId="0" applyNumberFormat="1" applyFont="1" applyFill="1" applyBorder="1" applyAlignment="1">
      <alignment horizontal="right" indent="1"/>
    </xf>
    <xf numFmtId="172" fontId="7" fillId="0" borderId="12" xfId="0" applyNumberFormat="1" applyFont="1" applyFill="1" applyBorder="1" applyAlignment="1">
      <alignment horizontal="right" indent="1"/>
    </xf>
    <xf numFmtId="172" fontId="7" fillId="0" borderId="9" xfId="0" applyNumberFormat="1" applyFont="1" applyFill="1" applyBorder="1" applyAlignment="1">
      <alignment horizontal="right" indent="1"/>
    </xf>
    <xf numFmtId="172" fontId="7" fillId="0" borderId="9" xfId="0" quotePrefix="1" applyNumberFormat="1" applyFont="1" applyFill="1" applyBorder="1" applyAlignment="1">
      <alignment horizontal="right" indent="1"/>
    </xf>
    <xf numFmtId="172" fontId="7" fillId="0" borderId="4" xfId="0" applyNumberFormat="1" applyFont="1" applyFill="1" applyBorder="1" applyAlignment="1">
      <alignment horizontal="right" indent="1"/>
    </xf>
    <xf numFmtId="172" fontId="7" fillId="0" borderId="5" xfId="0" applyNumberFormat="1" applyFont="1" applyFill="1" applyBorder="1" applyAlignment="1">
      <alignment horizontal="right" indent="1"/>
    </xf>
    <xf numFmtId="174" fontId="6" fillId="0" borderId="8" xfId="0" applyNumberFormat="1" applyFont="1" applyFill="1" applyBorder="1" applyAlignment="1">
      <alignment horizontal="right" indent="1"/>
    </xf>
    <xf numFmtId="174" fontId="7" fillId="0" borderId="9" xfId="0" applyNumberFormat="1" applyFont="1" applyFill="1" applyBorder="1" applyAlignment="1">
      <alignment horizontal="right" indent="1"/>
    </xf>
    <xf numFmtId="174" fontId="6" fillId="0" borderId="9" xfId="0" applyNumberFormat="1" applyFont="1" applyFill="1" applyBorder="1" applyAlignment="1">
      <alignment horizontal="right" indent="1"/>
    </xf>
    <xf numFmtId="174" fontId="7" fillId="0" borderId="5" xfId="0" applyNumberFormat="1" applyFont="1" applyFill="1" applyBorder="1" applyAlignment="1">
      <alignment horizontal="right" indent="1"/>
    </xf>
    <xf numFmtId="3" fontId="6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0" fontId="34" fillId="0" borderId="0" xfId="0" applyFont="1" applyFill="1"/>
    <xf numFmtId="0" fontId="35" fillId="0" borderId="7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left" wrapText="1" indent="1"/>
    </xf>
    <xf numFmtId="0" fontId="34" fillId="0" borderId="10" xfId="0" applyFont="1" applyFill="1" applyBorder="1" applyAlignment="1">
      <alignment horizontal="left" wrapText="1" indent="4"/>
    </xf>
    <xf numFmtId="0" fontId="34" fillId="0" borderId="10" xfId="0" applyFont="1" applyFill="1" applyBorder="1" applyAlignment="1">
      <alignment horizontal="left" wrapText="1" indent="2"/>
    </xf>
    <xf numFmtId="0" fontId="35" fillId="0" borderId="10" xfId="0" applyFont="1" applyFill="1" applyBorder="1" applyAlignment="1">
      <alignment horizontal="center" vertical="top" wrapText="1"/>
    </xf>
    <xf numFmtId="0" fontId="34" fillId="0" borderId="6" xfId="0" applyFont="1" applyFill="1" applyBorder="1" applyAlignment="1">
      <alignment horizontal="left" wrapText="1" indent="1"/>
    </xf>
    <xf numFmtId="164" fontId="3" fillId="0" borderId="27" xfId="0" applyNumberFormat="1" applyFont="1" applyFill="1" applyBorder="1" applyAlignment="1">
      <alignment horizontal="right" wrapText="1" indent="1"/>
    </xf>
    <xf numFmtId="171" fontId="3" fillId="0" borderId="27" xfId="0" applyNumberFormat="1" applyFont="1" applyFill="1" applyBorder="1" applyAlignment="1">
      <alignment horizontal="right" indent="1"/>
    </xf>
    <xf numFmtId="171" fontId="3" fillId="0" borderId="32" xfId="0" applyNumberFormat="1" applyFont="1" applyFill="1" applyBorder="1" applyAlignment="1">
      <alignment horizontal="right" indent="1"/>
    </xf>
    <xf numFmtId="0" fontId="3" fillId="0" borderId="27" xfId="0" applyFont="1" applyFill="1" applyBorder="1" applyAlignment="1">
      <alignment horizontal="right" indent="1"/>
    </xf>
    <xf numFmtId="0" fontId="3" fillId="0" borderId="32" xfId="0" applyFont="1" applyFill="1" applyBorder="1" applyAlignment="1">
      <alignment horizontal="right" indent="1"/>
    </xf>
    <xf numFmtId="171" fontId="3" fillId="0" borderId="27" xfId="0" quotePrefix="1" applyNumberFormat="1" applyFont="1" applyFill="1" applyBorder="1" applyAlignment="1">
      <alignment horizontal="right" indent="1"/>
    </xf>
    <xf numFmtId="171" fontId="3" fillId="0" borderId="32" xfId="0" quotePrefix="1" applyNumberFormat="1" applyFont="1" applyFill="1" applyBorder="1" applyAlignment="1">
      <alignment horizontal="right" indent="1"/>
    </xf>
    <xf numFmtId="2" fontId="3" fillId="0" borderId="27" xfId="0" applyNumberFormat="1" applyFont="1" applyFill="1" applyBorder="1" applyAlignment="1">
      <alignment horizontal="right" wrapText="1" indent="1"/>
    </xf>
    <xf numFmtId="164" fontId="3" fillId="0" borderId="32" xfId="0" applyNumberFormat="1" applyFont="1" applyFill="1" applyBorder="1" applyAlignment="1">
      <alignment horizontal="right" wrapText="1" indent="1"/>
    </xf>
    <xf numFmtId="164" fontId="3" fillId="0" borderId="32" xfId="0" applyNumberFormat="1" applyFont="1" applyFill="1" applyBorder="1" applyAlignment="1">
      <alignment horizontal="right" indent="1"/>
    </xf>
    <xf numFmtId="164" fontId="6" fillId="0" borderId="0" xfId="0" applyNumberFormat="1" applyFont="1" applyFill="1" applyAlignment="1">
      <alignment horizontal="right" wrapText="1" indent="2"/>
    </xf>
    <xf numFmtId="164" fontId="6" fillId="0" borderId="8" xfId="0" applyNumberFormat="1" applyFont="1" applyFill="1" applyBorder="1" applyAlignment="1">
      <alignment horizontal="right" wrapText="1" indent="2"/>
    </xf>
    <xf numFmtId="164" fontId="6" fillId="0" borderId="15" xfId="0" applyNumberFormat="1" applyFont="1" applyFill="1" applyBorder="1" applyAlignment="1">
      <alignment horizontal="right" wrapText="1" indent="2"/>
    </xf>
    <xf numFmtId="164" fontId="6" fillId="0" borderId="7" xfId="0" applyNumberFormat="1" applyFont="1" applyFill="1" applyBorder="1" applyAlignment="1">
      <alignment horizontal="right" wrapText="1" indent="2"/>
    </xf>
    <xf numFmtId="164" fontId="6" fillId="0" borderId="9" xfId="0" applyNumberFormat="1" applyFont="1" applyFill="1" applyBorder="1" applyAlignment="1">
      <alignment horizontal="right" wrapText="1" indent="2"/>
    </xf>
    <xf numFmtId="164" fontId="6" fillId="0" borderId="0" xfId="0" applyNumberFormat="1" applyFont="1" applyFill="1" applyBorder="1" applyAlignment="1">
      <alignment horizontal="right" wrapText="1" indent="2"/>
    </xf>
    <xf numFmtId="164" fontId="6" fillId="0" borderId="10" xfId="0" applyNumberFormat="1" applyFont="1" applyFill="1" applyBorder="1" applyAlignment="1">
      <alignment horizontal="right" wrapText="1" indent="2"/>
    </xf>
    <xf numFmtId="164" fontId="7" fillId="0" borderId="0" xfId="0" applyNumberFormat="1" applyFont="1" applyFill="1" applyAlignment="1">
      <alignment horizontal="right" wrapText="1" indent="2"/>
    </xf>
    <xf numFmtId="164" fontId="7" fillId="0" borderId="9" xfId="0" applyNumberFormat="1" applyFont="1" applyFill="1" applyBorder="1" applyAlignment="1">
      <alignment horizontal="right" wrapText="1" indent="2"/>
    </xf>
    <xf numFmtId="164" fontId="7" fillId="0" borderId="0" xfId="0" applyNumberFormat="1" applyFont="1" applyFill="1" applyBorder="1" applyAlignment="1">
      <alignment horizontal="right" wrapText="1" indent="2"/>
    </xf>
    <xf numFmtId="2" fontId="7" fillId="0" borderId="0" xfId="0" applyNumberFormat="1" applyFont="1" applyFill="1" applyBorder="1" applyAlignment="1">
      <alignment horizontal="right" wrapText="1" indent="2"/>
    </xf>
    <xf numFmtId="164" fontId="7" fillId="0" borderId="10" xfId="0" applyNumberFormat="1" applyFont="1" applyFill="1" applyBorder="1" applyAlignment="1">
      <alignment horizontal="right" wrapText="1" indent="2"/>
    </xf>
    <xf numFmtId="2" fontId="7" fillId="0" borderId="0" xfId="0" applyNumberFormat="1" applyFont="1" applyFill="1" applyAlignment="1">
      <alignment horizontal="right" wrapText="1" indent="2"/>
    </xf>
    <xf numFmtId="164" fontId="7" fillId="0" borderId="0" xfId="0" applyNumberFormat="1" applyFont="1" applyFill="1" applyAlignment="1">
      <alignment horizontal="right" indent="2"/>
    </xf>
    <xf numFmtId="164" fontId="7" fillId="0" borderId="9" xfId="0" applyNumberFormat="1" applyFont="1" applyFill="1" applyBorder="1" applyAlignment="1">
      <alignment horizontal="right" indent="2"/>
    </xf>
    <xf numFmtId="164" fontId="7" fillId="0" borderId="0" xfId="0" applyNumberFormat="1" applyFont="1" applyFill="1" applyBorder="1" applyAlignment="1">
      <alignment horizontal="right" indent="2"/>
    </xf>
    <xf numFmtId="2" fontId="7" fillId="0" borderId="9" xfId="0" applyNumberFormat="1" applyFont="1" applyFill="1" applyBorder="1" applyAlignment="1">
      <alignment horizontal="right" wrapText="1" indent="2"/>
    </xf>
    <xf numFmtId="164" fontId="7" fillId="0" borderId="4" xfId="0" applyNumberFormat="1" applyFont="1" applyFill="1" applyBorder="1" applyAlignment="1">
      <alignment horizontal="right" wrapText="1" indent="2"/>
    </xf>
    <xf numFmtId="164" fontId="7" fillId="0" borderId="5" xfId="0" applyNumberFormat="1" applyFont="1" applyFill="1" applyBorder="1" applyAlignment="1">
      <alignment horizontal="right" wrapText="1" indent="2"/>
    </xf>
    <xf numFmtId="164" fontId="7" fillId="0" borderId="14" xfId="0" applyNumberFormat="1" applyFont="1" applyFill="1" applyBorder="1" applyAlignment="1">
      <alignment horizontal="right" wrapText="1" indent="2"/>
    </xf>
    <xf numFmtId="2" fontId="7" fillId="0" borderId="14" xfId="0" applyNumberFormat="1" applyFont="1" applyFill="1" applyBorder="1" applyAlignment="1">
      <alignment horizontal="right" wrapText="1" indent="2"/>
    </xf>
    <xf numFmtId="2" fontId="7" fillId="0" borderId="5" xfId="0" applyNumberFormat="1" applyFont="1" applyFill="1" applyBorder="1" applyAlignment="1">
      <alignment horizontal="right" wrapText="1" indent="2"/>
    </xf>
    <xf numFmtId="164" fontId="7" fillId="0" borderId="6" xfId="0" applyNumberFormat="1" applyFont="1" applyFill="1" applyBorder="1" applyAlignment="1">
      <alignment horizontal="right" wrapText="1" indent="2"/>
    </xf>
    <xf numFmtId="0" fontId="12" fillId="0" borderId="0" xfId="0" applyFont="1" applyFill="1" applyBorder="1"/>
    <xf numFmtId="0" fontId="12" fillId="0" borderId="4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wrapText="1"/>
    </xf>
    <xf numFmtId="164" fontId="17" fillId="0" borderId="12" xfId="0" applyNumberFormat="1" applyFont="1" applyFill="1" applyBorder="1" applyAlignment="1">
      <alignment horizontal="right" wrapText="1" indent="1"/>
    </xf>
    <xf numFmtId="164" fontId="17" fillId="0" borderId="0" xfId="0" applyNumberFormat="1" applyFont="1" applyFill="1" applyBorder="1"/>
    <xf numFmtId="0" fontId="17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 indent="1"/>
    </xf>
    <xf numFmtId="164" fontId="12" fillId="0" borderId="12" xfId="0" applyNumberFormat="1" applyFont="1" applyFill="1" applyBorder="1" applyAlignment="1">
      <alignment horizontal="right" wrapText="1" indent="1"/>
    </xf>
    <xf numFmtId="0" fontId="12" fillId="0" borderId="0" xfId="0" applyFont="1" applyFill="1" applyBorder="1" applyAlignment="1">
      <alignment horizontal="left" wrapText="1" indent="4"/>
    </xf>
    <xf numFmtId="164" fontId="12" fillId="0" borderId="9" xfId="0" applyNumberFormat="1" applyFont="1" applyFill="1" applyBorder="1"/>
    <xf numFmtId="0" fontId="12" fillId="0" borderId="0" xfId="0" applyFont="1" applyFill="1" applyBorder="1" applyAlignment="1">
      <alignment horizontal="left" wrapText="1" indent="2"/>
    </xf>
    <xf numFmtId="0" fontId="17" fillId="0" borderId="0" xfId="0" applyFont="1" applyFill="1" applyBorder="1" applyAlignment="1">
      <alignment horizontal="center" vertical="top" wrapText="1"/>
    </xf>
    <xf numFmtId="0" fontId="12" fillId="0" borderId="10" xfId="0" applyFont="1" applyFill="1" applyBorder="1"/>
    <xf numFmtId="0" fontId="12" fillId="0" borderId="10" xfId="0" applyFont="1" applyFill="1" applyBorder="1" applyAlignment="1">
      <alignment horizontal="left" wrapText="1" indent="2"/>
    </xf>
    <xf numFmtId="0" fontId="12" fillId="0" borderId="10" xfId="0" applyFont="1" applyFill="1" applyBorder="1" applyAlignment="1">
      <alignment horizontal="left" wrapText="1" indent="1"/>
    </xf>
    <xf numFmtId="0" fontId="17" fillId="0" borderId="10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left" wrapText="1" indent="1"/>
    </xf>
    <xf numFmtId="164" fontId="12" fillId="0" borderId="4" xfId="0" applyNumberFormat="1" applyFont="1" applyFill="1" applyBorder="1" applyAlignment="1">
      <alignment horizontal="right" wrapText="1" indent="1"/>
    </xf>
    <xf numFmtId="1" fontId="12" fillId="0" borderId="0" xfId="0" applyNumberFormat="1" applyFont="1" applyFill="1" applyBorder="1" applyAlignment="1">
      <alignment horizontal="right" wrapText="1" indent="1"/>
    </xf>
    <xf numFmtId="164" fontId="7" fillId="0" borderId="5" xfId="0" applyNumberFormat="1" applyFont="1" applyFill="1" applyBorder="1" applyAlignment="1">
      <alignment horizontal="right" indent="1"/>
    </xf>
    <xf numFmtId="164" fontId="6" fillId="0" borderId="3" xfId="0" applyNumberFormat="1" applyFont="1" applyFill="1" applyBorder="1" applyAlignment="1">
      <alignment horizontal="right" indent="1"/>
    </xf>
    <xf numFmtId="164" fontId="6" fillId="0" borderId="5" xfId="0" applyNumberFormat="1" applyFont="1" applyFill="1" applyBorder="1" applyAlignment="1">
      <alignment horizontal="right" indent="1"/>
    </xf>
    <xf numFmtId="1" fontId="6" fillId="0" borderId="15" xfId="0" applyNumberFormat="1" applyFont="1" applyFill="1" applyBorder="1" applyAlignment="1">
      <alignment horizontal="right" indent="1"/>
    </xf>
    <xf numFmtId="1" fontId="6" fillId="0" borderId="8" xfId="0" applyNumberFormat="1" applyFont="1" applyFill="1" applyBorder="1" applyAlignment="1">
      <alignment horizontal="right" indent="1"/>
    </xf>
    <xf numFmtId="1" fontId="6" fillId="0" borderId="9" xfId="0" applyNumberFormat="1" applyFont="1" applyFill="1" applyBorder="1" applyAlignment="1">
      <alignment horizontal="right" indent="1"/>
    </xf>
    <xf numFmtId="1" fontId="7" fillId="0" borderId="0" xfId="0" applyNumberFormat="1" applyFont="1" applyFill="1" applyBorder="1" applyAlignment="1">
      <alignment horizontal="right" indent="1"/>
    </xf>
    <xf numFmtId="1" fontId="7" fillId="0" borderId="9" xfId="0" applyNumberFormat="1" applyFont="1" applyFill="1" applyBorder="1" applyAlignment="1">
      <alignment horizontal="right" indent="1"/>
    </xf>
    <xf numFmtId="1" fontId="7" fillId="0" borderId="10" xfId="0" applyNumberFormat="1" applyFont="1" applyFill="1" applyBorder="1" applyAlignment="1">
      <alignment horizontal="right" indent="1"/>
    </xf>
    <xf numFmtId="1" fontId="6" fillId="0" borderId="10" xfId="0" applyNumberFormat="1" applyFont="1" applyFill="1" applyBorder="1" applyAlignment="1">
      <alignment horizontal="right" indent="1"/>
    </xf>
    <xf numFmtId="1" fontId="7" fillId="0" borderId="5" xfId="0" applyNumberFormat="1" applyFont="1" applyFill="1" applyBorder="1" applyAlignment="1">
      <alignment horizontal="right" indent="1"/>
    </xf>
    <xf numFmtId="1" fontId="7" fillId="0" borderId="20" xfId="0" applyNumberFormat="1" applyFont="1" applyFill="1" applyBorder="1" applyAlignment="1">
      <alignment horizontal="right" indent="1"/>
    </xf>
    <xf numFmtId="0" fontId="6" fillId="0" borderId="5" xfId="0" applyFont="1" applyFill="1" applyBorder="1" applyAlignment="1">
      <alignment horizontal="right" indent="1"/>
    </xf>
    <xf numFmtId="0" fontId="4" fillId="0" borderId="27" xfId="0" applyFont="1" applyFill="1" applyBorder="1"/>
    <xf numFmtId="164" fontId="4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172" fontId="4" fillId="0" borderId="32" xfId="0" applyNumberFormat="1" applyFont="1" applyFill="1" applyBorder="1" applyAlignment="1">
      <alignment horizontal="right" wrapText="1" indent="1"/>
    </xf>
    <xf numFmtId="172" fontId="3" fillId="0" borderId="32" xfId="0" applyNumberFormat="1" applyFont="1" applyFill="1" applyBorder="1" applyAlignment="1">
      <alignment horizontal="right" wrapText="1" indent="1"/>
    </xf>
    <xf numFmtId="0" fontId="3" fillId="0" borderId="32" xfId="0" applyFont="1" applyFill="1" applyBorder="1"/>
    <xf numFmtId="172" fontId="3" fillId="0" borderId="4" xfId="0" applyNumberFormat="1" applyFont="1" applyFill="1" applyBorder="1" applyAlignment="1">
      <alignment horizontal="right" wrapText="1" indent="1"/>
    </xf>
    <xf numFmtId="0" fontId="3" fillId="0" borderId="8" xfId="0" applyFont="1" applyFill="1" applyBorder="1" applyAlignment="1">
      <alignment horizontal="center" vertical="center" wrapText="1"/>
    </xf>
    <xf numFmtId="172" fontId="3" fillId="0" borderId="27" xfId="0" applyNumberFormat="1" applyFont="1" applyFill="1" applyBorder="1" applyAlignment="1">
      <alignment horizontal="right" wrapText="1" indent="1"/>
    </xf>
    <xf numFmtId="172" fontId="4" fillId="0" borderId="27" xfId="0" applyNumberFormat="1" applyFont="1" applyFill="1" applyBorder="1" applyAlignment="1">
      <alignment horizontal="right" wrapText="1" indent="1"/>
    </xf>
    <xf numFmtId="164" fontId="4" fillId="0" borderId="32" xfId="0" applyNumberFormat="1" applyFont="1" applyFill="1" applyBorder="1" applyAlignment="1">
      <alignment horizontal="right" indent="1"/>
    </xf>
    <xf numFmtId="164" fontId="4" fillId="0" borderId="32" xfId="0" applyNumberFormat="1" applyFont="1" applyFill="1" applyBorder="1" applyAlignment="1">
      <alignment horizontal="right" wrapText="1" indent="1"/>
    </xf>
    <xf numFmtId="0" fontId="0" fillId="0" borderId="0" xfId="0" applyAlignment="1">
      <alignment horizontal="left" vertical="top"/>
    </xf>
    <xf numFmtId="0" fontId="27" fillId="0" borderId="0" xfId="0" applyFont="1" applyFill="1"/>
    <xf numFmtId="0" fontId="29" fillId="0" borderId="0" xfId="0" applyFont="1" applyFill="1" applyAlignment="1">
      <alignment horizontal="center"/>
    </xf>
    <xf numFmtId="0" fontId="27" fillId="0" borderId="0" xfId="0" applyFont="1" applyAlignment="1">
      <alignment horizontal="right" indent="2"/>
    </xf>
    <xf numFmtId="0" fontId="27" fillId="0" borderId="0" xfId="0" applyFont="1" applyBorder="1" applyAlignment="1">
      <alignment horizontal="right" indent="2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16" fontId="27" fillId="0" borderId="0" xfId="0" applyNumberFormat="1" applyFont="1" applyBorder="1" applyAlignment="1">
      <alignment horizontal="right" indent="2"/>
    </xf>
    <xf numFmtId="0" fontId="27" fillId="2" borderId="14" xfId="0" applyFont="1" applyFill="1" applyBorder="1"/>
    <xf numFmtId="0" fontId="13" fillId="2" borderId="14" xfId="0" applyFont="1" applyFill="1" applyBorder="1" applyAlignment="1">
      <alignment horizontal="justify" vertical="center"/>
    </xf>
    <xf numFmtId="165" fontId="3" fillId="0" borderId="0" xfId="0" applyNumberFormat="1" applyFont="1" applyFill="1" applyBorder="1" applyAlignment="1">
      <alignment horizontal="right" wrapText="1" indent="2"/>
    </xf>
    <xf numFmtId="0" fontId="3" fillId="0" borderId="1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/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/>
    <xf numFmtId="0" fontId="3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right" indent="2"/>
    </xf>
    <xf numFmtId="0" fontId="31" fillId="0" borderId="0" xfId="5" applyFont="1" applyFill="1" applyAlignment="1" applyProtection="1"/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1" fontId="4" fillId="0" borderId="27" xfId="0" applyNumberFormat="1" applyFont="1" applyFill="1" applyBorder="1" applyAlignment="1">
      <alignment horizontal="center" wrapText="1"/>
    </xf>
    <xf numFmtId="164" fontId="4" fillId="0" borderId="8" xfId="1" applyNumberFormat="1" applyFont="1" applyFill="1" applyBorder="1" applyAlignment="1">
      <alignment horizontal="right" indent="2"/>
    </xf>
    <xf numFmtId="1" fontId="4" fillId="0" borderId="32" xfId="0" applyNumberFormat="1" applyFont="1" applyFill="1" applyBorder="1" applyAlignment="1">
      <alignment horizontal="right" indent="2"/>
    </xf>
    <xf numFmtId="1" fontId="4" fillId="0" borderId="27" xfId="0" applyNumberFormat="1" applyFont="1" applyFill="1" applyBorder="1" applyAlignment="1">
      <alignment horizontal="right" indent="2"/>
    </xf>
    <xf numFmtId="164" fontId="4" fillId="0" borderId="32" xfId="0" applyNumberFormat="1" applyFont="1" applyFill="1" applyBorder="1" applyAlignment="1">
      <alignment horizontal="right" indent="2"/>
    </xf>
    <xf numFmtId="164" fontId="4" fillId="0" borderId="27" xfId="1" applyNumberFormat="1" applyFont="1" applyFill="1" applyBorder="1" applyAlignment="1">
      <alignment horizontal="right" indent="2"/>
    </xf>
    <xf numFmtId="1" fontId="4" fillId="0" borderId="27" xfId="0" applyNumberFormat="1" applyFont="1" applyFill="1" applyBorder="1" applyAlignment="1">
      <alignment horizontal="center"/>
    </xf>
    <xf numFmtId="164" fontId="3" fillId="0" borderId="32" xfId="0" applyNumberFormat="1" applyFont="1" applyFill="1" applyBorder="1" applyAlignment="1">
      <alignment horizontal="right" indent="2"/>
    </xf>
    <xf numFmtId="1" fontId="3" fillId="0" borderId="27" xfId="0" applyNumberFormat="1" applyFont="1" applyFill="1" applyBorder="1" applyAlignment="1">
      <alignment horizontal="center" wrapText="1"/>
    </xf>
    <xf numFmtId="0" fontId="3" fillId="0" borderId="27" xfId="1" applyNumberFormat="1" applyFont="1" applyFill="1" applyBorder="1" applyAlignment="1">
      <alignment horizontal="right" indent="2"/>
    </xf>
    <xf numFmtId="1" fontId="3" fillId="0" borderId="32" xfId="0" applyNumberFormat="1" applyFont="1" applyFill="1" applyBorder="1" applyAlignment="1">
      <alignment horizontal="right" indent="2"/>
    </xf>
    <xf numFmtId="1" fontId="3" fillId="0" borderId="27" xfId="0" applyNumberFormat="1" applyFont="1" applyFill="1" applyBorder="1" applyAlignment="1">
      <alignment horizontal="right" indent="2"/>
    </xf>
    <xf numFmtId="1" fontId="3" fillId="0" borderId="27" xfId="0" applyNumberFormat="1" applyFont="1" applyFill="1" applyBorder="1" applyAlignment="1">
      <alignment horizontal="center"/>
    </xf>
    <xf numFmtId="164" fontId="3" fillId="0" borderId="27" xfId="1" applyNumberFormat="1" applyFont="1" applyFill="1" applyBorder="1" applyAlignment="1">
      <alignment horizontal="right" indent="2"/>
    </xf>
    <xf numFmtId="0" fontId="4" fillId="0" borderId="27" xfId="1" applyNumberFormat="1" applyFont="1" applyFill="1" applyBorder="1" applyAlignment="1">
      <alignment horizontal="right" indent="2"/>
    </xf>
    <xf numFmtId="0" fontId="3" fillId="0" borderId="27" xfId="0" applyFont="1" applyFill="1" applyBorder="1" applyAlignment="1">
      <alignment horizontal="right" indent="2"/>
    </xf>
    <xf numFmtId="0" fontId="3" fillId="0" borderId="32" xfId="0" applyFont="1" applyFill="1" applyBorder="1" applyAlignment="1">
      <alignment horizontal="right" indent="2"/>
    </xf>
    <xf numFmtId="0" fontId="3" fillId="0" borderId="1" xfId="0" applyFont="1" applyFill="1" applyBorder="1" applyAlignment="1">
      <alignment horizontal="left" vertical="top" wrapText="1" indent="1"/>
    </xf>
    <xf numFmtId="164" fontId="3" fillId="0" borderId="32" xfId="0" applyNumberFormat="1" applyFont="1" applyFill="1" applyBorder="1" applyAlignment="1">
      <alignment horizontal="right" vertical="top" indent="2"/>
    </xf>
    <xf numFmtId="1" fontId="3" fillId="0" borderId="32" xfId="0" applyNumberFormat="1" applyFont="1" applyFill="1" applyBorder="1" applyAlignment="1">
      <alignment horizontal="right" vertical="top" indent="2"/>
    </xf>
    <xf numFmtId="1" fontId="3" fillId="0" borderId="27" xfId="0" applyNumberFormat="1" applyFont="1" applyFill="1" applyBorder="1" applyAlignment="1">
      <alignment horizontal="right" vertical="top" indent="2"/>
    </xf>
    <xf numFmtId="1" fontId="3" fillId="0" borderId="27" xfId="0" applyNumberFormat="1" applyFont="1" applyFill="1" applyBorder="1" applyAlignment="1">
      <alignment horizontal="center" vertical="top"/>
    </xf>
    <xf numFmtId="1" fontId="3" fillId="0" borderId="5" xfId="0" applyNumberFormat="1" applyFont="1" applyFill="1" applyBorder="1" applyAlignment="1">
      <alignment horizontal="center" wrapText="1"/>
    </xf>
    <xf numFmtId="164" fontId="3" fillId="0" borderId="5" xfId="1" applyNumberFormat="1" applyFont="1" applyFill="1" applyBorder="1" applyAlignment="1">
      <alignment horizontal="right" indent="2"/>
    </xf>
    <xf numFmtId="1" fontId="3" fillId="0" borderId="4" xfId="0" applyNumberFormat="1" applyFont="1" applyFill="1" applyBorder="1" applyAlignment="1">
      <alignment horizontal="right" indent="2"/>
    </xf>
    <xf numFmtId="1" fontId="3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right" indent="2"/>
    </xf>
    <xf numFmtId="1" fontId="3" fillId="0" borderId="0" xfId="0" applyNumberFormat="1" applyFont="1" applyFill="1" applyBorder="1" applyAlignment="1">
      <alignment horizontal="right" indent="2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 wrapText="1"/>
    </xf>
    <xf numFmtId="0" fontId="3" fillId="0" borderId="14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center"/>
    </xf>
    <xf numFmtId="164" fontId="4" fillId="0" borderId="0" xfId="0" applyNumberFormat="1" applyFont="1" applyFill="1" applyAlignment="1">
      <alignment horizontal="right" wrapText="1" indent="2"/>
    </xf>
    <xf numFmtId="164" fontId="4" fillId="0" borderId="8" xfId="0" applyNumberFormat="1" applyFont="1" applyFill="1" applyBorder="1" applyAlignment="1">
      <alignment horizontal="right" wrapText="1" indent="2"/>
    </xf>
    <xf numFmtId="164" fontId="4" fillId="0" borderId="0" xfId="0" applyNumberFormat="1" applyFont="1" applyFill="1" applyBorder="1" applyAlignment="1">
      <alignment horizontal="right" wrapText="1" indent="2"/>
    </xf>
    <xf numFmtId="164" fontId="4" fillId="0" borderId="9" xfId="0" applyNumberFormat="1" applyFont="1" applyFill="1" applyBorder="1" applyAlignment="1">
      <alignment horizontal="right" wrapText="1" indent="2"/>
    </xf>
    <xf numFmtId="164" fontId="4" fillId="0" borderId="27" xfId="0" applyNumberFormat="1" applyFont="1" applyFill="1" applyBorder="1" applyAlignment="1">
      <alignment horizontal="right" wrapText="1" indent="2"/>
    </xf>
    <xf numFmtId="164" fontId="3" fillId="0" borderId="0" xfId="0" applyNumberFormat="1" applyFont="1" applyFill="1" applyAlignment="1">
      <alignment horizontal="right" wrapText="1" indent="2"/>
    </xf>
    <xf numFmtId="164" fontId="3" fillId="0" borderId="9" xfId="0" applyNumberFormat="1" applyFont="1" applyFill="1" applyBorder="1" applyAlignment="1">
      <alignment horizontal="right" wrapText="1" indent="2"/>
    </xf>
    <xf numFmtId="164" fontId="3" fillId="0" borderId="27" xfId="0" applyNumberFormat="1" applyFont="1" applyFill="1" applyBorder="1" applyAlignment="1">
      <alignment horizontal="right" wrapText="1" indent="2"/>
    </xf>
    <xf numFmtId="164" fontId="3" fillId="0" borderId="12" xfId="0" applyNumberFormat="1" applyFont="1" applyFill="1" applyBorder="1" applyAlignment="1">
      <alignment horizontal="right" wrapText="1" indent="2"/>
    </xf>
    <xf numFmtId="164" fontId="3" fillId="0" borderId="0" xfId="0" applyNumberFormat="1" applyFont="1" applyFill="1" applyBorder="1" applyAlignment="1">
      <alignment horizontal="right" wrapText="1" indent="2"/>
    </xf>
    <xf numFmtId="164" fontId="3" fillId="0" borderId="4" xfId="0" applyNumberFormat="1" applyFont="1" applyFill="1" applyBorder="1" applyAlignment="1">
      <alignment horizontal="right" wrapText="1" indent="2"/>
    </xf>
    <xf numFmtId="164" fontId="3" fillId="0" borderId="5" xfId="0" applyNumberFormat="1" applyFont="1" applyFill="1" applyBorder="1" applyAlignment="1">
      <alignment horizontal="right" wrapText="1" indent="2"/>
    </xf>
    <xf numFmtId="164" fontId="3" fillId="0" borderId="14" xfId="0" applyNumberFormat="1" applyFont="1" applyFill="1" applyBorder="1" applyAlignment="1">
      <alignment horizontal="right" wrapText="1" indent="2"/>
    </xf>
    <xf numFmtId="164" fontId="3" fillId="0" borderId="6" xfId="0" applyNumberFormat="1" applyFont="1" applyFill="1" applyBorder="1" applyAlignment="1">
      <alignment horizontal="right" wrapText="1" indent="2"/>
    </xf>
    <xf numFmtId="0" fontId="31" fillId="0" borderId="0" xfId="5" applyFont="1" applyFill="1" applyAlignment="1" applyProtection="1">
      <alignment vertical="center"/>
    </xf>
    <xf numFmtId="164" fontId="3" fillId="0" borderId="0" xfId="0" applyNumberFormat="1" applyFont="1" applyFill="1" applyAlignment="1">
      <alignment vertical="top"/>
    </xf>
    <xf numFmtId="0" fontId="7" fillId="0" borderId="2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wrapText="1"/>
    </xf>
    <xf numFmtId="165" fontId="6" fillId="0" borderId="8" xfId="3" applyNumberFormat="1" applyFont="1" applyFill="1" applyBorder="1" applyAlignment="1">
      <alignment horizontal="right" wrapText="1" indent="2"/>
    </xf>
    <xf numFmtId="0" fontId="6" fillId="0" borderId="0" xfId="0" applyFont="1" applyFill="1"/>
    <xf numFmtId="0" fontId="6" fillId="0" borderId="12" xfId="0" applyFont="1" applyFill="1" applyBorder="1" applyAlignment="1">
      <alignment horizontal="center" wrapText="1"/>
    </xf>
    <xf numFmtId="165" fontId="6" fillId="0" borderId="9" xfId="3" applyNumberFormat="1" applyFont="1" applyFill="1" applyBorder="1" applyAlignment="1">
      <alignment horizontal="right" wrapText="1" indent="2"/>
    </xf>
    <xf numFmtId="0" fontId="7" fillId="0" borderId="12" xfId="0" applyFont="1" applyFill="1" applyBorder="1" applyAlignment="1">
      <alignment horizontal="left" wrapText="1" indent="1"/>
    </xf>
    <xf numFmtId="165" fontId="7" fillId="0" borderId="9" xfId="3" applyNumberFormat="1" applyFont="1" applyFill="1" applyBorder="1" applyAlignment="1">
      <alignment horizontal="right" wrapText="1" indent="2"/>
    </xf>
    <xf numFmtId="0" fontId="7" fillId="0" borderId="9" xfId="0" applyFont="1" applyFill="1" applyBorder="1" applyAlignment="1">
      <alignment horizontal="left" wrapText="1" indent="1"/>
    </xf>
    <xf numFmtId="0" fontId="6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left" wrapText="1" indent="4"/>
    </xf>
    <xf numFmtId="164" fontId="7" fillId="0" borderId="10" xfId="0" applyNumberFormat="1" applyFont="1" applyFill="1" applyBorder="1" applyAlignment="1">
      <alignment horizontal="right" indent="2"/>
    </xf>
    <xf numFmtId="0" fontId="7" fillId="0" borderId="9" xfId="0" applyFont="1" applyFill="1" applyBorder="1" applyAlignment="1">
      <alignment horizontal="left" wrapText="1" indent="2"/>
    </xf>
    <xf numFmtId="0" fontId="6" fillId="0" borderId="9" xfId="0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right" indent="2"/>
    </xf>
    <xf numFmtId="0" fontId="7" fillId="0" borderId="5" xfId="0" applyFont="1" applyFill="1" applyBorder="1" applyAlignment="1">
      <alignment horizontal="left" wrapText="1" indent="1"/>
    </xf>
    <xf numFmtId="165" fontId="7" fillId="0" borderId="5" xfId="3" applyNumberFormat="1" applyFont="1" applyFill="1" applyBorder="1" applyAlignment="1">
      <alignment horizontal="right" wrapText="1" indent="2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left" vertical="top" wrapText="1"/>
    </xf>
    <xf numFmtId="0" fontId="12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wrapText="1"/>
    </xf>
    <xf numFmtId="164" fontId="17" fillId="0" borderId="8" xfId="0" applyNumberFormat="1" applyFont="1" applyFill="1" applyBorder="1" applyAlignment="1">
      <alignment horizontal="right" wrapText="1" indent="1"/>
    </xf>
    <xf numFmtId="1" fontId="12" fillId="0" borderId="0" xfId="0" applyNumberFormat="1" applyFont="1" applyFill="1" applyBorder="1" applyAlignment="1">
      <alignment horizontal="right" indent="1"/>
    </xf>
    <xf numFmtId="0" fontId="12" fillId="0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wrapText="1"/>
    </xf>
    <xf numFmtId="164" fontId="20" fillId="0" borderId="9" xfId="0" applyNumberFormat="1" applyFont="1" applyFill="1" applyBorder="1" applyAlignment="1">
      <alignment horizontal="right" wrapText="1" indent="1"/>
    </xf>
    <xf numFmtId="164" fontId="20" fillId="0" borderId="9" xfId="0" applyNumberFormat="1" applyFont="1" applyFill="1" applyBorder="1" applyAlignment="1">
      <alignment horizontal="right" indent="1"/>
    </xf>
    <xf numFmtId="164" fontId="20" fillId="0" borderId="0" xfId="0" applyNumberFormat="1" applyFont="1" applyFill="1" applyBorder="1" applyAlignment="1">
      <alignment horizontal="right" indent="1"/>
    </xf>
    <xf numFmtId="0" fontId="20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wrapText="1" indent="1"/>
    </xf>
    <xf numFmtId="164" fontId="19" fillId="0" borderId="9" xfId="0" applyNumberFormat="1" applyFont="1" applyFill="1" applyBorder="1" applyAlignment="1">
      <alignment horizontal="right" wrapText="1" indent="1"/>
    </xf>
    <xf numFmtId="164" fontId="19" fillId="0" borderId="9" xfId="0" applyNumberFormat="1" applyFont="1" applyFill="1" applyBorder="1" applyAlignment="1">
      <alignment horizontal="right" indent="1"/>
    </xf>
    <xf numFmtId="164" fontId="19" fillId="0" borderId="0" xfId="0" applyNumberFormat="1" applyFont="1" applyFill="1" applyBorder="1" applyAlignment="1">
      <alignment horizontal="right" indent="1"/>
    </xf>
    <xf numFmtId="0" fontId="19" fillId="0" borderId="10" xfId="0" applyFont="1" applyFill="1" applyBorder="1" applyAlignment="1">
      <alignment horizontal="left" wrapText="1" indent="4"/>
    </xf>
    <xf numFmtId="0" fontId="19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center" vertical="top" wrapText="1"/>
    </xf>
    <xf numFmtId="0" fontId="19" fillId="0" borderId="6" xfId="0" applyFont="1" applyFill="1" applyBorder="1"/>
    <xf numFmtId="164" fontId="19" fillId="0" borderId="5" xfId="0" applyNumberFormat="1" applyFont="1" applyFill="1" applyBorder="1" applyAlignment="1">
      <alignment horizontal="right" wrapText="1" indent="1"/>
    </xf>
    <xf numFmtId="164" fontId="19" fillId="0" borderId="5" xfId="0" applyNumberFormat="1" applyFont="1" applyFill="1" applyBorder="1" applyAlignment="1">
      <alignment horizontal="right" indent="1"/>
    </xf>
    <xf numFmtId="164" fontId="19" fillId="0" borderId="14" xfId="0" applyNumberFormat="1" applyFont="1" applyFill="1" applyBorder="1" applyAlignment="1">
      <alignment horizontal="right" indent="1"/>
    </xf>
    <xf numFmtId="0" fontId="19" fillId="0" borderId="0" xfId="0" applyFont="1" applyFill="1" applyBorder="1"/>
    <xf numFmtId="1" fontId="19" fillId="0" borderId="0" xfId="0" applyNumberFormat="1" applyFont="1" applyFill="1" applyBorder="1" applyAlignment="1">
      <alignment horizontal="right" wrapText="1" indent="1"/>
    </xf>
    <xf numFmtId="1" fontId="19" fillId="0" borderId="0" xfId="0" applyNumberFormat="1" applyFont="1" applyFill="1" applyBorder="1" applyAlignment="1">
      <alignment horizontal="right" indent="1"/>
    </xf>
    <xf numFmtId="0" fontId="19" fillId="0" borderId="0" xfId="0" applyFont="1" applyFill="1" applyBorder="1" applyAlignment="1">
      <alignment horizontal="left" wrapText="1" indent="1"/>
    </xf>
    <xf numFmtId="0" fontId="3" fillId="0" borderId="2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4" fillId="0" borderId="8" xfId="0" applyFont="1" applyFill="1" applyBorder="1"/>
    <xf numFmtId="0" fontId="4" fillId="0" borderId="6" xfId="0" applyFont="1" applyFill="1" applyBorder="1"/>
    <xf numFmtId="164" fontId="4" fillId="0" borderId="5" xfId="0" applyNumberFormat="1" applyFont="1" applyFill="1" applyBorder="1" applyAlignment="1">
      <alignment horizontal="right" wrapText="1" indent="1"/>
    </xf>
    <xf numFmtId="164" fontId="4" fillId="0" borderId="4" xfId="0" applyNumberFormat="1" applyFont="1" applyFill="1" applyBorder="1" applyAlignment="1">
      <alignment horizontal="right" wrapText="1" indent="1"/>
    </xf>
    <xf numFmtId="0" fontId="3" fillId="0" borderId="5" xfId="0" applyFont="1" applyFill="1" applyBorder="1"/>
    <xf numFmtId="0" fontId="3" fillId="0" borderId="14" xfId="0" applyFont="1" applyFill="1" applyBorder="1"/>
    <xf numFmtId="0" fontId="8" fillId="0" borderId="3" xfId="0" applyFont="1" applyFill="1" applyBorder="1" applyAlignment="1">
      <alignment horizontal="right" vertical="center" wrapText="1" indent="1"/>
    </xf>
    <xf numFmtId="0" fontId="8" fillId="0" borderId="8" xfId="0" applyFont="1" applyFill="1" applyBorder="1" applyAlignment="1">
      <alignment horizontal="right" vertical="center" wrapText="1" indent="1"/>
    </xf>
    <xf numFmtId="0" fontId="8" fillId="0" borderId="7" xfId="0" applyFont="1" applyFill="1" applyBorder="1" applyAlignment="1">
      <alignment horizontal="right" vertical="center" wrapText="1" indent="1"/>
    </xf>
    <xf numFmtId="1" fontId="8" fillId="0" borderId="3" xfId="4" applyNumberFormat="1" applyFont="1" applyFill="1" applyBorder="1" applyAlignment="1">
      <alignment horizontal="right" wrapText="1" indent="1"/>
    </xf>
    <xf numFmtId="1" fontId="8" fillId="0" borderId="7" xfId="4" applyNumberFormat="1" applyFont="1" applyFill="1" applyBorder="1" applyAlignment="1">
      <alignment horizontal="right" wrapText="1" indent="1"/>
    </xf>
    <xf numFmtId="1" fontId="8" fillId="0" borderId="8" xfId="4" applyNumberFormat="1" applyFont="1" applyFill="1" applyBorder="1" applyAlignment="1">
      <alignment horizontal="right" wrapText="1" indent="1"/>
    </xf>
    <xf numFmtId="164" fontId="8" fillId="0" borderId="7" xfId="4" applyNumberFormat="1" applyFont="1" applyFill="1" applyBorder="1" applyAlignment="1">
      <alignment horizontal="center" wrapText="1"/>
    </xf>
    <xf numFmtId="0" fontId="32" fillId="0" borderId="3" xfId="0" applyFont="1" applyFill="1" applyBorder="1" applyAlignment="1">
      <alignment horizontal="right" wrapText="1" indent="1"/>
    </xf>
    <xf numFmtId="0" fontId="32" fillId="0" borderId="8" xfId="0" applyFont="1" applyFill="1" applyBorder="1" applyAlignment="1">
      <alignment horizontal="right" wrapText="1" indent="1"/>
    </xf>
    <xf numFmtId="0" fontId="32" fillId="0" borderId="15" xfId="0" applyFont="1" applyFill="1" applyBorder="1" applyAlignment="1">
      <alignment horizontal="right" wrapText="1" indent="1"/>
    </xf>
    <xf numFmtId="0" fontId="32" fillId="0" borderId="0" xfId="0" applyFont="1" applyFill="1" applyBorder="1" applyAlignment="1">
      <alignment horizontal="right" wrapText="1" indent="1"/>
    </xf>
    <xf numFmtId="1" fontId="8" fillId="0" borderId="27" xfId="4" applyNumberFormat="1" applyFont="1" applyFill="1" applyBorder="1" applyAlignment="1">
      <alignment horizontal="right" wrapText="1" indent="1"/>
    </xf>
    <xf numFmtId="1" fontId="8" fillId="0" borderId="10" xfId="4" applyNumberFormat="1" applyFont="1" applyFill="1" applyBorder="1" applyAlignment="1">
      <alignment horizontal="right" wrapText="1" indent="1"/>
    </xf>
    <xf numFmtId="164" fontId="8" fillId="0" borderId="10" xfId="4" applyNumberFormat="1" applyFont="1" applyFill="1" applyBorder="1" applyAlignment="1">
      <alignment horizontal="center" wrapText="1"/>
    </xf>
    <xf numFmtId="0" fontId="32" fillId="0" borderId="32" xfId="0" applyFont="1" applyFill="1" applyBorder="1" applyAlignment="1">
      <alignment horizontal="right" wrapText="1" indent="1"/>
    </xf>
    <xf numFmtId="0" fontId="32" fillId="0" borderId="27" xfId="0" applyFont="1" applyFill="1" applyBorder="1" applyAlignment="1">
      <alignment horizontal="right" wrapText="1" indent="1"/>
    </xf>
    <xf numFmtId="164" fontId="32" fillId="0" borderId="27" xfId="0" applyNumberFormat="1" applyFont="1" applyFill="1" applyBorder="1" applyAlignment="1">
      <alignment horizontal="right" wrapText="1" indent="1"/>
    </xf>
    <xf numFmtId="1" fontId="9" fillId="0" borderId="27" xfId="4" applyNumberFormat="1" applyFont="1" applyFill="1" applyBorder="1" applyAlignment="1">
      <alignment horizontal="right" wrapText="1" indent="1"/>
    </xf>
    <xf numFmtId="1" fontId="9" fillId="0" borderId="10" xfId="4" applyNumberFormat="1" applyFont="1" applyFill="1" applyBorder="1" applyAlignment="1">
      <alignment horizontal="right" wrapText="1" indent="1"/>
    </xf>
    <xf numFmtId="164" fontId="9" fillId="0" borderId="10" xfId="4" applyNumberFormat="1" applyFont="1" applyFill="1" applyBorder="1" applyAlignment="1">
      <alignment horizontal="center" wrapText="1"/>
    </xf>
    <xf numFmtId="0" fontId="33" fillId="0" borderId="32" xfId="0" applyFont="1" applyFill="1" applyBorder="1" applyAlignment="1">
      <alignment horizontal="right" wrapText="1" indent="1"/>
    </xf>
    <xf numFmtId="0" fontId="33" fillId="0" borderId="27" xfId="0" applyFont="1" applyFill="1" applyBorder="1" applyAlignment="1">
      <alignment horizontal="right" wrapText="1" indent="1"/>
    </xf>
    <xf numFmtId="0" fontId="33" fillId="0" borderId="0" xfId="0" applyFont="1" applyFill="1" applyBorder="1" applyAlignment="1">
      <alignment horizontal="right" wrapText="1" indent="1"/>
    </xf>
    <xf numFmtId="164" fontId="33" fillId="0" borderId="27" xfId="0" applyNumberFormat="1" applyFont="1" applyFill="1" applyBorder="1" applyAlignment="1">
      <alignment horizontal="right" wrapText="1" indent="1"/>
    </xf>
    <xf numFmtId="1" fontId="9" fillId="0" borderId="32" xfId="4" applyNumberFormat="1" applyFont="1" applyFill="1" applyBorder="1" applyAlignment="1">
      <alignment horizontal="right" wrapText="1" indent="1"/>
    </xf>
    <xf numFmtId="1" fontId="8" fillId="0" borderId="32" xfId="4" applyNumberFormat="1" applyFont="1" applyFill="1" applyBorder="1" applyAlignment="1">
      <alignment horizontal="right" wrapText="1" indent="1"/>
    </xf>
    <xf numFmtId="0" fontId="9" fillId="0" borderId="6" xfId="0" applyFont="1" applyFill="1" applyBorder="1" applyAlignment="1">
      <alignment horizontal="right" wrapText="1" indent="1"/>
    </xf>
    <xf numFmtId="1" fontId="9" fillId="0" borderId="4" xfId="4" applyNumberFormat="1" applyFont="1" applyFill="1" applyBorder="1" applyAlignment="1">
      <alignment horizontal="right" wrapText="1" indent="1"/>
    </xf>
    <xf numFmtId="1" fontId="9" fillId="0" borderId="5" xfId="4" applyNumberFormat="1" applyFont="1" applyFill="1" applyBorder="1" applyAlignment="1">
      <alignment horizontal="right" wrapText="1" indent="1"/>
    </xf>
    <xf numFmtId="164" fontId="9" fillId="0" borderId="6" xfId="4" applyNumberFormat="1" applyFont="1" applyFill="1" applyBorder="1" applyAlignment="1">
      <alignment horizontal="center" wrapText="1"/>
    </xf>
    <xf numFmtId="0" fontId="33" fillId="0" borderId="4" xfId="0" applyFont="1" applyFill="1" applyBorder="1" applyAlignment="1">
      <alignment horizontal="right" wrapText="1" indent="1"/>
    </xf>
    <xf numFmtId="0" fontId="33" fillId="0" borderId="5" xfId="0" applyFont="1" applyFill="1" applyBorder="1" applyAlignment="1">
      <alignment horizontal="right" wrapText="1" indent="1"/>
    </xf>
    <xf numFmtId="0" fontId="33" fillId="0" borderId="14" xfId="0" applyFont="1" applyFill="1" applyBorder="1" applyAlignment="1">
      <alignment horizontal="right" wrapText="1" indent="1"/>
    </xf>
    <xf numFmtId="0" fontId="7" fillId="0" borderId="0" xfId="0" applyFont="1" applyFill="1" applyBorder="1" applyAlignment="1">
      <alignment vertical="top"/>
    </xf>
    <xf numFmtId="0" fontId="7" fillId="0" borderId="26" xfId="0" applyFont="1" applyFill="1" applyBorder="1" applyAlignment="1">
      <alignment horizontal="left" wrapText="1" indent="4"/>
    </xf>
    <xf numFmtId="0" fontId="7" fillId="0" borderId="9" xfId="0" applyFont="1" applyFill="1" applyBorder="1"/>
    <xf numFmtId="0" fontId="7" fillId="0" borderId="26" xfId="0" applyFont="1" applyFill="1" applyBorder="1" applyAlignment="1">
      <alignment horizontal="left" wrapText="1" indent="2"/>
    </xf>
    <xf numFmtId="1" fontId="7" fillId="0" borderId="19" xfId="0" applyNumberFormat="1" applyFont="1" applyFill="1" applyBorder="1" applyAlignment="1">
      <alignment horizontal="right" indent="1"/>
    </xf>
    <xf numFmtId="1" fontId="6" fillId="0" borderId="5" xfId="0" applyNumberFormat="1" applyFont="1" applyFill="1" applyBorder="1" applyAlignment="1">
      <alignment horizontal="right" indent="1"/>
    </xf>
    <xf numFmtId="1" fontId="7" fillId="0" borderId="14" xfId="0" applyNumberFormat="1" applyFont="1" applyFill="1" applyBorder="1" applyAlignment="1">
      <alignment horizontal="right" indent="1"/>
    </xf>
    <xf numFmtId="168" fontId="3" fillId="0" borderId="0" xfId="6" applyNumberFormat="1" applyFont="1" applyFill="1"/>
    <xf numFmtId="168" fontId="3" fillId="0" borderId="0" xfId="6" applyNumberFormat="1" applyFont="1" applyFill="1" applyBorder="1"/>
    <xf numFmtId="168" fontId="34" fillId="0" borderId="0" xfId="6" applyNumberFormat="1" applyFont="1" applyFill="1"/>
    <xf numFmtId="168" fontId="34" fillId="0" borderId="22" xfId="6" applyNumberFormat="1" applyFont="1" applyFill="1" applyBorder="1" applyAlignment="1">
      <alignment horizontal="center" vertical="top" wrapText="1"/>
    </xf>
    <xf numFmtId="168" fontId="34" fillId="0" borderId="2" xfId="6" applyNumberFormat="1" applyFont="1" applyFill="1" applyBorder="1" applyAlignment="1">
      <alignment horizontal="center" vertical="top" wrapText="1"/>
    </xf>
    <xf numFmtId="168" fontId="34" fillId="0" borderId="5" xfId="6" applyNumberFormat="1" applyFont="1" applyFill="1" applyBorder="1" applyAlignment="1">
      <alignment horizontal="center" vertical="top" wrapText="1"/>
    </xf>
    <xf numFmtId="168" fontId="35" fillId="0" borderId="9" xfId="6" applyNumberFormat="1" applyFont="1" applyFill="1" applyBorder="1" applyAlignment="1">
      <alignment horizontal="right" wrapText="1" indent="1"/>
    </xf>
    <xf numFmtId="168" fontId="35" fillId="0" borderId="0" xfId="6" applyNumberFormat="1" applyFont="1" applyFill="1" applyAlignment="1">
      <alignment horizontal="right" indent="1"/>
    </xf>
    <xf numFmtId="168" fontId="35" fillId="0" borderId="8" xfId="6" applyNumberFormat="1" applyFont="1" applyFill="1" applyBorder="1" applyAlignment="1">
      <alignment horizontal="right" wrapText="1" indent="1"/>
    </xf>
    <xf numFmtId="168" fontId="35" fillId="0" borderId="27" xfId="6" applyNumberFormat="1" applyFont="1" applyFill="1" applyBorder="1" applyAlignment="1">
      <alignment horizontal="right" wrapText="1" indent="1"/>
    </xf>
    <xf numFmtId="168" fontId="34" fillId="0" borderId="9" xfId="6" applyNumberFormat="1" applyFont="1" applyFill="1" applyBorder="1" applyAlignment="1">
      <alignment horizontal="right" wrapText="1" indent="1"/>
    </xf>
    <xf numFmtId="168" fontId="34" fillId="0" borderId="0" xfId="6" applyNumberFormat="1" applyFont="1" applyFill="1" applyAlignment="1">
      <alignment horizontal="right" indent="1"/>
    </xf>
    <xf numFmtId="168" fontId="34" fillId="0" borderId="27" xfId="6" applyNumberFormat="1" applyFont="1" applyFill="1" applyBorder="1" applyAlignment="1">
      <alignment horizontal="right" wrapText="1" indent="1"/>
    </xf>
    <xf numFmtId="168" fontId="34" fillId="0" borderId="9" xfId="6" applyNumberFormat="1" applyFont="1" applyFill="1" applyBorder="1" applyAlignment="1">
      <alignment horizontal="right" indent="1"/>
    </xf>
    <xf numFmtId="168" fontId="34" fillId="0" borderId="0" xfId="6" applyNumberFormat="1" applyFont="1" applyFill="1" applyAlignment="1">
      <alignment horizontal="right" wrapText="1" indent="1"/>
    </xf>
    <xf numFmtId="168" fontId="34" fillId="0" borderId="27" xfId="6" applyNumberFormat="1" applyFont="1" applyFill="1" applyBorder="1" applyAlignment="1">
      <alignment horizontal="right" indent="1"/>
    </xf>
    <xf numFmtId="168" fontId="34" fillId="0" borderId="10" xfId="6" applyNumberFormat="1" applyFont="1" applyFill="1" applyBorder="1" applyAlignment="1">
      <alignment horizontal="right" wrapText="1" indent="1"/>
    </xf>
    <xf numFmtId="168" fontId="34" fillId="0" borderId="10" xfId="6" applyNumberFormat="1" applyFont="1" applyFill="1" applyBorder="1" applyAlignment="1">
      <alignment horizontal="right" indent="1"/>
    </xf>
    <xf numFmtId="168" fontId="34" fillId="0" borderId="5" xfId="6" applyNumberFormat="1" applyFont="1" applyFill="1" applyBorder="1" applyAlignment="1">
      <alignment horizontal="right" wrapText="1" indent="1"/>
    </xf>
    <xf numFmtId="168" fontId="34" fillId="0" borderId="5" xfId="6" applyNumberFormat="1" applyFont="1" applyFill="1" applyBorder="1" applyAlignment="1">
      <alignment horizontal="right" indent="1"/>
    </xf>
    <xf numFmtId="168" fontId="34" fillId="0" borderId="0" xfId="6" applyNumberFormat="1" applyFont="1" applyFill="1" applyBorder="1"/>
    <xf numFmtId="168" fontId="34" fillId="0" borderId="0" xfId="6" applyNumberFormat="1" applyFont="1" applyFill="1" applyBorder="1" applyAlignment="1">
      <alignment horizontal="right" wrapText="1" indent="1"/>
    </xf>
    <xf numFmtId="0" fontId="27" fillId="2" borderId="0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 indent="3"/>
    </xf>
    <xf numFmtId="0" fontId="3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0" xfId="0" applyFont="1" applyFill="1" applyAlignment="1"/>
    <xf numFmtId="0" fontId="3" fillId="0" borderId="14" xfId="0" applyFont="1" applyFill="1" applyBorder="1" applyAlignment="1"/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4" fillId="0" borderId="0" xfId="0" applyFont="1" applyFill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168" fontId="6" fillId="0" borderId="0" xfId="6" applyNumberFormat="1" applyFont="1" applyFill="1" applyAlignment="1">
      <alignment horizontal="center" vertical="top" wrapText="1"/>
    </xf>
    <xf numFmtId="168" fontId="34" fillId="0" borderId="14" xfId="6" applyNumberFormat="1" applyFont="1" applyFill="1" applyBorder="1" applyAlignment="1">
      <alignment horizontal="center" vertical="top"/>
    </xf>
    <xf numFmtId="0" fontId="34" fillId="0" borderId="15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8" fontId="34" fillId="0" borderId="11" xfId="6" applyNumberFormat="1" applyFont="1" applyFill="1" applyBorder="1" applyAlignment="1">
      <alignment horizontal="center" vertical="center"/>
    </xf>
    <xf numFmtId="168" fontId="34" fillId="0" borderId="23" xfId="6" applyNumberFormat="1" applyFont="1" applyFill="1" applyBorder="1" applyAlignment="1">
      <alignment horizontal="center" vertical="center"/>
    </xf>
    <xf numFmtId="168" fontId="34" fillId="0" borderId="22" xfId="6" applyNumberFormat="1" applyFont="1" applyFill="1" applyBorder="1" applyAlignment="1">
      <alignment horizontal="center" vertical="center"/>
    </xf>
    <xf numFmtId="168" fontId="34" fillId="0" borderId="8" xfId="6" applyNumberFormat="1" applyFont="1" applyFill="1" applyBorder="1" applyAlignment="1">
      <alignment horizontal="center" vertical="top"/>
    </xf>
    <xf numFmtId="168" fontId="34" fillId="0" borderId="5" xfId="6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/>
    </xf>
    <xf numFmtId="0" fontId="12" fillId="0" borderId="2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0" xfId="0" quotePrefix="1" applyFont="1" applyFill="1" applyAlignment="1">
      <alignment vertical="center" wrapText="1"/>
    </xf>
    <xf numFmtId="0" fontId="3" fillId="0" borderId="0" xfId="0" quotePrefix="1" applyFont="1" applyFill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164" fontId="3" fillId="0" borderId="7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/>
    <xf numFmtId="0" fontId="3" fillId="0" borderId="0" xfId="0" applyFont="1" applyFill="1" applyBorder="1" applyAlignment="1">
      <alignment vertical="top"/>
    </xf>
    <xf numFmtId="0" fontId="7" fillId="0" borderId="1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3" fillId="0" borderId="0" xfId="0" applyFont="1" applyFill="1" applyAlignment="1"/>
    <xf numFmtId="0" fontId="23" fillId="0" borderId="14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</cellXfs>
  <cellStyles count="7">
    <cellStyle name="Normal" xfId="2"/>
    <cellStyle name="Гиперссылка 2" xfId="5"/>
    <cellStyle name="Обычный" xfId="0" builtinId="0"/>
    <cellStyle name="Обычный 2" xfId="4"/>
    <cellStyle name="Обычный_Лист1" xfId="1"/>
    <cellStyle name="Финансовый" xfId="6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workbookViewId="0">
      <selection activeCell="H12" sqref="H12"/>
    </sheetView>
  </sheetViews>
  <sheetFormatPr defaultRowHeight="15" x14ac:dyDescent="0.25"/>
  <cols>
    <col min="1" max="1" width="10.5703125" customWidth="1"/>
    <col min="2" max="2" width="74.42578125" customWidth="1"/>
  </cols>
  <sheetData>
    <row r="1" spans="1:2" ht="18.75" x14ac:dyDescent="0.3">
      <c r="A1" s="991" t="s">
        <v>402</v>
      </c>
      <c r="B1" s="991"/>
    </row>
    <row r="2" spans="1:2" x14ac:dyDescent="0.25">
      <c r="A2" s="992" t="s">
        <v>338</v>
      </c>
      <c r="B2" s="992"/>
    </row>
    <row r="3" spans="1:2" x14ac:dyDescent="0.25">
      <c r="A3" s="989" t="s">
        <v>340</v>
      </c>
      <c r="B3" s="989"/>
    </row>
    <row r="4" spans="1:2" x14ac:dyDescent="0.25">
      <c r="A4" s="990" t="s">
        <v>341</v>
      </c>
      <c r="B4" s="990"/>
    </row>
    <row r="5" spans="1:2" s="781" customFormat="1" ht="79.5" customHeight="1" x14ac:dyDescent="0.25">
      <c r="A5" s="988" t="s">
        <v>413</v>
      </c>
      <c r="B5" s="988"/>
    </row>
    <row r="6" spans="1:2" s="781" customFormat="1" ht="30" customHeight="1" x14ac:dyDescent="0.25">
      <c r="A6" s="988" t="s">
        <v>414</v>
      </c>
      <c r="B6" s="988"/>
    </row>
    <row r="7" spans="1:2" x14ac:dyDescent="0.25">
      <c r="A7" s="789"/>
      <c r="B7" s="790"/>
    </row>
    <row r="8" spans="1:2" x14ac:dyDescent="0.25">
      <c r="A8" s="782"/>
      <c r="B8" s="783" t="s">
        <v>400</v>
      </c>
    </row>
    <row r="9" spans="1:2" x14ac:dyDescent="0.25">
      <c r="A9" s="816" t="s">
        <v>422</v>
      </c>
      <c r="B9" s="782" t="s">
        <v>415</v>
      </c>
    </row>
    <row r="10" spans="1:2" x14ac:dyDescent="0.25">
      <c r="B10" s="551" t="s">
        <v>401</v>
      </c>
    </row>
    <row r="11" spans="1:2" x14ac:dyDescent="0.25">
      <c r="A11" s="784" t="s">
        <v>342</v>
      </c>
      <c r="B11" s="552" t="s">
        <v>448</v>
      </c>
    </row>
    <row r="12" spans="1:2" x14ac:dyDescent="0.25">
      <c r="A12" s="785" t="s">
        <v>435</v>
      </c>
      <c r="B12" s="552" t="s">
        <v>349</v>
      </c>
    </row>
    <row r="13" spans="1:2" x14ac:dyDescent="0.25">
      <c r="A13" s="785" t="s">
        <v>344</v>
      </c>
      <c r="B13" s="552" t="s">
        <v>361</v>
      </c>
    </row>
    <row r="14" spans="1:2" x14ac:dyDescent="0.25">
      <c r="A14" s="785" t="s">
        <v>436</v>
      </c>
      <c r="B14" s="552" t="s">
        <v>350</v>
      </c>
    </row>
    <row r="15" spans="1:2" x14ac:dyDescent="0.25">
      <c r="A15" s="785" t="s">
        <v>345</v>
      </c>
      <c r="B15" s="552" t="s">
        <v>362</v>
      </c>
    </row>
    <row r="16" spans="1:2" x14ac:dyDescent="0.25">
      <c r="A16" s="785" t="s">
        <v>343</v>
      </c>
      <c r="B16" s="552" t="s">
        <v>351</v>
      </c>
    </row>
    <row r="17" spans="1:2" x14ac:dyDescent="0.25">
      <c r="A17" s="785" t="s">
        <v>346</v>
      </c>
      <c r="B17" s="552" t="s">
        <v>352</v>
      </c>
    </row>
    <row r="18" spans="1:2" ht="17.25" customHeight="1" x14ac:dyDescent="0.25">
      <c r="A18" s="785" t="s">
        <v>347</v>
      </c>
      <c r="B18" s="552" t="s">
        <v>353</v>
      </c>
    </row>
    <row r="19" spans="1:2" x14ac:dyDescent="0.25">
      <c r="A19" s="786"/>
      <c r="B19" s="551" t="s">
        <v>354</v>
      </c>
    </row>
    <row r="20" spans="1:2" x14ac:dyDescent="0.25">
      <c r="A20" s="785" t="s">
        <v>348</v>
      </c>
      <c r="B20" s="552" t="s">
        <v>416</v>
      </c>
    </row>
    <row r="21" spans="1:2" ht="18.75" customHeight="1" x14ac:dyDescent="0.25">
      <c r="A21" s="785" t="s">
        <v>363</v>
      </c>
      <c r="B21" s="552" t="s">
        <v>417</v>
      </c>
    </row>
    <row r="22" spans="1:2" x14ac:dyDescent="0.25">
      <c r="A22" s="787"/>
      <c r="B22" s="553" t="s">
        <v>355</v>
      </c>
    </row>
    <row r="23" spans="1:2" ht="26.25" x14ac:dyDescent="0.25">
      <c r="A23" s="785" t="s">
        <v>364</v>
      </c>
      <c r="B23" s="556" t="s">
        <v>365</v>
      </c>
    </row>
    <row r="24" spans="1:2" ht="26.25" x14ac:dyDescent="0.25">
      <c r="A24" s="785" t="s">
        <v>437</v>
      </c>
      <c r="B24" s="556" t="s">
        <v>382</v>
      </c>
    </row>
    <row r="25" spans="1:2" ht="26.25" x14ac:dyDescent="0.25">
      <c r="A25" s="785" t="s">
        <v>366</v>
      </c>
      <c r="B25" s="556" t="s">
        <v>450</v>
      </c>
    </row>
    <row r="26" spans="1:2" ht="26.25" x14ac:dyDescent="0.25">
      <c r="A26" s="785" t="s">
        <v>438</v>
      </c>
      <c r="B26" s="556" t="s">
        <v>383</v>
      </c>
    </row>
    <row r="27" spans="1:2" x14ac:dyDescent="0.25">
      <c r="A27" s="787"/>
      <c r="B27" s="554" t="s">
        <v>356</v>
      </c>
    </row>
    <row r="28" spans="1:2" x14ac:dyDescent="0.25">
      <c r="A28" s="785" t="s">
        <v>367</v>
      </c>
      <c r="B28" s="556" t="s">
        <v>398</v>
      </c>
    </row>
    <row r="29" spans="1:2" x14ac:dyDescent="0.25">
      <c r="A29" s="787"/>
      <c r="B29" s="554" t="s">
        <v>357</v>
      </c>
    </row>
    <row r="30" spans="1:2" x14ac:dyDescent="0.25">
      <c r="A30" s="785" t="s">
        <v>368</v>
      </c>
      <c r="B30" s="556" t="s">
        <v>384</v>
      </c>
    </row>
    <row r="31" spans="1:2" x14ac:dyDescent="0.25">
      <c r="A31" s="788" t="s">
        <v>386</v>
      </c>
      <c r="B31" s="556" t="s">
        <v>385</v>
      </c>
    </row>
    <row r="32" spans="1:2" x14ac:dyDescent="0.25">
      <c r="A32" s="787"/>
      <c r="B32" s="554" t="s">
        <v>358</v>
      </c>
    </row>
    <row r="33" spans="1:2" x14ac:dyDescent="0.25">
      <c r="A33" s="785" t="s">
        <v>369</v>
      </c>
      <c r="B33" s="556" t="s">
        <v>387</v>
      </c>
    </row>
    <row r="34" spans="1:2" x14ac:dyDescent="0.25">
      <c r="A34" s="785" t="s">
        <v>370</v>
      </c>
      <c r="B34" s="556" t="s">
        <v>399</v>
      </c>
    </row>
    <row r="35" spans="1:2" x14ac:dyDescent="0.25">
      <c r="A35" s="785" t="s">
        <v>371</v>
      </c>
      <c r="B35" s="556" t="s">
        <v>388</v>
      </c>
    </row>
    <row r="36" spans="1:2" x14ac:dyDescent="0.25">
      <c r="A36" s="787"/>
      <c r="B36" s="555" t="s">
        <v>359</v>
      </c>
    </row>
    <row r="37" spans="1:2" x14ac:dyDescent="0.25">
      <c r="A37" s="785" t="s">
        <v>372</v>
      </c>
      <c r="B37" s="556" t="s">
        <v>389</v>
      </c>
    </row>
    <row r="38" spans="1:2" x14ac:dyDescent="0.25">
      <c r="A38" s="787"/>
      <c r="B38" s="555" t="s">
        <v>360</v>
      </c>
    </row>
    <row r="39" spans="1:2" x14ac:dyDescent="0.25">
      <c r="A39" s="785" t="s">
        <v>373</v>
      </c>
      <c r="B39" s="556" t="s">
        <v>390</v>
      </c>
    </row>
    <row r="40" spans="1:2" x14ac:dyDescent="0.25">
      <c r="A40" s="785" t="s">
        <v>374</v>
      </c>
      <c r="B40" s="556" t="s">
        <v>391</v>
      </c>
    </row>
    <row r="41" spans="1:2" x14ac:dyDescent="0.25">
      <c r="A41" s="785" t="s">
        <v>375</v>
      </c>
      <c r="B41" s="556" t="s">
        <v>392</v>
      </c>
    </row>
    <row r="42" spans="1:2" x14ac:dyDescent="0.25">
      <c r="A42" s="785" t="s">
        <v>376</v>
      </c>
      <c r="B42" s="556" t="s">
        <v>393</v>
      </c>
    </row>
    <row r="43" spans="1:2" x14ac:dyDescent="0.25">
      <c r="A43" s="785" t="s">
        <v>377</v>
      </c>
      <c r="B43" s="556" t="s">
        <v>394</v>
      </c>
    </row>
    <row r="44" spans="1:2" x14ac:dyDescent="0.25">
      <c r="A44" s="785" t="s">
        <v>378</v>
      </c>
      <c r="B44" s="556" t="s">
        <v>395</v>
      </c>
    </row>
    <row r="45" spans="1:2" x14ac:dyDescent="0.25">
      <c r="A45" s="785" t="s">
        <v>379</v>
      </c>
      <c r="B45" s="556" t="s">
        <v>396</v>
      </c>
    </row>
    <row r="46" spans="1:2" x14ac:dyDescent="0.25">
      <c r="A46" s="785" t="s">
        <v>380</v>
      </c>
      <c r="B46" s="556" t="s">
        <v>397</v>
      </c>
    </row>
    <row r="47" spans="1:2" ht="26.25" x14ac:dyDescent="0.25">
      <c r="A47" s="785" t="s">
        <v>381</v>
      </c>
      <c r="B47" s="556" t="s">
        <v>418</v>
      </c>
    </row>
  </sheetData>
  <mergeCells count="6">
    <mergeCell ref="A6:B6"/>
    <mergeCell ref="A3:B3"/>
    <mergeCell ref="A4:B4"/>
    <mergeCell ref="A1:B1"/>
    <mergeCell ref="A2:B2"/>
    <mergeCell ref="A5:B5"/>
  </mergeCells>
  <hyperlinks>
    <hyperlink ref="B9" location="'1.1.'!A1" display="Основные социально-экономические показатели в 2020 г."/>
    <hyperlink ref="B11" location="'2.1.'!A1" display="Инвестиции в основной капитал "/>
    <hyperlink ref="B12" location="'2.2.'!A1" display="Индексы физического объема инвестиций в основной капитал "/>
    <hyperlink ref="B13" location="'2.3.'!A1" display="Видовая структура инвестиций в основной капитал в 2000 – 2016 гг. "/>
    <hyperlink ref="B14" location="'2.3.1.'!Заголовки_для_печати" display="Видовая структура инвестиций в основной капитал"/>
    <hyperlink ref="B15" location="'2.4.'!A1" display="Инвестиции в основной капитал по направлениям в 2012 – 2016 гг. "/>
    <hyperlink ref="B16" location="'2.4.1.'!A1" display="Инвестиции в основной капитал по направлениям "/>
    <hyperlink ref="B17" location="'2.5.'!A1" display="Структура инвестиций в основной капитал по источникам финансирования "/>
    <hyperlink ref="B18" location="'2.6.'!A1" display="Распределение инвестиций в основной капитал по отдельным формам собственности "/>
    <hyperlink ref="B20" location="'2.7.'!A1" display="Инвестиции в основной капитал по видам экономической деятельности в 2022 г."/>
    <hyperlink ref="B21" location="'2.8.'!A1" display="Структура инвестиций в основной капитал по видам экономической деятельности в 2022 г."/>
    <hyperlink ref="B23" location="'2.9.'!A1" display="Общая стоимость договоров финансового лизинга, заключенных организациями, осуществляющими деятельность в сфере финансового лизинга в 2011 – 2016 гг. "/>
    <hyperlink ref="B24" location="'2.9.1.'!A1" display="Общая стоимость договоров финансового лизинга, заключенных организациями, осуществляющими деятельность в сфере финансового лизига"/>
    <hyperlink ref="B25" location="'2.10.'!A1" display=" Сведения о распределении договоров финансового лизинга по местонахождению лизингополучателей в 2012 – 2016 гг. "/>
    <hyperlink ref="B26" location="'2.10.1'!A1" display=" Сведения о распределении договоров финансового лизинга по местонахождению лизингополучателей"/>
    <hyperlink ref="B28" location="'3.1.'!A1" display=" Финансовые вложения организаций "/>
    <hyperlink ref="B30" location="'6.1.'!A1" display="Средние цены на первичном и вторичном рынках жилья "/>
    <hyperlink ref="B31" location="'6.2.'!A1" display="Индексы цен на первичном и вторичном рынках жилья "/>
    <hyperlink ref="B33" location="'7.2.'!A1" display="Ввод в действие зданий жилого и нежилого назначения "/>
    <hyperlink ref="B34" location="'7.3.'!A1" display=" Ввод в действие отдельных производственных мощностей "/>
    <hyperlink ref="B35" location="'7.4.'!A1" display="Ввод в действие автомобильных дорог с твердым покрытием "/>
    <hyperlink ref="B37" location="'7.5.'!A1" display="Ввод в действие жилых домов "/>
    <hyperlink ref="B39" location="'7.6.'!A1" display="Ввод в действие водопроводных сетей "/>
    <hyperlink ref="B40" location="'7.7.'!A1" display=" Ввод в действие канализационных сетей"/>
    <hyperlink ref="B41" location="'7.8.'!A1" display=" Ввод в действие газовых сетей "/>
    <hyperlink ref="B42" location="'7.9.'!A1" display="Ввод в действие тепловых сетей"/>
    <hyperlink ref="B43" location="'7.10.'!A1" display=" Ввод в действие мощностей общеобразовательных организаций "/>
    <hyperlink ref="B44" location="'7.11.'!A1" display="Ввод в действие мощностей дошкольных образовательных организаций "/>
    <hyperlink ref="B45" location="'7.12.'!A1" display="Ввод в действие мощностей больничных организаций"/>
    <hyperlink ref="B46" location="'7.13.'!A1" display="Ввод в действие мощностей амбулаторно-поликлинических организаций "/>
    <hyperlink ref="B47" location="'7.14.'!A1" display="'7.14.'!A1"/>
  </hyperlinks>
  <printOptions gridLines="1"/>
  <pageMargins left="0.70866141732283472" right="0.70866141732283472" top="0.74803149606299213" bottom="0.74803149606299213" header="0.31496062992125984" footer="0.31496062992125984"/>
  <pageSetup paperSize="9" orientation="portrait" verticalDpi="4294967295" r:id="rId1"/>
  <headerFooter>
    <oddFooter>&amp;L&amp;P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106"/>
  <sheetViews>
    <sheetView zoomScale="140" zoomScaleNormal="140" workbookViewId="0">
      <pane xSplit="1" ySplit="6" topLeftCell="B7" activePane="bottomRight" state="frozen"/>
      <selection activeCell="G108" sqref="G108"/>
      <selection pane="topRight" activeCell="G108" sqref="G108"/>
      <selection pane="bottomLeft" activeCell="G108" sqref="G108"/>
      <selection pane="bottomRight"/>
    </sheetView>
  </sheetViews>
  <sheetFormatPr defaultRowHeight="11.25" x14ac:dyDescent="0.2"/>
  <cols>
    <col min="1" max="1" width="28.140625" style="1" customWidth="1"/>
    <col min="2" max="2" width="10.85546875" style="1" customWidth="1"/>
    <col min="3" max="5" width="9.140625" style="1" customWidth="1"/>
    <col min="6" max="9" width="10.85546875" style="1" customWidth="1"/>
    <col min="10" max="12" width="9.140625" style="1" customWidth="1"/>
    <col min="13" max="16" width="10.85546875" style="1" customWidth="1"/>
    <col min="17" max="19" width="9.140625" style="1" customWidth="1"/>
    <col min="20" max="23" width="10.85546875" style="1" customWidth="1"/>
    <col min="24" max="26" width="9.140625" style="1" customWidth="1"/>
    <col min="27" max="30" width="10.85546875" style="1" customWidth="1"/>
    <col min="31" max="33" width="9.140625" style="1" customWidth="1"/>
    <col min="34" max="37" width="10.85546875" style="1" customWidth="1"/>
    <col min="38" max="40" width="9.140625" style="1" customWidth="1"/>
    <col min="41" max="44" width="10.85546875" style="1" customWidth="1"/>
    <col min="45" max="47" width="9.140625" style="1" customWidth="1"/>
    <col min="48" max="50" width="10.85546875" style="1" customWidth="1"/>
    <col min="51" max="55" width="9.140625" style="1"/>
    <col min="56" max="56" width="9.7109375" style="1" customWidth="1"/>
    <col min="57" max="57" width="10.140625" style="1" customWidth="1"/>
    <col min="58" max="62" width="9.140625" style="1"/>
    <col min="63" max="64" width="10" style="1" customWidth="1"/>
    <col min="65" max="69" width="9.140625" style="1"/>
    <col min="70" max="71" width="10" style="1" customWidth="1"/>
    <col min="72" max="76" width="9.140625" style="1"/>
    <col min="77" max="78" width="10" style="1" customWidth="1"/>
    <col min="79" max="16384" width="9.140625" style="1"/>
  </cols>
  <sheetData>
    <row r="1" spans="1:181" ht="18" customHeight="1" x14ac:dyDescent="0.2">
      <c r="A1" s="869" t="s">
        <v>339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81" ht="12" customHeight="1" x14ac:dyDescent="0.2">
      <c r="B2" s="1033" t="s">
        <v>429</v>
      </c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  <c r="O2" s="851"/>
      <c r="P2" s="1010"/>
      <c r="Q2" s="1010"/>
      <c r="R2" s="1010"/>
      <c r="S2" s="1010"/>
      <c r="T2" s="1010"/>
      <c r="U2" s="1010"/>
      <c r="V2" s="1010"/>
      <c r="W2" s="5"/>
      <c r="BM2" s="106"/>
    </row>
    <row r="3" spans="1:181" s="120" customFormat="1" ht="11.25" customHeight="1" x14ac:dyDescent="0.25">
      <c r="B3" s="1012" t="s">
        <v>146</v>
      </c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852"/>
      <c r="P3" s="1012"/>
      <c r="Q3" s="1012"/>
      <c r="R3" s="1012"/>
      <c r="S3" s="1012"/>
      <c r="T3" s="1012"/>
      <c r="U3" s="1012"/>
      <c r="V3" s="1012"/>
      <c r="W3" s="812"/>
      <c r="AR3" s="870"/>
      <c r="BF3" s="870">
        <f>BF20+BK20+BL20</f>
        <v>100</v>
      </c>
      <c r="BM3" s="870"/>
    </row>
    <row r="4" spans="1:181" x14ac:dyDescent="0.2">
      <c r="A4" s="809"/>
      <c r="B4" s="996">
        <v>2012</v>
      </c>
      <c r="C4" s="996"/>
      <c r="D4" s="996"/>
      <c r="E4" s="996"/>
      <c r="F4" s="996"/>
      <c r="G4" s="996"/>
      <c r="H4" s="996"/>
      <c r="I4" s="996">
        <v>2013</v>
      </c>
      <c r="J4" s="996"/>
      <c r="K4" s="996"/>
      <c r="L4" s="996"/>
      <c r="M4" s="996"/>
      <c r="N4" s="996"/>
      <c r="O4" s="996"/>
      <c r="P4" s="996">
        <v>2014</v>
      </c>
      <c r="Q4" s="996"/>
      <c r="R4" s="996"/>
      <c r="S4" s="996"/>
      <c r="T4" s="996"/>
      <c r="U4" s="996"/>
      <c r="V4" s="1016"/>
      <c r="W4" s="996">
        <v>2015</v>
      </c>
      <c r="X4" s="996"/>
      <c r="Y4" s="996"/>
      <c r="Z4" s="996"/>
      <c r="AA4" s="996"/>
      <c r="AB4" s="996"/>
      <c r="AC4" s="996"/>
      <c r="AD4" s="996">
        <v>2016</v>
      </c>
      <c r="AE4" s="996"/>
      <c r="AF4" s="996"/>
      <c r="AG4" s="996"/>
      <c r="AH4" s="996"/>
      <c r="AI4" s="996"/>
      <c r="AJ4" s="1016"/>
      <c r="AK4" s="996">
        <v>2017</v>
      </c>
      <c r="AL4" s="996"/>
      <c r="AM4" s="996"/>
      <c r="AN4" s="996"/>
      <c r="AO4" s="996"/>
      <c r="AP4" s="996"/>
      <c r="AQ4" s="1016"/>
      <c r="AR4" s="996">
        <v>2018</v>
      </c>
      <c r="AS4" s="996"/>
      <c r="AT4" s="996"/>
      <c r="AU4" s="996"/>
      <c r="AV4" s="996"/>
      <c r="AW4" s="996"/>
      <c r="AX4" s="996"/>
      <c r="AY4" s="996">
        <v>2019</v>
      </c>
      <c r="AZ4" s="996"/>
      <c r="BA4" s="996"/>
      <c r="BB4" s="996"/>
      <c r="BC4" s="996"/>
      <c r="BD4" s="996"/>
      <c r="BE4" s="1016"/>
      <c r="BF4" s="996">
        <v>2020</v>
      </c>
      <c r="BG4" s="996"/>
      <c r="BH4" s="996"/>
      <c r="BI4" s="996"/>
      <c r="BJ4" s="996"/>
      <c r="BK4" s="996"/>
      <c r="BL4" s="996"/>
      <c r="BM4" s="996">
        <v>2021</v>
      </c>
      <c r="BN4" s="996"/>
      <c r="BO4" s="996"/>
      <c r="BP4" s="996"/>
      <c r="BQ4" s="996"/>
      <c r="BR4" s="996"/>
      <c r="BS4" s="1016"/>
      <c r="BT4" s="996">
        <v>2022</v>
      </c>
      <c r="BU4" s="996"/>
      <c r="BV4" s="996"/>
      <c r="BW4" s="996"/>
      <c r="BX4" s="996"/>
      <c r="BY4" s="996"/>
      <c r="BZ4" s="996"/>
    </row>
    <row r="5" spans="1:181" ht="11.25" customHeight="1" x14ac:dyDescent="0.2">
      <c r="A5" s="1027"/>
      <c r="B5" s="1005" t="s">
        <v>194</v>
      </c>
      <c r="C5" s="996" t="s">
        <v>193</v>
      </c>
      <c r="D5" s="996"/>
      <c r="E5" s="996"/>
      <c r="F5" s="996"/>
      <c r="G5" s="1005" t="s">
        <v>192</v>
      </c>
      <c r="H5" s="1005" t="s">
        <v>191</v>
      </c>
      <c r="I5" s="1005" t="s">
        <v>194</v>
      </c>
      <c r="J5" s="996" t="s">
        <v>193</v>
      </c>
      <c r="K5" s="996"/>
      <c r="L5" s="996"/>
      <c r="M5" s="996"/>
      <c r="N5" s="1005" t="s">
        <v>192</v>
      </c>
      <c r="O5" s="1005" t="s">
        <v>191</v>
      </c>
      <c r="P5" s="1005" t="s">
        <v>194</v>
      </c>
      <c r="Q5" s="996" t="s">
        <v>193</v>
      </c>
      <c r="R5" s="996"/>
      <c r="S5" s="996"/>
      <c r="T5" s="996"/>
      <c r="U5" s="1005" t="s">
        <v>192</v>
      </c>
      <c r="V5" s="1005" t="s">
        <v>191</v>
      </c>
      <c r="W5" s="1005" t="s">
        <v>194</v>
      </c>
      <c r="X5" s="996" t="s">
        <v>193</v>
      </c>
      <c r="Y5" s="996"/>
      <c r="Z5" s="996"/>
      <c r="AA5" s="996"/>
      <c r="AB5" s="1005" t="s">
        <v>192</v>
      </c>
      <c r="AC5" s="1005" t="s">
        <v>191</v>
      </c>
      <c r="AD5" s="1005" t="s">
        <v>194</v>
      </c>
      <c r="AE5" s="996" t="s">
        <v>193</v>
      </c>
      <c r="AF5" s="996"/>
      <c r="AG5" s="996"/>
      <c r="AH5" s="996"/>
      <c r="AI5" s="1005" t="s">
        <v>192</v>
      </c>
      <c r="AJ5" s="1002" t="s">
        <v>191</v>
      </c>
      <c r="AK5" s="1005" t="s">
        <v>194</v>
      </c>
      <c r="AL5" s="996" t="s">
        <v>193</v>
      </c>
      <c r="AM5" s="996"/>
      <c r="AN5" s="996"/>
      <c r="AO5" s="996"/>
      <c r="AP5" s="1005" t="s">
        <v>192</v>
      </c>
      <c r="AQ5" s="1002" t="s">
        <v>191</v>
      </c>
      <c r="AR5" s="1005" t="s">
        <v>194</v>
      </c>
      <c r="AS5" s="996" t="s">
        <v>193</v>
      </c>
      <c r="AT5" s="996"/>
      <c r="AU5" s="996"/>
      <c r="AV5" s="996"/>
      <c r="AW5" s="1005" t="s">
        <v>192</v>
      </c>
      <c r="AX5" s="1005" t="s">
        <v>191</v>
      </c>
      <c r="AY5" s="1005" t="s">
        <v>194</v>
      </c>
      <c r="AZ5" s="996" t="s">
        <v>193</v>
      </c>
      <c r="BA5" s="996"/>
      <c r="BB5" s="996"/>
      <c r="BC5" s="996"/>
      <c r="BD5" s="1005" t="s">
        <v>192</v>
      </c>
      <c r="BE5" s="1002" t="s">
        <v>191</v>
      </c>
      <c r="BF5" s="1005" t="s">
        <v>194</v>
      </c>
      <c r="BG5" s="996" t="s">
        <v>193</v>
      </c>
      <c r="BH5" s="996"/>
      <c r="BI5" s="996"/>
      <c r="BJ5" s="996"/>
      <c r="BK5" s="1005" t="s">
        <v>192</v>
      </c>
      <c r="BL5" s="1005" t="s">
        <v>191</v>
      </c>
      <c r="BM5" s="1005" t="s">
        <v>194</v>
      </c>
      <c r="BN5" s="996" t="s">
        <v>193</v>
      </c>
      <c r="BO5" s="996"/>
      <c r="BP5" s="996"/>
      <c r="BQ5" s="996"/>
      <c r="BR5" s="1005" t="s">
        <v>192</v>
      </c>
      <c r="BS5" s="1005" t="s">
        <v>191</v>
      </c>
      <c r="BT5" s="1005" t="s">
        <v>194</v>
      </c>
      <c r="BU5" s="996" t="s">
        <v>193</v>
      </c>
      <c r="BV5" s="996"/>
      <c r="BW5" s="996"/>
      <c r="BX5" s="996"/>
      <c r="BY5" s="1005" t="s">
        <v>192</v>
      </c>
      <c r="BZ5" s="1005" t="s">
        <v>191</v>
      </c>
    </row>
    <row r="6" spans="1:181" ht="27.75" customHeight="1" x14ac:dyDescent="0.2">
      <c r="A6" s="1028"/>
      <c r="B6" s="1007"/>
      <c r="C6" s="142" t="s">
        <v>190</v>
      </c>
      <c r="D6" s="142" t="s">
        <v>189</v>
      </c>
      <c r="E6" s="142" t="s">
        <v>188</v>
      </c>
      <c r="F6" s="142" t="s">
        <v>187</v>
      </c>
      <c r="G6" s="1007"/>
      <c r="H6" s="1007"/>
      <c r="I6" s="1007"/>
      <c r="J6" s="142" t="s">
        <v>190</v>
      </c>
      <c r="K6" s="142" t="s">
        <v>189</v>
      </c>
      <c r="L6" s="142" t="s">
        <v>188</v>
      </c>
      <c r="M6" s="142" t="s">
        <v>187</v>
      </c>
      <c r="N6" s="1007"/>
      <c r="O6" s="1007"/>
      <c r="P6" s="1007"/>
      <c r="Q6" s="142" t="s">
        <v>190</v>
      </c>
      <c r="R6" s="142" t="s">
        <v>189</v>
      </c>
      <c r="S6" s="142" t="s">
        <v>188</v>
      </c>
      <c r="T6" s="142" t="s">
        <v>187</v>
      </c>
      <c r="U6" s="1007"/>
      <c r="V6" s="1007"/>
      <c r="W6" s="1007"/>
      <c r="X6" s="142" t="s">
        <v>190</v>
      </c>
      <c r="Y6" s="142" t="s">
        <v>189</v>
      </c>
      <c r="Z6" s="142" t="s">
        <v>188</v>
      </c>
      <c r="AA6" s="142" t="s">
        <v>187</v>
      </c>
      <c r="AB6" s="1007"/>
      <c r="AC6" s="1007"/>
      <c r="AD6" s="1007"/>
      <c r="AE6" s="142" t="s">
        <v>190</v>
      </c>
      <c r="AF6" s="142" t="s">
        <v>189</v>
      </c>
      <c r="AG6" s="142" t="s">
        <v>188</v>
      </c>
      <c r="AH6" s="142" t="s">
        <v>187</v>
      </c>
      <c r="AI6" s="1007"/>
      <c r="AJ6" s="1004"/>
      <c r="AK6" s="1007"/>
      <c r="AL6" s="142" t="s">
        <v>190</v>
      </c>
      <c r="AM6" s="142" t="s">
        <v>189</v>
      </c>
      <c r="AN6" s="142" t="s">
        <v>188</v>
      </c>
      <c r="AO6" s="142" t="s">
        <v>187</v>
      </c>
      <c r="AP6" s="1007"/>
      <c r="AQ6" s="1004"/>
      <c r="AR6" s="1007"/>
      <c r="AS6" s="142" t="s">
        <v>190</v>
      </c>
      <c r="AT6" s="142" t="s">
        <v>189</v>
      </c>
      <c r="AU6" s="142" t="s">
        <v>188</v>
      </c>
      <c r="AV6" s="142" t="s">
        <v>187</v>
      </c>
      <c r="AW6" s="1007"/>
      <c r="AX6" s="1007"/>
      <c r="AY6" s="1007"/>
      <c r="AZ6" s="142" t="s">
        <v>190</v>
      </c>
      <c r="BA6" s="142" t="s">
        <v>189</v>
      </c>
      <c r="BB6" s="142" t="s">
        <v>188</v>
      </c>
      <c r="BC6" s="142" t="s">
        <v>187</v>
      </c>
      <c r="BD6" s="1007"/>
      <c r="BE6" s="1004"/>
      <c r="BF6" s="1007"/>
      <c r="BG6" s="142" t="s">
        <v>190</v>
      </c>
      <c r="BH6" s="142" t="s">
        <v>189</v>
      </c>
      <c r="BI6" s="142" t="s">
        <v>188</v>
      </c>
      <c r="BJ6" s="142" t="s">
        <v>187</v>
      </c>
      <c r="BK6" s="1007"/>
      <c r="BL6" s="1007"/>
      <c r="BM6" s="1007"/>
      <c r="BN6" s="142" t="s">
        <v>190</v>
      </c>
      <c r="BO6" s="142" t="s">
        <v>189</v>
      </c>
      <c r="BP6" s="142" t="s">
        <v>188</v>
      </c>
      <c r="BQ6" s="142" t="s">
        <v>187</v>
      </c>
      <c r="BR6" s="1007"/>
      <c r="BS6" s="1007"/>
      <c r="BT6" s="1007"/>
      <c r="BU6" s="142" t="s">
        <v>190</v>
      </c>
      <c r="BV6" s="142" t="s">
        <v>189</v>
      </c>
      <c r="BW6" s="142" t="s">
        <v>188</v>
      </c>
      <c r="BX6" s="142" t="s">
        <v>187</v>
      </c>
      <c r="BY6" s="1007"/>
      <c r="BZ6" s="1007"/>
    </row>
    <row r="7" spans="1:181" s="206" customFormat="1" x14ac:dyDescent="0.2">
      <c r="A7" s="63" t="s">
        <v>0</v>
      </c>
      <c r="B7" s="116">
        <v>84.5</v>
      </c>
      <c r="C7" s="116">
        <v>16.8</v>
      </c>
      <c r="D7" s="116">
        <v>3.2</v>
      </c>
      <c r="E7" s="116">
        <v>50.7</v>
      </c>
      <c r="F7" s="116">
        <v>12.1</v>
      </c>
      <c r="G7" s="116">
        <v>9.1</v>
      </c>
      <c r="H7" s="116">
        <v>6.4</v>
      </c>
      <c r="I7" s="116">
        <v>85.8</v>
      </c>
      <c r="J7" s="116">
        <v>17.2</v>
      </c>
      <c r="K7" s="116">
        <v>3.4</v>
      </c>
      <c r="L7" s="116">
        <v>53.9</v>
      </c>
      <c r="M7" s="116">
        <v>9.5</v>
      </c>
      <c r="N7" s="116">
        <v>7.7</v>
      </c>
      <c r="O7" s="116">
        <v>6.5</v>
      </c>
      <c r="P7" s="115">
        <v>86.1</v>
      </c>
      <c r="Q7" s="115">
        <v>14.9</v>
      </c>
      <c r="R7" s="115">
        <v>3.4</v>
      </c>
      <c r="S7" s="115">
        <v>56.3</v>
      </c>
      <c r="T7" s="115">
        <v>9.6999999999999993</v>
      </c>
      <c r="U7" s="115">
        <v>7</v>
      </c>
      <c r="V7" s="115">
        <v>6.9</v>
      </c>
      <c r="W7" s="116">
        <v>84.3</v>
      </c>
      <c r="X7" s="116">
        <v>14.8</v>
      </c>
      <c r="Y7" s="116">
        <v>3</v>
      </c>
      <c r="Z7" s="116">
        <v>56.8</v>
      </c>
      <c r="AA7" s="116">
        <v>8.1999999999999993</v>
      </c>
      <c r="AB7" s="116">
        <v>8.3000000000000007</v>
      </c>
      <c r="AC7" s="116">
        <v>7.4</v>
      </c>
      <c r="AD7" s="116">
        <v>83.1</v>
      </c>
      <c r="AE7" s="116">
        <v>15.2</v>
      </c>
      <c r="AF7" s="116">
        <v>2.7</v>
      </c>
      <c r="AG7" s="116">
        <v>55.9</v>
      </c>
      <c r="AH7" s="116">
        <v>7.8</v>
      </c>
      <c r="AI7" s="116">
        <v>7.4</v>
      </c>
      <c r="AJ7" s="116">
        <v>9.5</v>
      </c>
      <c r="AK7" s="116">
        <v>83.8</v>
      </c>
      <c r="AL7" s="116">
        <v>14.4</v>
      </c>
      <c r="AM7" s="116">
        <v>2.5</v>
      </c>
      <c r="AN7" s="116">
        <v>58.1</v>
      </c>
      <c r="AO7" s="116">
        <v>7.5</v>
      </c>
      <c r="AP7" s="116">
        <v>7.4</v>
      </c>
      <c r="AQ7" s="116">
        <v>8.8000000000000007</v>
      </c>
      <c r="AR7" s="210">
        <v>85.1</v>
      </c>
      <c r="AS7" s="210">
        <v>14.8</v>
      </c>
      <c r="AT7" s="210">
        <v>2.2999999999999998</v>
      </c>
      <c r="AU7" s="210">
        <v>58.9</v>
      </c>
      <c r="AV7" s="210">
        <v>7.9</v>
      </c>
      <c r="AW7" s="210">
        <v>6.6</v>
      </c>
      <c r="AX7" s="210">
        <v>8.3000000000000007</v>
      </c>
      <c r="AY7" s="155">
        <v>85.6</v>
      </c>
      <c r="AZ7" s="161">
        <v>15.6</v>
      </c>
      <c r="BA7" s="155">
        <v>2.7</v>
      </c>
      <c r="BB7" s="211">
        <v>59.9</v>
      </c>
      <c r="BC7" s="211">
        <v>6.4</v>
      </c>
      <c r="BD7" s="211">
        <v>7</v>
      </c>
      <c r="BE7" s="211">
        <v>7.4</v>
      </c>
      <c r="BF7" s="629">
        <v>87.4</v>
      </c>
      <c r="BG7" s="210">
        <v>17.5</v>
      </c>
      <c r="BH7" s="630">
        <v>2.9</v>
      </c>
      <c r="BI7" s="210">
        <v>60.4</v>
      </c>
      <c r="BJ7" s="630">
        <v>5.8</v>
      </c>
      <c r="BK7" s="210">
        <v>5.7</v>
      </c>
      <c r="BL7" s="631">
        <v>6.9</v>
      </c>
      <c r="BM7" s="155">
        <v>86</v>
      </c>
      <c r="BN7" s="161">
        <v>16.2</v>
      </c>
      <c r="BO7" s="155">
        <v>2.8</v>
      </c>
      <c r="BP7" s="161">
        <v>61.6</v>
      </c>
      <c r="BQ7" s="155">
        <v>4.4000000000000004</v>
      </c>
      <c r="BR7" s="161">
        <v>6.5</v>
      </c>
      <c r="BS7" s="155">
        <v>7.5</v>
      </c>
      <c r="BT7" s="161">
        <v>90.205358108074989</v>
      </c>
      <c r="BU7" s="155">
        <v>16.910118140996598</v>
      </c>
      <c r="BV7" s="161">
        <v>2.6599954174549825</v>
      </c>
      <c r="BW7" s="155">
        <v>65.617050194750107</v>
      </c>
      <c r="BX7" s="161">
        <v>4.0606750996265344</v>
      </c>
      <c r="BY7" s="155">
        <v>2.9600498010116758</v>
      </c>
      <c r="BZ7" s="161">
        <v>6.8345920909133273</v>
      </c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</row>
    <row r="8" spans="1:181" s="206" customFormat="1" x14ac:dyDescent="0.2">
      <c r="A8" s="205" t="s">
        <v>186</v>
      </c>
      <c r="B8" s="94">
        <v>73.8</v>
      </c>
      <c r="C8" s="94">
        <v>18.899999999999999</v>
      </c>
      <c r="D8" s="94">
        <v>2.5</v>
      </c>
      <c r="E8" s="94">
        <v>41.8</v>
      </c>
      <c r="F8" s="94">
        <v>8.5</v>
      </c>
      <c r="G8" s="94">
        <v>20.399999999999999</v>
      </c>
      <c r="H8" s="94">
        <v>5.8</v>
      </c>
      <c r="I8" s="94">
        <v>82.1</v>
      </c>
      <c r="J8" s="94">
        <v>23.9</v>
      </c>
      <c r="K8" s="94">
        <v>2.9</v>
      </c>
      <c r="L8" s="94">
        <v>45.2</v>
      </c>
      <c r="M8" s="94">
        <v>7.9</v>
      </c>
      <c r="N8" s="94">
        <v>12.7</v>
      </c>
      <c r="O8" s="94">
        <v>5.3</v>
      </c>
      <c r="P8" s="93">
        <v>83.8</v>
      </c>
      <c r="Q8" s="93">
        <v>19.100000000000001</v>
      </c>
      <c r="R8" s="93">
        <v>2.6</v>
      </c>
      <c r="S8" s="93">
        <v>52.2</v>
      </c>
      <c r="T8" s="93">
        <v>7.2</v>
      </c>
      <c r="U8" s="93">
        <v>10.7</v>
      </c>
      <c r="V8" s="93">
        <v>5.4</v>
      </c>
      <c r="W8" s="94">
        <v>80.7</v>
      </c>
      <c r="X8" s="94">
        <v>20</v>
      </c>
      <c r="Y8" s="94">
        <v>2.2999999999999998</v>
      </c>
      <c r="Z8" s="94">
        <v>49.2</v>
      </c>
      <c r="AA8" s="94">
        <v>6.8</v>
      </c>
      <c r="AB8" s="94">
        <v>13.8</v>
      </c>
      <c r="AC8" s="94">
        <v>5.4</v>
      </c>
      <c r="AD8" s="94">
        <v>82</v>
      </c>
      <c r="AE8" s="94">
        <v>18.8</v>
      </c>
      <c r="AF8" s="94">
        <v>2.2000000000000002</v>
      </c>
      <c r="AG8" s="94">
        <v>51.1</v>
      </c>
      <c r="AH8" s="94">
        <v>7.4</v>
      </c>
      <c r="AI8" s="94">
        <v>11.1</v>
      </c>
      <c r="AJ8" s="94">
        <v>6.9</v>
      </c>
      <c r="AK8" s="94">
        <v>79.7</v>
      </c>
      <c r="AL8" s="94">
        <v>18.399999999999999</v>
      </c>
      <c r="AM8" s="94">
        <v>2.1</v>
      </c>
      <c r="AN8" s="94">
        <v>49.4</v>
      </c>
      <c r="AO8" s="94">
        <v>7.8</v>
      </c>
      <c r="AP8" s="94">
        <v>13.8</v>
      </c>
      <c r="AQ8" s="94">
        <v>6.4</v>
      </c>
      <c r="AR8" s="203">
        <v>83.3</v>
      </c>
      <c r="AS8" s="203">
        <v>20.5</v>
      </c>
      <c r="AT8" s="203">
        <v>1.9</v>
      </c>
      <c r="AU8" s="203">
        <v>48.8</v>
      </c>
      <c r="AV8" s="203">
        <v>9.9</v>
      </c>
      <c r="AW8" s="203">
        <v>10.4</v>
      </c>
      <c r="AX8" s="203">
        <v>6.3</v>
      </c>
      <c r="AY8" s="155">
        <v>82.9</v>
      </c>
      <c r="AZ8" s="101">
        <v>19.899999999999999</v>
      </c>
      <c r="BA8" s="155">
        <v>1.8</v>
      </c>
      <c r="BB8" s="204">
        <v>48.4</v>
      </c>
      <c r="BC8" s="204">
        <v>10.8</v>
      </c>
      <c r="BD8" s="204">
        <v>10.1</v>
      </c>
      <c r="BE8" s="204">
        <v>7</v>
      </c>
      <c r="BF8" s="629">
        <v>87.2</v>
      </c>
      <c r="BG8" s="203">
        <v>22.8</v>
      </c>
      <c r="BH8" s="630">
        <v>1.7</v>
      </c>
      <c r="BI8" s="203">
        <v>52.2</v>
      </c>
      <c r="BJ8" s="630">
        <v>8.9</v>
      </c>
      <c r="BK8" s="203">
        <v>6.9</v>
      </c>
      <c r="BL8" s="631">
        <v>5.9</v>
      </c>
      <c r="BM8" s="155">
        <v>83.1</v>
      </c>
      <c r="BN8" s="624">
        <v>21.3</v>
      </c>
      <c r="BO8" s="155">
        <v>1.7</v>
      </c>
      <c r="BP8" s="624">
        <v>52</v>
      </c>
      <c r="BQ8" s="155">
        <v>6.1</v>
      </c>
      <c r="BR8" s="624">
        <v>10.4</v>
      </c>
      <c r="BS8" s="155">
        <v>6.5</v>
      </c>
      <c r="BT8" s="624">
        <v>90.668463626540429</v>
      </c>
      <c r="BU8" s="155">
        <v>21.205002827183673</v>
      </c>
      <c r="BV8" s="624">
        <v>1.624993965314087</v>
      </c>
      <c r="BW8" s="155">
        <v>61.064172850081178</v>
      </c>
      <c r="BX8" s="624">
        <v>5.0797014798436297</v>
      </c>
      <c r="BY8" s="155">
        <v>4.2272199568397308</v>
      </c>
      <c r="BZ8" s="624">
        <v>5.1043164166198505</v>
      </c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</row>
    <row r="9" spans="1:181" x14ac:dyDescent="0.2">
      <c r="A9" s="27" t="s">
        <v>1</v>
      </c>
      <c r="B9" s="86">
        <v>96.3</v>
      </c>
      <c r="C9" s="86">
        <v>13.9</v>
      </c>
      <c r="D9" s="86">
        <v>3.5</v>
      </c>
      <c r="E9" s="86">
        <v>73.599999999999994</v>
      </c>
      <c r="F9" s="86">
        <v>5.3</v>
      </c>
      <c r="G9" s="86">
        <v>2.5</v>
      </c>
      <c r="H9" s="86">
        <v>1.2</v>
      </c>
      <c r="I9" s="86">
        <v>96.2</v>
      </c>
      <c r="J9" s="86">
        <v>9.8000000000000007</v>
      </c>
      <c r="K9" s="86">
        <v>3.2</v>
      </c>
      <c r="L9" s="86">
        <v>75.400000000000006</v>
      </c>
      <c r="M9" s="86">
        <v>7.7</v>
      </c>
      <c r="N9" s="86">
        <v>2</v>
      </c>
      <c r="O9" s="86">
        <v>1.8</v>
      </c>
      <c r="P9" s="85">
        <v>96.8</v>
      </c>
      <c r="Q9" s="85">
        <v>7.4</v>
      </c>
      <c r="R9" s="85">
        <v>3.5</v>
      </c>
      <c r="S9" s="85">
        <v>80</v>
      </c>
      <c r="T9" s="85">
        <v>5.8</v>
      </c>
      <c r="U9" s="85">
        <v>1.3</v>
      </c>
      <c r="V9" s="85">
        <v>2</v>
      </c>
      <c r="W9" s="86">
        <v>98.2</v>
      </c>
      <c r="X9" s="86">
        <v>7.1</v>
      </c>
      <c r="Y9" s="86">
        <v>3.2</v>
      </c>
      <c r="Z9" s="86">
        <v>83</v>
      </c>
      <c r="AA9" s="86">
        <v>4.9000000000000004</v>
      </c>
      <c r="AB9" s="86">
        <v>0.7</v>
      </c>
      <c r="AC9" s="86">
        <v>1</v>
      </c>
      <c r="AD9" s="86">
        <v>95.4</v>
      </c>
      <c r="AE9" s="86">
        <v>9.1999999999999993</v>
      </c>
      <c r="AF9" s="86">
        <v>2.4</v>
      </c>
      <c r="AG9" s="86">
        <v>78.099999999999994</v>
      </c>
      <c r="AH9" s="86">
        <v>5.7</v>
      </c>
      <c r="AI9" s="86">
        <v>2.1</v>
      </c>
      <c r="AJ9" s="86">
        <v>2.5</v>
      </c>
      <c r="AK9" s="86">
        <v>96.8</v>
      </c>
      <c r="AL9" s="86">
        <v>10.7</v>
      </c>
      <c r="AM9" s="86">
        <v>2.5</v>
      </c>
      <c r="AN9" s="86">
        <v>78.8</v>
      </c>
      <c r="AO9" s="86">
        <v>4.9000000000000004</v>
      </c>
      <c r="AP9" s="86">
        <v>1.9</v>
      </c>
      <c r="AQ9" s="86">
        <v>1.3</v>
      </c>
      <c r="AR9" s="201">
        <v>97</v>
      </c>
      <c r="AS9" s="201">
        <v>11.3</v>
      </c>
      <c r="AT9" s="201">
        <v>2</v>
      </c>
      <c r="AU9" s="201">
        <v>76.5</v>
      </c>
      <c r="AV9" s="201">
        <v>7.2</v>
      </c>
      <c r="AW9" s="201">
        <v>2.1</v>
      </c>
      <c r="AX9" s="201">
        <v>0.9</v>
      </c>
      <c r="AY9" s="2">
        <v>97.5</v>
      </c>
      <c r="AZ9" s="84">
        <v>11.8</v>
      </c>
      <c r="BA9" s="2">
        <v>2.2999999999999998</v>
      </c>
      <c r="BB9" s="202">
        <v>75.400000000000006</v>
      </c>
      <c r="BC9" s="202">
        <v>8</v>
      </c>
      <c r="BD9" s="202">
        <v>1.8</v>
      </c>
      <c r="BE9" s="202">
        <v>0.7</v>
      </c>
      <c r="BF9" s="632">
        <v>98.3</v>
      </c>
      <c r="BG9" s="201">
        <v>13.8</v>
      </c>
      <c r="BH9" s="633">
        <v>2</v>
      </c>
      <c r="BI9" s="201">
        <v>75.3</v>
      </c>
      <c r="BJ9" s="633">
        <v>7.3</v>
      </c>
      <c r="BK9" s="201">
        <v>1.2</v>
      </c>
      <c r="BL9" s="634">
        <v>0.5</v>
      </c>
      <c r="BM9" s="2">
        <v>97.8</v>
      </c>
      <c r="BN9" s="626">
        <v>10.7</v>
      </c>
      <c r="BO9" s="2">
        <v>3.5</v>
      </c>
      <c r="BP9" s="626">
        <v>80.400000000000006</v>
      </c>
      <c r="BQ9" s="2">
        <v>3.2</v>
      </c>
      <c r="BR9" s="626">
        <v>1.7</v>
      </c>
      <c r="BS9" s="2">
        <v>0.5</v>
      </c>
      <c r="BT9" s="626">
        <v>98.637658982300721</v>
      </c>
      <c r="BU9" s="2">
        <v>13.29989051167918</v>
      </c>
      <c r="BV9" s="626">
        <v>4.1003921979185618</v>
      </c>
      <c r="BW9" s="2">
        <v>78.340964505811712</v>
      </c>
      <c r="BX9" s="626">
        <v>2.8944702262862476</v>
      </c>
      <c r="BY9" s="2">
        <v>1.0954256822868431</v>
      </c>
      <c r="BZ9" s="626">
        <v>0.26691533541242818</v>
      </c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</row>
    <row r="10" spans="1:181" x14ac:dyDescent="0.2">
      <c r="A10" s="27" t="s">
        <v>2</v>
      </c>
      <c r="B10" s="86">
        <v>91.5</v>
      </c>
      <c r="C10" s="86">
        <v>17.2</v>
      </c>
      <c r="D10" s="86">
        <v>2.8</v>
      </c>
      <c r="E10" s="86">
        <v>62.6</v>
      </c>
      <c r="F10" s="86">
        <v>8.6999999999999993</v>
      </c>
      <c r="G10" s="86">
        <v>3.8</v>
      </c>
      <c r="H10" s="86">
        <v>4.7</v>
      </c>
      <c r="I10" s="86">
        <v>93.7</v>
      </c>
      <c r="J10" s="86">
        <v>10.1</v>
      </c>
      <c r="K10" s="86">
        <v>3.1</v>
      </c>
      <c r="L10" s="86">
        <v>71.099999999999994</v>
      </c>
      <c r="M10" s="86">
        <v>9.1</v>
      </c>
      <c r="N10" s="86">
        <v>2.8</v>
      </c>
      <c r="O10" s="86">
        <v>3.5</v>
      </c>
      <c r="P10" s="85">
        <v>95.2</v>
      </c>
      <c r="Q10" s="85">
        <v>7.3</v>
      </c>
      <c r="R10" s="85">
        <v>4</v>
      </c>
      <c r="S10" s="85">
        <v>77.7</v>
      </c>
      <c r="T10" s="85">
        <v>5.7</v>
      </c>
      <c r="U10" s="85">
        <v>2.8</v>
      </c>
      <c r="V10" s="85">
        <v>2</v>
      </c>
      <c r="W10" s="86">
        <v>93.2</v>
      </c>
      <c r="X10" s="86">
        <v>11.3</v>
      </c>
      <c r="Y10" s="86">
        <v>2.7</v>
      </c>
      <c r="Z10" s="86">
        <v>72.8</v>
      </c>
      <c r="AA10" s="86">
        <v>5.4</v>
      </c>
      <c r="AB10" s="86">
        <v>2.9</v>
      </c>
      <c r="AC10" s="86">
        <v>3.9</v>
      </c>
      <c r="AD10" s="86">
        <v>97.1</v>
      </c>
      <c r="AE10" s="86">
        <v>9.6999999999999993</v>
      </c>
      <c r="AF10" s="86">
        <v>3</v>
      </c>
      <c r="AG10" s="86">
        <v>81.400000000000006</v>
      </c>
      <c r="AH10" s="86">
        <v>2.4</v>
      </c>
      <c r="AI10" s="86">
        <v>0.7</v>
      </c>
      <c r="AJ10" s="86">
        <v>2.2000000000000002</v>
      </c>
      <c r="AK10" s="86">
        <v>89.8</v>
      </c>
      <c r="AL10" s="86">
        <v>14</v>
      </c>
      <c r="AM10" s="86">
        <v>4.2</v>
      </c>
      <c r="AN10" s="86">
        <v>66</v>
      </c>
      <c r="AO10" s="86">
        <v>3.1</v>
      </c>
      <c r="AP10" s="86">
        <v>1.3</v>
      </c>
      <c r="AQ10" s="86">
        <v>8.9</v>
      </c>
      <c r="AR10" s="201">
        <v>96.5</v>
      </c>
      <c r="AS10" s="201">
        <v>15.6</v>
      </c>
      <c r="AT10" s="201">
        <v>5.6</v>
      </c>
      <c r="AU10" s="201">
        <v>70.2</v>
      </c>
      <c r="AV10" s="201">
        <v>4.9000000000000004</v>
      </c>
      <c r="AW10" s="201">
        <v>1.6</v>
      </c>
      <c r="AX10" s="201">
        <v>2</v>
      </c>
      <c r="AY10" s="2">
        <v>97.5</v>
      </c>
      <c r="AZ10" s="84">
        <v>17.899999999999999</v>
      </c>
      <c r="BA10" s="2">
        <v>7.8</v>
      </c>
      <c r="BB10" s="202">
        <v>68.3</v>
      </c>
      <c r="BC10" s="202">
        <v>3.3</v>
      </c>
      <c r="BD10" s="202">
        <v>1</v>
      </c>
      <c r="BE10" s="202">
        <v>1.5</v>
      </c>
      <c r="BF10" s="632">
        <v>97.5</v>
      </c>
      <c r="BG10" s="201">
        <v>14.9</v>
      </c>
      <c r="BH10" s="633">
        <v>5.6</v>
      </c>
      <c r="BI10" s="201">
        <v>73.3</v>
      </c>
      <c r="BJ10" s="633">
        <v>3.6</v>
      </c>
      <c r="BK10" s="201">
        <v>0.7</v>
      </c>
      <c r="BL10" s="634">
        <v>1.7</v>
      </c>
      <c r="BM10" s="2">
        <v>98.3</v>
      </c>
      <c r="BN10" s="626">
        <v>11</v>
      </c>
      <c r="BO10" s="2">
        <v>6.2</v>
      </c>
      <c r="BP10" s="626">
        <v>77.8</v>
      </c>
      <c r="BQ10" s="2">
        <v>3.1</v>
      </c>
      <c r="BR10" s="626">
        <v>0.8</v>
      </c>
      <c r="BS10" s="2">
        <v>0.8</v>
      </c>
      <c r="BT10" s="626">
        <v>98.423699999721947</v>
      </c>
      <c r="BU10" s="2">
        <v>12.301974028525807</v>
      </c>
      <c r="BV10" s="626">
        <v>7.0582873702934101</v>
      </c>
      <c r="BW10" s="2">
        <v>76.228149517731779</v>
      </c>
      <c r="BX10" s="626">
        <v>2.6305760902515303</v>
      </c>
      <c r="BY10" s="2">
        <v>0.95398206756335446</v>
      </c>
      <c r="BZ10" s="626">
        <v>0.62231793271469338</v>
      </c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</row>
    <row r="11" spans="1:181" x14ac:dyDescent="0.2">
      <c r="A11" s="27" t="s">
        <v>3</v>
      </c>
      <c r="B11" s="86">
        <v>82.9</v>
      </c>
      <c r="C11" s="86">
        <v>17.600000000000001</v>
      </c>
      <c r="D11" s="86">
        <v>5.2</v>
      </c>
      <c r="E11" s="86">
        <v>48</v>
      </c>
      <c r="F11" s="86">
        <v>11.6</v>
      </c>
      <c r="G11" s="86">
        <v>9.6</v>
      </c>
      <c r="H11" s="86">
        <v>7.5</v>
      </c>
      <c r="I11" s="86">
        <v>77.400000000000006</v>
      </c>
      <c r="J11" s="86">
        <v>15.1</v>
      </c>
      <c r="K11" s="86">
        <v>5.3</v>
      </c>
      <c r="L11" s="86">
        <v>41.5</v>
      </c>
      <c r="M11" s="86">
        <v>15.2</v>
      </c>
      <c r="N11" s="86">
        <v>11.7</v>
      </c>
      <c r="O11" s="86">
        <v>10.9</v>
      </c>
      <c r="P11" s="85">
        <v>77.2</v>
      </c>
      <c r="Q11" s="85">
        <v>11.7</v>
      </c>
      <c r="R11" s="85">
        <v>3.9</v>
      </c>
      <c r="S11" s="85">
        <v>47.8</v>
      </c>
      <c r="T11" s="85">
        <v>13.4</v>
      </c>
      <c r="U11" s="85">
        <v>13.4</v>
      </c>
      <c r="V11" s="85">
        <v>9.4</v>
      </c>
      <c r="W11" s="86">
        <v>83.1</v>
      </c>
      <c r="X11" s="86">
        <v>9.8000000000000007</v>
      </c>
      <c r="Y11" s="86">
        <v>4.3</v>
      </c>
      <c r="Z11" s="86">
        <v>57.1</v>
      </c>
      <c r="AA11" s="86">
        <v>11.9</v>
      </c>
      <c r="AB11" s="86">
        <v>10.1</v>
      </c>
      <c r="AC11" s="86">
        <v>6.8</v>
      </c>
      <c r="AD11" s="86">
        <v>83.5</v>
      </c>
      <c r="AE11" s="86">
        <v>12.7</v>
      </c>
      <c r="AF11" s="86">
        <v>4.4000000000000004</v>
      </c>
      <c r="AG11" s="86">
        <v>58.5</v>
      </c>
      <c r="AH11" s="86">
        <v>7.9</v>
      </c>
      <c r="AI11" s="86">
        <v>9.6999999999999993</v>
      </c>
      <c r="AJ11" s="86">
        <v>6.8</v>
      </c>
      <c r="AK11" s="86">
        <v>89</v>
      </c>
      <c r="AL11" s="86">
        <v>11.6</v>
      </c>
      <c r="AM11" s="86">
        <v>5</v>
      </c>
      <c r="AN11" s="86">
        <v>59.2</v>
      </c>
      <c r="AO11" s="86">
        <v>12.4</v>
      </c>
      <c r="AP11" s="86">
        <v>4.7</v>
      </c>
      <c r="AQ11" s="86">
        <v>6.4</v>
      </c>
      <c r="AR11" s="201">
        <v>89.4</v>
      </c>
      <c r="AS11" s="201">
        <v>13.1</v>
      </c>
      <c r="AT11" s="201">
        <v>4.5999999999999996</v>
      </c>
      <c r="AU11" s="201">
        <v>58.8</v>
      </c>
      <c r="AV11" s="201">
        <v>11.9</v>
      </c>
      <c r="AW11" s="201">
        <v>5</v>
      </c>
      <c r="AX11" s="201">
        <v>5.6</v>
      </c>
      <c r="AY11" s="2">
        <v>86.4</v>
      </c>
      <c r="AZ11" s="84">
        <v>14.4</v>
      </c>
      <c r="BA11" s="2">
        <v>4.5</v>
      </c>
      <c r="BB11" s="202">
        <v>58.1</v>
      </c>
      <c r="BC11" s="202">
        <v>7.4</v>
      </c>
      <c r="BD11" s="202">
        <v>8.1999999999999993</v>
      </c>
      <c r="BE11" s="202">
        <v>5.3</v>
      </c>
      <c r="BF11" s="632">
        <v>90.6</v>
      </c>
      <c r="BG11" s="201">
        <v>17.2</v>
      </c>
      <c r="BH11" s="633">
        <v>4.7</v>
      </c>
      <c r="BI11" s="201">
        <v>59.5</v>
      </c>
      <c r="BJ11" s="633">
        <v>8.9</v>
      </c>
      <c r="BK11" s="201">
        <v>4.5999999999999996</v>
      </c>
      <c r="BL11" s="634">
        <v>4.8</v>
      </c>
      <c r="BM11" s="2">
        <v>88.3</v>
      </c>
      <c r="BN11" s="626">
        <v>29.4</v>
      </c>
      <c r="BO11" s="2">
        <v>4.8</v>
      </c>
      <c r="BP11" s="626">
        <v>48.1</v>
      </c>
      <c r="BQ11" s="2">
        <v>5.6</v>
      </c>
      <c r="BR11" s="626">
        <v>6.2</v>
      </c>
      <c r="BS11" s="2">
        <v>5.5</v>
      </c>
      <c r="BT11" s="626">
        <v>92.723997833226761</v>
      </c>
      <c r="BU11" s="2">
        <v>54.294725684044124</v>
      </c>
      <c r="BV11" s="626">
        <v>4.5987455704656428</v>
      </c>
      <c r="BW11" s="2">
        <v>30.511105588170594</v>
      </c>
      <c r="BX11" s="626">
        <v>3.1294143805421739</v>
      </c>
      <c r="BY11" s="2">
        <v>2.5742990192905273</v>
      </c>
      <c r="BZ11" s="626">
        <v>4.7017031474827178</v>
      </c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</row>
    <row r="12" spans="1:181" x14ac:dyDescent="0.2">
      <c r="A12" s="27" t="s">
        <v>4</v>
      </c>
      <c r="B12" s="86">
        <v>90.3</v>
      </c>
      <c r="C12" s="86">
        <v>13.1</v>
      </c>
      <c r="D12" s="86">
        <v>4.0999999999999996</v>
      </c>
      <c r="E12" s="86">
        <v>51.7</v>
      </c>
      <c r="F12" s="86">
        <v>3.9</v>
      </c>
      <c r="G12" s="86">
        <v>7.3</v>
      </c>
      <c r="H12" s="86">
        <v>2.4</v>
      </c>
      <c r="I12" s="86">
        <v>93.7</v>
      </c>
      <c r="J12" s="86">
        <v>10.9</v>
      </c>
      <c r="K12" s="86">
        <v>3.4</v>
      </c>
      <c r="L12" s="86">
        <v>58.2</v>
      </c>
      <c r="M12" s="86">
        <v>4.8</v>
      </c>
      <c r="N12" s="86">
        <v>3.2</v>
      </c>
      <c r="O12" s="86">
        <v>3.1</v>
      </c>
      <c r="P12" s="85">
        <v>95.5</v>
      </c>
      <c r="Q12" s="85">
        <v>8.6</v>
      </c>
      <c r="R12" s="85">
        <v>3.2</v>
      </c>
      <c r="S12" s="85">
        <v>58.5</v>
      </c>
      <c r="T12" s="85">
        <v>3.8</v>
      </c>
      <c r="U12" s="85">
        <v>1.6</v>
      </c>
      <c r="V12" s="85">
        <v>2.8</v>
      </c>
      <c r="W12" s="86">
        <v>95.6</v>
      </c>
      <c r="X12" s="86">
        <v>8.4</v>
      </c>
      <c r="Y12" s="86">
        <v>2.2999999999999998</v>
      </c>
      <c r="Z12" s="86">
        <v>66</v>
      </c>
      <c r="AA12" s="86">
        <v>1.9</v>
      </c>
      <c r="AB12" s="86">
        <v>0.7</v>
      </c>
      <c r="AC12" s="86">
        <v>3.7</v>
      </c>
      <c r="AD12" s="86">
        <v>94.3</v>
      </c>
      <c r="AE12" s="86">
        <v>10.8</v>
      </c>
      <c r="AF12" s="86">
        <v>1.9</v>
      </c>
      <c r="AG12" s="86">
        <v>67.5</v>
      </c>
      <c r="AH12" s="86">
        <v>1.5</v>
      </c>
      <c r="AI12" s="86">
        <v>0.9</v>
      </c>
      <c r="AJ12" s="86">
        <v>4.8</v>
      </c>
      <c r="AK12" s="86">
        <v>96.8</v>
      </c>
      <c r="AL12" s="86">
        <v>18.2</v>
      </c>
      <c r="AM12" s="86">
        <v>2.6</v>
      </c>
      <c r="AN12" s="86">
        <v>70.599999999999994</v>
      </c>
      <c r="AO12" s="86">
        <v>1.4</v>
      </c>
      <c r="AP12" s="86">
        <v>1.3</v>
      </c>
      <c r="AQ12" s="86">
        <v>1.9</v>
      </c>
      <c r="AR12" s="201">
        <v>94.6</v>
      </c>
      <c r="AS12" s="201">
        <v>15.6</v>
      </c>
      <c r="AT12" s="201">
        <v>3.8</v>
      </c>
      <c r="AU12" s="201">
        <v>66.7</v>
      </c>
      <c r="AV12" s="201">
        <v>2.6</v>
      </c>
      <c r="AW12" s="201">
        <v>0.9</v>
      </c>
      <c r="AX12" s="201">
        <v>4.5999999999999996</v>
      </c>
      <c r="AY12" s="2">
        <v>97.1</v>
      </c>
      <c r="AZ12" s="84">
        <v>20.399999999999999</v>
      </c>
      <c r="BA12" s="2">
        <v>3.4</v>
      </c>
      <c r="BB12" s="202">
        <v>65.599999999999994</v>
      </c>
      <c r="BC12" s="202">
        <v>3.9</v>
      </c>
      <c r="BD12" s="202">
        <v>1.4</v>
      </c>
      <c r="BE12" s="202">
        <v>1.6</v>
      </c>
      <c r="BF12" s="632">
        <v>96.6</v>
      </c>
      <c r="BG12" s="201">
        <v>19.3</v>
      </c>
      <c r="BH12" s="633">
        <v>3.7</v>
      </c>
      <c r="BI12" s="201">
        <v>68.599999999999994</v>
      </c>
      <c r="BJ12" s="633">
        <v>3.7</v>
      </c>
      <c r="BK12" s="201">
        <v>1.8</v>
      </c>
      <c r="BL12" s="634">
        <v>1.6</v>
      </c>
      <c r="BM12" s="2">
        <v>96.3</v>
      </c>
      <c r="BN12" s="626">
        <v>16.2</v>
      </c>
      <c r="BO12" s="2">
        <v>3.3</v>
      </c>
      <c r="BP12" s="626">
        <v>69.3</v>
      </c>
      <c r="BQ12" s="2">
        <v>6</v>
      </c>
      <c r="BR12" s="626">
        <v>2.2999999999999998</v>
      </c>
      <c r="BS12" s="2">
        <v>1.4</v>
      </c>
      <c r="BT12" s="626">
        <v>97.851890063047748</v>
      </c>
      <c r="BU12" s="2">
        <v>19.807847954891031</v>
      </c>
      <c r="BV12" s="626">
        <v>4.2588109678336554</v>
      </c>
      <c r="BW12" s="2">
        <v>66.782787730486703</v>
      </c>
      <c r="BX12" s="626">
        <v>5.4126408883478296</v>
      </c>
      <c r="BY12" s="2">
        <v>0.98711113116109228</v>
      </c>
      <c r="BZ12" s="626">
        <v>1.1609988057911609</v>
      </c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</row>
    <row r="13" spans="1:181" x14ac:dyDescent="0.2">
      <c r="A13" s="27" t="s">
        <v>5</v>
      </c>
      <c r="B13" s="86">
        <v>88.7</v>
      </c>
      <c r="C13" s="86">
        <v>16</v>
      </c>
      <c r="D13" s="86">
        <v>10.3</v>
      </c>
      <c r="E13" s="86">
        <v>50.1</v>
      </c>
      <c r="F13" s="86">
        <v>11.5</v>
      </c>
      <c r="G13" s="86">
        <v>2.8</v>
      </c>
      <c r="H13" s="86">
        <v>8.5</v>
      </c>
      <c r="I13" s="86">
        <v>95.6</v>
      </c>
      <c r="J13" s="86">
        <v>26.1</v>
      </c>
      <c r="K13" s="86">
        <v>8.4</v>
      </c>
      <c r="L13" s="86">
        <v>53.1</v>
      </c>
      <c r="M13" s="86">
        <v>7.7</v>
      </c>
      <c r="N13" s="86">
        <v>2.8</v>
      </c>
      <c r="O13" s="86">
        <v>1.6</v>
      </c>
      <c r="P13" s="85">
        <v>94.5</v>
      </c>
      <c r="Q13" s="85">
        <v>15.8</v>
      </c>
      <c r="R13" s="85">
        <v>9.6999999999999993</v>
      </c>
      <c r="S13" s="85">
        <v>60.7</v>
      </c>
      <c r="T13" s="85">
        <v>8.1</v>
      </c>
      <c r="U13" s="85">
        <v>2.9</v>
      </c>
      <c r="V13" s="85">
        <v>2.7</v>
      </c>
      <c r="W13" s="86">
        <v>94.5</v>
      </c>
      <c r="X13" s="86">
        <v>11</v>
      </c>
      <c r="Y13" s="86">
        <v>12.3</v>
      </c>
      <c r="Z13" s="86">
        <v>63</v>
      </c>
      <c r="AA13" s="86">
        <v>8</v>
      </c>
      <c r="AB13" s="86">
        <v>2.2999999999999998</v>
      </c>
      <c r="AC13" s="86">
        <v>3.2</v>
      </c>
      <c r="AD13" s="86">
        <v>92.9</v>
      </c>
      <c r="AE13" s="86">
        <v>11</v>
      </c>
      <c r="AF13" s="86">
        <v>8.9</v>
      </c>
      <c r="AG13" s="86">
        <v>69.400000000000006</v>
      </c>
      <c r="AH13" s="86">
        <v>3.4</v>
      </c>
      <c r="AI13" s="86">
        <v>5</v>
      </c>
      <c r="AJ13" s="86">
        <v>2.1</v>
      </c>
      <c r="AK13" s="86">
        <v>94.3</v>
      </c>
      <c r="AL13" s="86">
        <v>11.9</v>
      </c>
      <c r="AM13" s="86">
        <v>7.7</v>
      </c>
      <c r="AN13" s="86">
        <v>70.599999999999994</v>
      </c>
      <c r="AO13" s="86">
        <v>4.0999999999999996</v>
      </c>
      <c r="AP13" s="86">
        <v>4</v>
      </c>
      <c r="AQ13" s="86">
        <v>1.7</v>
      </c>
      <c r="AR13" s="201">
        <v>94.9</v>
      </c>
      <c r="AS13" s="201">
        <v>12.2</v>
      </c>
      <c r="AT13" s="201">
        <v>8.4</v>
      </c>
      <c r="AU13" s="201">
        <v>68</v>
      </c>
      <c r="AV13" s="201">
        <v>6.1</v>
      </c>
      <c r="AW13" s="201">
        <v>3.5</v>
      </c>
      <c r="AX13" s="201">
        <v>1.6</v>
      </c>
      <c r="AY13" s="2">
        <v>94</v>
      </c>
      <c r="AZ13" s="84">
        <v>10</v>
      </c>
      <c r="BA13" s="2">
        <v>6.1</v>
      </c>
      <c r="BB13" s="202">
        <v>72.3</v>
      </c>
      <c r="BC13" s="202">
        <v>5.4</v>
      </c>
      <c r="BD13" s="202">
        <v>4.3</v>
      </c>
      <c r="BE13" s="202">
        <v>1.7</v>
      </c>
      <c r="BF13" s="632">
        <v>95.5</v>
      </c>
      <c r="BG13" s="201">
        <v>18.8</v>
      </c>
      <c r="BH13" s="633">
        <v>6.3</v>
      </c>
      <c r="BI13" s="201">
        <v>65</v>
      </c>
      <c r="BJ13" s="633">
        <v>5.4</v>
      </c>
      <c r="BK13" s="201">
        <v>3</v>
      </c>
      <c r="BL13" s="634">
        <v>1.5</v>
      </c>
      <c r="BM13" s="2">
        <v>95.6</v>
      </c>
      <c r="BN13" s="626">
        <v>17.3</v>
      </c>
      <c r="BO13" s="2">
        <v>6.9</v>
      </c>
      <c r="BP13" s="626">
        <v>67.7</v>
      </c>
      <c r="BQ13" s="2">
        <v>3.6</v>
      </c>
      <c r="BR13" s="626">
        <v>2.7</v>
      </c>
      <c r="BS13" s="2">
        <v>1.7</v>
      </c>
      <c r="BT13" s="626">
        <v>96.474176654575487</v>
      </c>
      <c r="BU13" s="2">
        <v>10.614732624570971</v>
      </c>
      <c r="BV13" s="626">
        <v>7.9215404942385366</v>
      </c>
      <c r="BW13" s="2">
        <v>74.690157701167607</v>
      </c>
      <c r="BX13" s="626">
        <v>3.2255040070780923</v>
      </c>
      <c r="BY13" s="2">
        <v>2.0091150618870479</v>
      </c>
      <c r="BZ13" s="626">
        <v>1.5167082835374648</v>
      </c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</row>
    <row r="14" spans="1:181" x14ac:dyDescent="0.2">
      <c r="A14" s="27" t="s">
        <v>6</v>
      </c>
      <c r="B14" s="86">
        <v>72.099999999999994</v>
      </c>
      <c r="C14" s="86">
        <v>11.5</v>
      </c>
      <c r="D14" s="86">
        <v>1.6</v>
      </c>
      <c r="E14" s="86">
        <v>51.3</v>
      </c>
      <c r="F14" s="86">
        <v>6.6</v>
      </c>
      <c r="G14" s="86">
        <v>23.6</v>
      </c>
      <c r="H14" s="86">
        <v>4.3</v>
      </c>
      <c r="I14" s="86">
        <v>61.7</v>
      </c>
      <c r="J14" s="86">
        <v>8</v>
      </c>
      <c r="K14" s="86">
        <v>3.1</v>
      </c>
      <c r="L14" s="86">
        <v>42.7</v>
      </c>
      <c r="M14" s="86">
        <v>7</v>
      </c>
      <c r="N14" s="86">
        <v>33</v>
      </c>
      <c r="O14" s="86">
        <v>5.3</v>
      </c>
      <c r="P14" s="85">
        <v>57.2</v>
      </c>
      <c r="Q14" s="85">
        <v>10.5</v>
      </c>
      <c r="R14" s="85">
        <v>2.6</v>
      </c>
      <c r="S14" s="85">
        <v>36.5</v>
      </c>
      <c r="T14" s="85">
        <v>6.8</v>
      </c>
      <c r="U14" s="85">
        <v>29</v>
      </c>
      <c r="V14" s="85">
        <v>13.8</v>
      </c>
      <c r="W14" s="86">
        <v>77.599999999999994</v>
      </c>
      <c r="X14" s="86">
        <v>21.3</v>
      </c>
      <c r="Y14" s="86">
        <v>2.2999999999999998</v>
      </c>
      <c r="Z14" s="86">
        <v>47.1</v>
      </c>
      <c r="AA14" s="86">
        <v>6.5</v>
      </c>
      <c r="AB14" s="86">
        <v>19.100000000000001</v>
      </c>
      <c r="AC14" s="86">
        <v>3.2</v>
      </c>
      <c r="AD14" s="86">
        <v>69.8</v>
      </c>
      <c r="AE14" s="86">
        <v>23.6</v>
      </c>
      <c r="AF14" s="86">
        <v>2.7</v>
      </c>
      <c r="AG14" s="86">
        <v>36.299999999999997</v>
      </c>
      <c r="AH14" s="86">
        <v>6</v>
      </c>
      <c r="AI14" s="86">
        <v>18.7</v>
      </c>
      <c r="AJ14" s="86">
        <v>11.4</v>
      </c>
      <c r="AK14" s="86">
        <v>72.599999999999994</v>
      </c>
      <c r="AL14" s="86">
        <v>14.2</v>
      </c>
      <c r="AM14" s="86">
        <v>4.5999999999999996</v>
      </c>
      <c r="AN14" s="86">
        <v>46.5</v>
      </c>
      <c r="AO14" s="86">
        <v>4.7</v>
      </c>
      <c r="AP14" s="86">
        <v>17.7</v>
      </c>
      <c r="AQ14" s="86">
        <v>9.6</v>
      </c>
      <c r="AR14" s="201">
        <v>79.3</v>
      </c>
      <c r="AS14" s="201">
        <v>14.8</v>
      </c>
      <c r="AT14" s="201">
        <v>2</v>
      </c>
      <c r="AU14" s="201">
        <v>55.4</v>
      </c>
      <c r="AV14" s="201">
        <v>5.0999999999999996</v>
      </c>
      <c r="AW14" s="201">
        <v>18.899999999999999</v>
      </c>
      <c r="AX14" s="201">
        <v>1.8</v>
      </c>
      <c r="AY14" s="2">
        <v>79.7</v>
      </c>
      <c r="AZ14" s="84">
        <v>9.5</v>
      </c>
      <c r="BA14" s="2">
        <v>3.7</v>
      </c>
      <c r="BB14" s="202">
        <v>60.4</v>
      </c>
      <c r="BC14" s="202">
        <v>4.9000000000000004</v>
      </c>
      <c r="BD14" s="202">
        <v>18.3</v>
      </c>
      <c r="BE14" s="202">
        <v>2</v>
      </c>
      <c r="BF14" s="632">
        <v>83.1</v>
      </c>
      <c r="BG14" s="201">
        <v>17.600000000000001</v>
      </c>
      <c r="BH14" s="633">
        <v>4.5999999999999996</v>
      </c>
      <c r="BI14" s="201">
        <v>54.5</v>
      </c>
      <c r="BJ14" s="633">
        <v>5.6</v>
      </c>
      <c r="BK14" s="201">
        <v>15.5</v>
      </c>
      <c r="BL14" s="634">
        <v>1.4</v>
      </c>
      <c r="BM14" s="2">
        <v>77.900000000000006</v>
      </c>
      <c r="BN14" s="626">
        <v>19.5</v>
      </c>
      <c r="BO14" s="2">
        <v>3.1</v>
      </c>
      <c r="BP14" s="626">
        <v>50.2</v>
      </c>
      <c r="BQ14" s="2">
        <v>4</v>
      </c>
      <c r="BR14" s="626">
        <v>20.100000000000001</v>
      </c>
      <c r="BS14" s="2">
        <v>1.9</v>
      </c>
      <c r="BT14" s="626">
        <v>82.874945890087531</v>
      </c>
      <c r="BU14" s="2">
        <v>19.516689046946162</v>
      </c>
      <c r="BV14" s="626">
        <v>2.3751208752305493</v>
      </c>
      <c r="BW14" s="2">
        <v>56.954744564029284</v>
      </c>
      <c r="BX14" s="626">
        <v>3.2265743563893285</v>
      </c>
      <c r="BY14" s="2">
        <v>14.592725669168146</v>
      </c>
      <c r="BZ14" s="626">
        <v>2.5323284407443167</v>
      </c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</row>
    <row r="15" spans="1:181" x14ac:dyDescent="0.2">
      <c r="A15" s="27" t="s">
        <v>7</v>
      </c>
      <c r="B15" s="86">
        <v>91.2</v>
      </c>
      <c r="C15" s="86">
        <v>21.2</v>
      </c>
      <c r="D15" s="86">
        <v>3.6</v>
      </c>
      <c r="E15" s="86">
        <v>55.2</v>
      </c>
      <c r="F15" s="86">
        <v>10.7</v>
      </c>
      <c r="G15" s="86">
        <v>5.8</v>
      </c>
      <c r="H15" s="86">
        <v>3</v>
      </c>
      <c r="I15" s="86">
        <v>90.8</v>
      </c>
      <c r="J15" s="86">
        <v>22.6</v>
      </c>
      <c r="K15" s="86">
        <v>4.3</v>
      </c>
      <c r="L15" s="86">
        <v>56.4</v>
      </c>
      <c r="M15" s="86">
        <v>6.9</v>
      </c>
      <c r="N15" s="86">
        <v>5</v>
      </c>
      <c r="O15" s="86">
        <v>4.0999999999999996</v>
      </c>
      <c r="P15" s="85">
        <v>90.8</v>
      </c>
      <c r="Q15" s="85">
        <v>12.2</v>
      </c>
      <c r="R15" s="85">
        <v>3.1</v>
      </c>
      <c r="S15" s="85">
        <v>70.8</v>
      </c>
      <c r="T15" s="85">
        <v>4.3</v>
      </c>
      <c r="U15" s="85">
        <v>6.9</v>
      </c>
      <c r="V15" s="85">
        <v>2.2000000000000002</v>
      </c>
      <c r="W15" s="86">
        <v>77</v>
      </c>
      <c r="X15" s="86">
        <v>7.4</v>
      </c>
      <c r="Y15" s="86">
        <v>3.6</v>
      </c>
      <c r="Z15" s="86">
        <v>62.1</v>
      </c>
      <c r="AA15" s="86">
        <v>3.7</v>
      </c>
      <c r="AB15" s="86">
        <v>18.2</v>
      </c>
      <c r="AC15" s="86">
        <v>4.9000000000000004</v>
      </c>
      <c r="AD15" s="86">
        <v>66.5</v>
      </c>
      <c r="AE15" s="86">
        <v>5.3</v>
      </c>
      <c r="AF15" s="86">
        <v>3.4</v>
      </c>
      <c r="AG15" s="86">
        <v>51.5</v>
      </c>
      <c r="AH15" s="86">
        <v>5.6</v>
      </c>
      <c r="AI15" s="86">
        <v>25.5</v>
      </c>
      <c r="AJ15" s="86">
        <v>7.9</v>
      </c>
      <c r="AK15" s="86">
        <v>85.9</v>
      </c>
      <c r="AL15" s="86">
        <v>16.5</v>
      </c>
      <c r="AM15" s="86">
        <v>7.2</v>
      </c>
      <c r="AN15" s="86">
        <v>56.3</v>
      </c>
      <c r="AO15" s="86">
        <v>4.9000000000000004</v>
      </c>
      <c r="AP15" s="86">
        <v>9.1999999999999993</v>
      </c>
      <c r="AQ15" s="86">
        <v>4.9000000000000004</v>
      </c>
      <c r="AR15" s="201">
        <v>86</v>
      </c>
      <c r="AS15" s="201">
        <v>16.600000000000001</v>
      </c>
      <c r="AT15" s="201">
        <v>6.5</v>
      </c>
      <c r="AU15" s="201">
        <v>55.8</v>
      </c>
      <c r="AV15" s="201">
        <v>5.5</v>
      </c>
      <c r="AW15" s="201">
        <v>5.6</v>
      </c>
      <c r="AX15" s="201">
        <v>8.4</v>
      </c>
      <c r="AY15" s="2">
        <v>87.7</v>
      </c>
      <c r="AZ15" s="84">
        <v>23.3</v>
      </c>
      <c r="BA15" s="2">
        <v>9.5</v>
      </c>
      <c r="BB15" s="202">
        <v>49.1</v>
      </c>
      <c r="BC15" s="202">
        <v>4.9000000000000004</v>
      </c>
      <c r="BD15" s="202">
        <v>5.8</v>
      </c>
      <c r="BE15" s="202">
        <v>6.6</v>
      </c>
      <c r="BF15" s="632">
        <v>93.5</v>
      </c>
      <c r="BG15" s="201">
        <v>21.5</v>
      </c>
      <c r="BH15" s="633">
        <v>9.5</v>
      </c>
      <c r="BI15" s="201">
        <v>58.2</v>
      </c>
      <c r="BJ15" s="633">
        <v>4.2</v>
      </c>
      <c r="BK15" s="201">
        <v>3.1</v>
      </c>
      <c r="BL15" s="634">
        <v>3.5</v>
      </c>
      <c r="BM15" s="2">
        <v>94.8</v>
      </c>
      <c r="BN15" s="626">
        <v>11</v>
      </c>
      <c r="BO15" s="2">
        <v>7</v>
      </c>
      <c r="BP15" s="626">
        <v>72.900000000000006</v>
      </c>
      <c r="BQ15" s="2">
        <v>3.8</v>
      </c>
      <c r="BR15" s="626">
        <v>3.5</v>
      </c>
      <c r="BS15" s="2">
        <v>1.8</v>
      </c>
      <c r="BT15" s="626">
        <v>95.294802707898072</v>
      </c>
      <c r="BU15" s="2">
        <v>14.831724343658603</v>
      </c>
      <c r="BV15" s="626">
        <v>8.0279564440052731</v>
      </c>
      <c r="BW15" s="2">
        <v>69.180332293529489</v>
      </c>
      <c r="BX15" s="626">
        <v>3.1596046505224997</v>
      </c>
      <c r="BY15" s="2">
        <v>2.9147739873727678</v>
      </c>
      <c r="BZ15" s="626">
        <v>1.7904233047291527</v>
      </c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</row>
    <row r="16" spans="1:181" x14ac:dyDescent="0.2">
      <c r="A16" s="27" t="s">
        <v>8</v>
      </c>
      <c r="B16" s="86">
        <v>90.2</v>
      </c>
      <c r="C16" s="86">
        <v>7.2</v>
      </c>
      <c r="D16" s="86">
        <v>4.3</v>
      </c>
      <c r="E16" s="86">
        <v>65.5</v>
      </c>
      <c r="F16" s="86">
        <v>3.8</v>
      </c>
      <c r="G16" s="86">
        <v>0.5</v>
      </c>
      <c r="H16" s="86">
        <v>9.3000000000000007</v>
      </c>
      <c r="I16" s="86">
        <v>90.8</v>
      </c>
      <c r="J16" s="86">
        <v>7.5</v>
      </c>
      <c r="K16" s="86">
        <v>4.3</v>
      </c>
      <c r="L16" s="86">
        <v>62.5</v>
      </c>
      <c r="M16" s="86">
        <v>4.9000000000000004</v>
      </c>
      <c r="N16" s="86">
        <v>1</v>
      </c>
      <c r="O16" s="86">
        <v>8.1</v>
      </c>
      <c r="P16" s="85">
        <v>96</v>
      </c>
      <c r="Q16" s="85">
        <v>9.9</v>
      </c>
      <c r="R16" s="85">
        <v>4.4000000000000004</v>
      </c>
      <c r="S16" s="85">
        <v>63.4</v>
      </c>
      <c r="T16" s="85">
        <v>6.8</v>
      </c>
      <c r="U16" s="85">
        <v>0.4</v>
      </c>
      <c r="V16" s="85">
        <v>3.5</v>
      </c>
      <c r="W16" s="86">
        <v>88.4</v>
      </c>
      <c r="X16" s="86">
        <v>4.4000000000000004</v>
      </c>
      <c r="Y16" s="86">
        <v>3.4</v>
      </c>
      <c r="Z16" s="86">
        <v>61</v>
      </c>
      <c r="AA16" s="86">
        <v>3.5</v>
      </c>
      <c r="AB16" s="86">
        <v>0.5</v>
      </c>
      <c r="AC16" s="86">
        <v>11.1</v>
      </c>
      <c r="AD16" s="86">
        <v>84.9</v>
      </c>
      <c r="AE16" s="86">
        <v>3.5</v>
      </c>
      <c r="AF16" s="86">
        <v>3.2</v>
      </c>
      <c r="AG16" s="86">
        <v>53.7</v>
      </c>
      <c r="AH16" s="86">
        <v>1.9</v>
      </c>
      <c r="AI16" s="86">
        <v>0.3</v>
      </c>
      <c r="AJ16" s="86">
        <v>14.9</v>
      </c>
      <c r="AK16" s="86">
        <v>93.4</v>
      </c>
      <c r="AL16" s="86">
        <v>3.9</v>
      </c>
      <c r="AM16" s="86">
        <v>2.9</v>
      </c>
      <c r="AN16" s="86">
        <v>57.8</v>
      </c>
      <c r="AO16" s="86">
        <v>3.1</v>
      </c>
      <c r="AP16" s="86">
        <v>1.4</v>
      </c>
      <c r="AQ16" s="86">
        <v>5.2</v>
      </c>
      <c r="AR16" s="201">
        <v>92.7</v>
      </c>
      <c r="AS16" s="201">
        <v>4</v>
      </c>
      <c r="AT16" s="201">
        <v>2.5</v>
      </c>
      <c r="AU16" s="201">
        <v>54</v>
      </c>
      <c r="AV16" s="201">
        <v>2.1</v>
      </c>
      <c r="AW16" s="201">
        <v>1.6</v>
      </c>
      <c r="AX16" s="201">
        <v>5.7</v>
      </c>
      <c r="AY16" s="2">
        <v>95.6</v>
      </c>
      <c r="AZ16" s="84">
        <v>4.5</v>
      </c>
      <c r="BA16" s="2">
        <v>2.9</v>
      </c>
      <c r="BB16" s="202">
        <v>58</v>
      </c>
      <c r="BC16" s="202">
        <v>1.8</v>
      </c>
      <c r="BD16" s="202">
        <v>0.3</v>
      </c>
      <c r="BE16" s="202">
        <v>4.0999999999999996</v>
      </c>
      <c r="BF16" s="632">
        <v>95.1</v>
      </c>
      <c r="BG16" s="201">
        <v>5.7</v>
      </c>
      <c r="BH16" s="633">
        <v>3.7</v>
      </c>
      <c r="BI16" s="201">
        <v>62</v>
      </c>
      <c r="BJ16" s="633">
        <v>2</v>
      </c>
      <c r="BK16" s="201">
        <v>0.3</v>
      </c>
      <c r="BL16" s="634">
        <v>4.5999999999999996</v>
      </c>
      <c r="BM16" s="2">
        <v>95.1</v>
      </c>
      <c r="BN16" s="626">
        <v>5</v>
      </c>
      <c r="BO16" s="2">
        <v>2.9</v>
      </c>
      <c r="BP16" s="626">
        <v>57</v>
      </c>
      <c r="BQ16" s="2">
        <v>1.9</v>
      </c>
      <c r="BR16" s="626">
        <v>0.3</v>
      </c>
      <c r="BS16" s="2">
        <v>4.7</v>
      </c>
      <c r="BT16" s="626">
        <v>97.2293135737862</v>
      </c>
      <c r="BU16" s="2">
        <v>4.7892391018354283</v>
      </c>
      <c r="BV16" s="626">
        <v>3.4402397955984898</v>
      </c>
      <c r="BW16" s="2">
        <v>57.568408890840615</v>
      </c>
      <c r="BX16" s="626">
        <v>1.4438804894531616</v>
      </c>
      <c r="BY16" s="2">
        <v>0.25504877067351384</v>
      </c>
      <c r="BZ16" s="626">
        <v>2.5156376555402873</v>
      </c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</row>
    <row r="17" spans="1:127" x14ac:dyDescent="0.2">
      <c r="A17" s="27" t="s">
        <v>9</v>
      </c>
      <c r="B17" s="86">
        <v>69.8</v>
      </c>
      <c r="C17" s="86">
        <v>6.2</v>
      </c>
      <c r="D17" s="86">
        <v>3.2</v>
      </c>
      <c r="E17" s="86">
        <v>54.7</v>
      </c>
      <c r="F17" s="86">
        <v>5.7</v>
      </c>
      <c r="G17" s="86">
        <v>5.3</v>
      </c>
      <c r="H17" s="86">
        <v>24.9</v>
      </c>
      <c r="I17" s="86">
        <v>79.099999999999994</v>
      </c>
      <c r="J17" s="86">
        <v>7.1</v>
      </c>
      <c r="K17" s="86">
        <v>2.4</v>
      </c>
      <c r="L17" s="86">
        <v>63.5</v>
      </c>
      <c r="M17" s="86">
        <v>6</v>
      </c>
      <c r="N17" s="86">
        <v>5.2</v>
      </c>
      <c r="O17" s="86">
        <v>15.7</v>
      </c>
      <c r="P17" s="85">
        <v>83.9</v>
      </c>
      <c r="Q17" s="85">
        <v>6.3</v>
      </c>
      <c r="R17" s="85">
        <v>2.6</v>
      </c>
      <c r="S17" s="85">
        <v>69</v>
      </c>
      <c r="T17" s="85">
        <v>6</v>
      </c>
      <c r="U17" s="85">
        <v>5.4</v>
      </c>
      <c r="V17" s="85">
        <v>10.7</v>
      </c>
      <c r="W17" s="86">
        <v>82.3</v>
      </c>
      <c r="X17" s="86">
        <v>7.7</v>
      </c>
      <c r="Y17" s="86">
        <v>2.2999999999999998</v>
      </c>
      <c r="Z17" s="86">
        <v>68.2</v>
      </c>
      <c r="AA17" s="86">
        <v>4.0999999999999996</v>
      </c>
      <c r="AB17" s="86">
        <v>5.4</v>
      </c>
      <c r="AC17" s="86">
        <v>12.3</v>
      </c>
      <c r="AD17" s="86">
        <v>77</v>
      </c>
      <c r="AE17" s="86">
        <v>4.7</v>
      </c>
      <c r="AF17" s="86">
        <v>2.2000000000000002</v>
      </c>
      <c r="AG17" s="86">
        <v>66.599999999999994</v>
      </c>
      <c r="AH17" s="86">
        <v>3.3</v>
      </c>
      <c r="AI17" s="86">
        <v>8.6</v>
      </c>
      <c r="AJ17" s="86">
        <v>14.4</v>
      </c>
      <c r="AK17" s="86">
        <v>70.7</v>
      </c>
      <c r="AL17" s="86">
        <v>3.3</v>
      </c>
      <c r="AM17" s="86">
        <v>2.2999999999999998</v>
      </c>
      <c r="AN17" s="86">
        <v>61.2</v>
      </c>
      <c r="AO17" s="86">
        <v>3.8</v>
      </c>
      <c r="AP17" s="86">
        <v>11.3</v>
      </c>
      <c r="AQ17" s="86">
        <v>18</v>
      </c>
      <c r="AR17" s="201">
        <v>73.5</v>
      </c>
      <c r="AS17" s="201">
        <v>3.7</v>
      </c>
      <c r="AT17" s="201">
        <v>3.3</v>
      </c>
      <c r="AU17" s="201">
        <v>63.3</v>
      </c>
      <c r="AV17" s="201">
        <v>3.2</v>
      </c>
      <c r="AW17" s="201">
        <v>5.2</v>
      </c>
      <c r="AX17" s="201">
        <v>21.3</v>
      </c>
      <c r="AY17" s="2">
        <v>67.099999999999994</v>
      </c>
      <c r="AZ17" s="84">
        <v>4.4000000000000004</v>
      </c>
      <c r="BA17" s="2">
        <v>3.8</v>
      </c>
      <c r="BB17" s="202">
        <v>56.1</v>
      </c>
      <c r="BC17" s="202">
        <v>2.7</v>
      </c>
      <c r="BD17" s="202">
        <v>2.7</v>
      </c>
      <c r="BE17" s="202">
        <v>30.2</v>
      </c>
      <c r="BF17" s="632">
        <v>68.900000000000006</v>
      </c>
      <c r="BG17" s="201">
        <v>6.8</v>
      </c>
      <c r="BH17" s="633">
        <v>3.4</v>
      </c>
      <c r="BI17" s="201">
        <v>56.6</v>
      </c>
      <c r="BJ17" s="633">
        <v>2</v>
      </c>
      <c r="BK17" s="201">
        <v>2.6</v>
      </c>
      <c r="BL17" s="634">
        <v>28.5</v>
      </c>
      <c r="BM17" s="2">
        <v>67.099999999999994</v>
      </c>
      <c r="BN17" s="626">
        <v>5.6</v>
      </c>
      <c r="BO17" s="2">
        <v>3.2</v>
      </c>
      <c r="BP17" s="626">
        <v>56.1</v>
      </c>
      <c r="BQ17" s="2">
        <v>2.1</v>
      </c>
      <c r="BR17" s="626">
        <v>4.8</v>
      </c>
      <c r="BS17" s="2">
        <v>28.1</v>
      </c>
      <c r="BT17" s="626">
        <v>73.348408543922986</v>
      </c>
      <c r="BU17" s="2">
        <v>7.086430204572804</v>
      </c>
      <c r="BV17" s="626">
        <v>5.1545631768953069</v>
      </c>
      <c r="BW17" s="2">
        <v>59.053749097472931</v>
      </c>
      <c r="BX17" s="626">
        <v>2.0524741275571601</v>
      </c>
      <c r="BY17" s="2">
        <v>3.8096534296028883</v>
      </c>
      <c r="BZ17" s="626">
        <v>22.841938026474125</v>
      </c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</row>
    <row r="18" spans="1:127" x14ac:dyDescent="0.2">
      <c r="A18" s="27" t="s">
        <v>10</v>
      </c>
      <c r="B18" s="86">
        <v>78.2</v>
      </c>
      <c r="C18" s="86">
        <v>21</v>
      </c>
      <c r="D18" s="86">
        <v>4.9000000000000004</v>
      </c>
      <c r="E18" s="86">
        <v>43.2</v>
      </c>
      <c r="F18" s="86">
        <v>8.8000000000000007</v>
      </c>
      <c r="G18" s="86">
        <v>16.100000000000001</v>
      </c>
      <c r="H18" s="86">
        <v>5.7</v>
      </c>
      <c r="I18" s="86">
        <v>78.3</v>
      </c>
      <c r="J18" s="86">
        <v>20.3</v>
      </c>
      <c r="K18" s="86">
        <v>7.1</v>
      </c>
      <c r="L18" s="86">
        <v>44.3</v>
      </c>
      <c r="M18" s="86">
        <v>6.4</v>
      </c>
      <c r="N18" s="86">
        <v>15.4</v>
      </c>
      <c r="O18" s="86">
        <v>6.3</v>
      </c>
      <c r="P18" s="85">
        <v>76.099999999999994</v>
      </c>
      <c r="Q18" s="85">
        <v>15.9</v>
      </c>
      <c r="R18" s="85">
        <v>6.2</v>
      </c>
      <c r="S18" s="85">
        <v>48.6</v>
      </c>
      <c r="T18" s="85">
        <v>5</v>
      </c>
      <c r="U18" s="85">
        <v>18.3</v>
      </c>
      <c r="V18" s="85">
        <v>5.5</v>
      </c>
      <c r="W18" s="86">
        <v>77.099999999999994</v>
      </c>
      <c r="X18" s="86">
        <v>15.4</v>
      </c>
      <c r="Y18" s="86">
        <v>5.8</v>
      </c>
      <c r="Z18" s="86">
        <v>50</v>
      </c>
      <c r="AA18" s="86">
        <v>5.2</v>
      </c>
      <c r="AB18" s="86">
        <v>18.100000000000001</v>
      </c>
      <c r="AC18" s="86">
        <v>4.8</v>
      </c>
      <c r="AD18" s="86">
        <v>79.400000000000006</v>
      </c>
      <c r="AE18" s="86">
        <v>15.8</v>
      </c>
      <c r="AF18" s="86">
        <v>6.1</v>
      </c>
      <c r="AG18" s="86">
        <v>51.2</v>
      </c>
      <c r="AH18" s="86">
        <v>5.6</v>
      </c>
      <c r="AI18" s="86">
        <v>15.6</v>
      </c>
      <c r="AJ18" s="86">
        <v>5.0999999999999996</v>
      </c>
      <c r="AK18" s="86">
        <v>79.5</v>
      </c>
      <c r="AL18" s="86">
        <v>13.9</v>
      </c>
      <c r="AM18" s="86">
        <v>5.7</v>
      </c>
      <c r="AN18" s="86">
        <v>49.6</v>
      </c>
      <c r="AO18" s="86">
        <v>9.8000000000000007</v>
      </c>
      <c r="AP18" s="86">
        <v>17.399999999999999</v>
      </c>
      <c r="AQ18" s="86">
        <v>3.1</v>
      </c>
      <c r="AR18" s="201">
        <v>80.099999999999994</v>
      </c>
      <c r="AS18" s="201">
        <v>16.8</v>
      </c>
      <c r="AT18" s="201">
        <v>4.5999999999999996</v>
      </c>
      <c r="AU18" s="201">
        <v>52.3</v>
      </c>
      <c r="AV18" s="201">
        <v>5.6</v>
      </c>
      <c r="AW18" s="201">
        <v>17.7</v>
      </c>
      <c r="AX18" s="201">
        <v>2.2000000000000002</v>
      </c>
      <c r="AY18" s="2">
        <v>80.5</v>
      </c>
      <c r="AZ18" s="84">
        <v>14.5</v>
      </c>
      <c r="BA18" s="2">
        <v>4.5999999999999996</v>
      </c>
      <c r="BB18" s="202">
        <v>53.3</v>
      </c>
      <c r="BC18" s="202">
        <v>8</v>
      </c>
      <c r="BD18" s="202">
        <v>13.6</v>
      </c>
      <c r="BE18" s="202">
        <v>5.8</v>
      </c>
      <c r="BF18" s="632">
        <v>86.8</v>
      </c>
      <c r="BG18" s="201">
        <v>16.899999999999999</v>
      </c>
      <c r="BH18" s="633">
        <v>4.4000000000000004</v>
      </c>
      <c r="BI18" s="201">
        <v>55</v>
      </c>
      <c r="BJ18" s="633">
        <v>10.3</v>
      </c>
      <c r="BK18" s="201">
        <v>9.4</v>
      </c>
      <c r="BL18" s="634">
        <v>3.9</v>
      </c>
      <c r="BM18" s="2">
        <v>86.5</v>
      </c>
      <c r="BN18" s="626">
        <v>15.2</v>
      </c>
      <c r="BO18" s="2">
        <v>5</v>
      </c>
      <c r="BP18" s="626">
        <v>61.7</v>
      </c>
      <c r="BQ18" s="2">
        <v>3.6</v>
      </c>
      <c r="BR18" s="626">
        <v>9.3000000000000007</v>
      </c>
      <c r="BS18" s="2">
        <v>4.0999999999999996</v>
      </c>
      <c r="BT18" s="626">
        <v>92.962034174509483</v>
      </c>
      <c r="BU18" s="2">
        <v>15.784354412732258</v>
      </c>
      <c r="BV18" s="626">
        <v>4.4250278381287274</v>
      </c>
      <c r="BW18" s="2">
        <v>68.438194626000254</v>
      </c>
      <c r="BX18" s="626">
        <v>3.6054921720809032</v>
      </c>
      <c r="BY18" s="2">
        <v>5.1839491647782374</v>
      </c>
      <c r="BZ18" s="626">
        <v>1.8540166607122703</v>
      </c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</row>
    <row r="19" spans="1:127" x14ac:dyDescent="0.2">
      <c r="A19" s="27" t="s">
        <v>11</v>
      </c>
      <c r="B19" s="86">
        <v>88.1</v>
      </c>
      <c r="C19" s="86">
        <v>14.2</v>
      </c>
      <c r="D19" s="86">
        <v>3.4</v>
      </c>
      <c r="E19" s="86">
        <v>64.599999999999994</v>
      </c>
      <c r="F19" s="86">
        <v>5.8</v>
      </c>
      <c r="G19" s="86">
        <v>9</v>
      </c>
      <c r="H19" s="86">
        <v>3</v>
      </c>
      <c r="I19" s="86">
        <v>92.2</v>
      </c>
      <c r="J19" s="86">
        <v>12.4</v>
      </c>
      <c r="K19" s="86">
        <v>4.7</v>
      </c>
      <c r="L19" s="86">
        <v>64.7</v>
      </c>
      <c r="M19" s="86">
        <v>10.1</v>
      </c>
      <c r="N19" s="86">
        <v>6.5</v>
      </c>
      <c r="O19" s="86">
        <v>1.3</v>
      </c>
      <c r="P19" s="85">
        <v>96.5</v>
      </c>
      <c r="Q19" s="85">
        <v>6.5</v>
      </c>
      <c r="R19" s="85">
        <v>3.9</v>
      </c>
      <c r="S19" s="85">
        <v>76.5</v>
      </c>
      <c r="T19" s="85">
        <v>9.1999999999999993</v>
      </c>
      <c r="U19" s="85">
        <v>3.3</v>
      </c>
      <c r="V19" s="85">
        <v>0.2</v>
      </c>
      <c r="W19" s="86">
        <v>90.2</v>
      </c>
      <c r="X19" s="86">
        <v>8.5</v>
      </c>
      <c r="Y19" s="86">
        <v>4.7</v>
      </c>
      <c r="Z19" s="86">
        <v>68.3</v>
      </c>
      <c r="AA19" s="86">
        <v>8.5</v>
      </c>
      <c r="AB19" s="86">
        <v>6.7</v>
      </c>
      <c r="AC19" s="86">
        <v>3.1</v>
      </c>
      <c r="AD19" s="86">
        <v>96.1</v>
      </c>
      <c r="AE19" s="86">
        <v>6.3</v>
      </c>
      <c r="AF19" s="86">
        <v>3.7</v>
      </c>
      <c r="AG19" s="86">
        <v>78.7</v>
      </c>
      <c r="AH19" s="86">
        <v>7.3</v>
      </c>
      <c r="AI19" s="86">
        <v>1.4</v>
      </c>
      <c r="AJ19" s="86">
        <v>2.5</v>
      </c>
      <c r="AK19" s="86">
        <v>91.5</v>
      </c>
      <c r="AL19" s="86">
        <v>7.8</v>
      </c>
      <c r="AM19" s="86">
        <v>1.4</v>
      </c>
      <c r="AN19" s="86">
        <v>73.900000000000006</v>
      </c>
      <c r="AO19" s="86">
        <v>8.1999999999999993</v>
      </c>
      <c r="AP19" s="86">
        <v>1.6</v>
      </c>
      <c r="AQ19" s="86">
        <v>6.9</v>
      </c>
      <c r="AR19" s="201">
        <v>85.5</v>
      </c>
      <c r="AS19" s="201">
        <v>7.4</v>
      </c>
      <c r="AT19" s="201">
        <v>2.2999999999999998</v>
      </c>
      <c r="AU19" s="201">
        <v>69.8</v>
      </c>
      <c r="AV19" s="201">
        <v>5.9</v>
      </c>
      <c r="AW19" s="201">
        <v>1.8</v>
      </c>
      <c r="AX19" s="201">
        <v>12.7</v>
      </c>
      <c r="AY19" s="2">
        <v>92.3</v>
      </c>
      <c r="AZ19" s="84">
        <v>9.1</v>
      </c>
      <c r="BA19" s="2">
        <v>2.2000000000000002</v>
      </c>
      <c r="BB19" s="202">
        <v>74.900000000000006</v>
      </c>
      <c r="BC19" s="202">
        <v>6.2</v>
      </c>
      <c r="BD19" s="202">
        <v>2.2000000000000002</v>
      </c>
      <c r="BE19" s="202">
        <v>5.5</v>
      </c>
      <c r="BF19" s="632">
        <v>94.8</v>
      </c>
      <c r="BG19" s="201">
        <v>8.5</v>
      </c>
      <c r="BH19" s="633">
        <v>2.2999999999999998</v>
      </c>
      <c r="BI19" s="201">
        <v>77.3</v>
      </c>
      <c r="BJ19" s="633">
        <v>6.7</v>
      </c>
      <c r="BK19" s="201">
        <v>2.8</v>
      </c>
      <c r="BL19" s="634">
        <v>2.4</v>
      </c>
      <c r="BM19" s="2">
        <v>94.9</v>
      </c>
      <c r="BN19" s="626">
        <v>9.6</v>
      </c>
      <c r="BO19" s="2">
        <v>2.8</v>
      </c>
      <c r="BP19" s="626">
        <v>75.099999999999994</v>
      </c>
      <c r="BQ19" s="2">
        <v>7.3</v>
      </c>
      <c r="BR19" s="626">
        <v>2</v>
      </c>
      <c r="BS19" s="2">
        <v>3.1</v>
      </c>
      <c r="BT19" s="626">
        <v>93.462675967947575</v>
      </c>
      <c r="BU19" s="2">
        <v>8.8085706547229758</v>
      </c>
      <c r="BV19" s="626">
        <v>3.4160357914346302</v>
      </c>
      <c r="BW19" s="2">
        <v>74.373027276270491</v>
      </c>
      <c r="BX19" s="626">
        <v>6.7686702735554274</v>
      </c>
      <c r="BY19" s="2">
        <v>2.1243666475091989</v>
      </c>
      <c r="BZ19" s="626">
        <v>4.4129573845432262</v>
      </c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</row>
    <row r="20" spans="1:127" x14ac:dyDescent="0.2">
      <c r="A20" s="27" t="s">
        <v>12</v>
      </c>
      <c r="B20" s="86">
        <v>81.8</v>
      </c>
      <c r="C20" s="86">
        <v>16.399999999999999</v>
      </c>
      <c r="D20" s="86">
        <v>4.2</v>
      </c>
      <c r="E20" s="86">
        <v>55.4</v>
      </c>
      <c r="F20" s="86">
        <v>5.7</v>
      </c>
      <c r="G20" s="86">
        <v>9.6999999999999993</v>
      </c>
      <c r="H20" s="86">
        <v>8.5</v>
      </c>
      <c r="I20" s="86">
        <v>88</v>
      </c>
      <c r="J20" s="86">
        <v>14.7</v>
      </c>
      <c r="K20" s="86">
        <v>4.9000000000000004</v>
      </c>
      <c r="L20" s="86">
        <v>58.7</v>
      </c>
      <c r="M20" s="86">
        <v>9.6999999999999993</v>
      </c>
      <c r="N20" s="86">
        <v>5</v>
      </c>
      <c r="O20" s="86">
        <v>7</v>
      </c>
      <c r="P20" s="85">
        <v>94.1</v>
      </c>
      <c r="Q20" s="85">
        <v>11.7</v>
      </c>
      <c r="R20" s="85">
        <v>5.7</v>
      </c>
      <c r="S20" s="85">
        <v>60.2</v>
      </c>
      <c r="T20" s="85">
        <v>16.3</v>
      </c>
      <c r="U20" s="85">
        <v>3</v>
      </c>
      <c r="V20" s="85">
        <v>2.8</v>
      </c>
      <c r="W20" s="86">
        <v>93.4</v>
      </c>
      <c r="X20" s="86">
        <v>15.2</v>
      </c>
      <c r="Y20" s="86">
        <v>4</v>
      </c>
      <c r="Z20" s="86">
        <v>61.6</v>
      </c>
      <c r="AA20" s="86">
        <v>12.6</v>
      </c>
      <c r="AB20" s="86">
        <v>3</v>
      </c>
      <c r="AC20" s="86">
        <v>3.6</v>
      </c>
      <c r="AD20" s="86">
        <v>91.9</v>
      </c>
      <c r="AE20" s="86">
        <v>9.6999999999999993</v>
      </c>
      <c r="AF20" s="86">
        <v>6.1</v>
      </c>
      <c r="AG20" s="86">
        <v>63.3</v>
      </c>
      <c r="AH20" s="86">
        <v>12.8</v>
      </c>
      <c r="AI20" s="86">
        <v>1.6</v>
      </c>
      <c r="AJ20" s="86">
        <v>6.5</v>
      </c>
      <c r="AK20" s="86">
        <v>94.3</v>
      </c>
      <c r="AL20" s="86">
        <v>11</v>
      </c>
      <c r="AM20" s="86">
        <v>3.4</v>
      </c>
      <c r="AN20" s="86">
        <v>54.3</v>
      </c>
      <c r="AO20" s="86">
        <v>25.4</v>
      </c>
      <c r="AP20" s="86">
        <v>2.2000000000000002</v>
      </c>
      <c r="AQ20" s="86">
        <v>3.4</v>
      </c>
      <c r="AR20" s="201">
        <v>95.5</v>
      </c>
      <c r="AS20" s="201">
        <v>11.3</v>
      </c>
      <c r="AT20" s="201">
        <v>5</v>
      </c>
      <c r="AU20" s="201">
        <v>64</v>
      </c>
      <c r="AV20" s="201">
        <v>15.1</v>
      </c>
      <c r="AW20" s="201">
        <v>2.2000000000000002</v>
      </c>
      <c r="AX20" s="201">
        <v>2.2999999999999998</v>
      </c>
      <c r="AY20" s="2">
        <v>95.8</v>
      </c>
      <c r="AZ20" s="84">
        <v>16.399999999999999</v>
      </c>
      <c r="BA20" s="2">
        <v>5</v>
      </c>
      <c r="BB20" s="202">
        <v>62</v>
      </c>
      <c r="BC20" s="202">
        <v>12.2</v>
      </c>
      <c r="BD20" s="202">
        <v>1.4</v>
      </c>
      <c r="BE20" s="202">
        <v>2.8</v>
      </c>
      <c r="BF20" s="632">
        <v>96.3</v>
      </c>
      <c r="BG20" s="201">
        <v>17.100000000000001</v>
      </c>
      <c r="BH20" s="633">
        <v>5.3</v>
      </c>
      <c r="BI20" s="201">
        <v>60.3</v>
      </c>
      <c r="BJ20" s="633">
        <v>13.4</v>
      </c>
      <c r="BK20" s="201">
        <v>1.4</v>
      </c>
      <c r="BL20" s="634">
        <v>2.2999999999999998</v>
      </c>
      <c r="BM20" s="2">
        <v>95.1</v>
      </c>
      <c r="BN20" s="626">
        <v>14</v>
      </c>
      <c r="BO20" s="2">
        <v>7.5</v>
      </c>
      <c r="BP20" s="626">
        <v>60.5</v>
      </c>
      <c r="BQ20" s="2">
        <v>12.9</v>
      </c>
      <c r="BR20" s="626">
        <v>2.5</v>
      </c>
      <c r="BS20" s="2">
        <v>2.4</v>
      </c>
      <c r="BT20" s="626">
        <v>97.197233362165633</v>
      </c>
      <c r="BU20" s="2">
        <v>13.94462066763926</v>
      </c>
      <c r="BV20" s="626">
        <v>6.2023989255688079</v>
      </c>
      <c r="BW20" s="2">
        <v>67.715875971444078</v>
      </c>
      <c r="BX20" s="626">
        <v>9.2179253813811552</v>
      </c>
      <c r="BY20" s="2">
        <v>0.98292337728881296</v>
      </c>
      <c r="BZ20" s="626">
        <v>1.8198432605455488</v>
      </c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</row>
    <row r="21" spans="1:127" x14ac:dyDescent="0.2">
      <c r="A21" s="27" t="s">
        <v>13</v>
      </c>
      <c r="B21" s="86">
        <v>94</v>
      </c>
      <c r="C21" s="86">
        <v>19.100000000000001</v>
      </c>
      <c r="D21" s="86">
        <v>3.7</v>
      </c>
      <c r="E21" s="86">
        <v>54.7</v>
      </c>
      <c r="F21" s="86">
        <v>5.9</v>
      </c>
      <c r="G21" s="86">
        <v>2.7</v>
      </c>
      <c r="H21" s="86">
        <v>3.3</v>
      </c>
      <c r="I21" s="86">
        <v>94.7</v>
      </c>
      <c r="J21" s="86">
        <v>12.7</v>
      </c>
      <c r="K21" s="86">
        <v>4</v>
      </c>
      <c r="L21" s="86">
        <v>51.5</v>
      </c>
      <c r="M21" s="86">
        <v>4.5999999999999996</v>
      </c>
      <c r="N21" s="86">
        <v>2.2000000000000002</v>
      </c>
      <c r="O21" s="86">
        <v>3.1</v>
      </c>
      <c r="P21" s="85">
        <v>91</v>
      </c>
      <c r="Q21" s="85">
        <v>12.5</v>
      </c>
      <c r="R21" s="85">
        <v>2.1</v>
      </c>
      <c r="S21" s="85">
        <v>57.9</v>
      </c>
      <c r="T21" s="85">
        <v>4.5999999999999996</v>
      </c>
      <c r="U21" s="85">
        <v>2.2999999999999998</v>
      </c>
      <c r="V21" s="85">
        <v>6.7</v>
      </c>
      <c r="W21" s="86">
        <v>81.2</v>
      </c>
      <c r="X21" s="86">
        <v>12.6</v>
      </c>
      <c r="Y21" s="86">
        <v>1.7</v>
      </c>
      <c r="Z21" s="86">
        <v>51.7</v>
      </c>
      <c r="AA21" s="86">
        <v>5.9</v>
      </c>
      <c r="AB21" s="86">
        <v>2.2999999999999998</v>
      </c>
      <c r="AC21" s="86">
        <v>16.5</v>
      </c>
      <c r="AD21" s="86">
        <v>82.3</v>
      </c>
      <c r="AE21" s="86">
        <v>9.9</v>
      </c>
      <c r="AF21" s="86">
        <v>2.2000000000000002</v>
      </c>
      <c r="AG21" s="86">
        <v>55.2</v>
      </c>
      <c r="AH21" s="86">
        <v>5.9</v>
      </c>
      <c r="AI21" s="86">
        <v>1.8</v>
      </c>
      <c r="AJ21" s="86">
        <v>15.9</v>
      </c>
      <c r="AK21" s="86">
        <v>85.5</v>
      </c>
      <c r="AL21" s="86">
        <v>9.8000000000000007</v>
      </c>
      <c r="AM21" s="86">
        <v>2</v>
      </c>
      <c r="AN21" s="86">
        <v>57.5</v>
      </c>
      <c r="AO21" s="86">
        <v>7.6</v>
      </c>
      <c r="AP21" s="86">
        <v>10</v>
      </c>
      <c r="AQ21" s="86">
        <v>4.5</v>
      </c>
      <c r="AR21" s="201">
        <v>88.9</v>
      </c>
      <c r="AS21" s="201">
        <v>8.6</v>
      </c>
      <c r="AT21" s="201">
        <v>1.5</v>
      </c>
      <c r="AU21" s="201">
        <v>53.1</v>
      </c>
      <c r="AV21" s="201">
        <v>5.8</v>
      </c>
      <c r="AW21" s="201">
        <v>5.9</v>
      </c>
      <c r="AX21" s="201">
        <v>5.2</v>
      </c>
      <c r="AY21" s="2">
        <v>88</v>
      </c>
      <c r="AZ21" s="84">
        <v>12.5</v>
      </c>
      <c r="BA21" s="2">
        <v>1.9</v>
      </c>
      <c r="BB21" s="202">
        <v>61.6</v>
      </c>
      <c r="BC21" s="202">
        <v>5</v>
      </c>
      <c r="BD21" s="202">
        <v>9.1</v>
      </c>
      <c r="BE21" s="202">
        <v>2.9</v>
      </c>
      <c r="BF21" s="632">
        <v>88.8</v>
      </c>
      <c r="BG21" s="201">
        <v>12.2</v>
      </c>
      <c r="BH21" s="633">
        <v>2.6</v>
      </c>
      <c r="BI21" s="201">
        <v>63.4</v>
      </c>
      <c r="BJ21" s="633">
        <v>5.7</v>
      </c>
      <c r="BK21" s="201">
        <v>9</v>
      </c>
      <c r="BL21" s="634">
        <v>2.2000000000000002</v>
      </c>
      <c r="BM21" s="2">
        <v>79.099999999999994</v>
      </c>
      <c r="BN21" s="626">
        <v>8.6999999999999993</v>
      </c>
      <c r="BO21" s="2">
        <v>2</v>
      </c>
      <c r="BP21" s="626">
        <v>59.5</v>
      </c>
      <c r="BQ21" s="2">
        <v>3.9</v>
      </c>
      <c r="BR21" s="626">
        <v>16.399999999999999</v>
      </c>
      <c r="BS21" s="2">
        <v>4.5</v>
      </c>
      <c r="BT21" s="626">
        <v>95.427867030397067</v>
      </c>
      <c r="BU21" s="2">
        <v>9.2449163544005781</v>
      </c>
      <c r="BV21" s="626">
        <v>2.1646518274774817</v>
      </c>
      <c r="BW21" s="2">
        <v>73.857671250417667</v>
      </c>
      <c r="BX21" s="626">
        <v>3.3689455159197736</v>
      </c>
      <c r="BY21" s="2">
        <v>1.186801929082371</v>
      </c>
      <c r="BZ21" s="626">
        <v>3.3853310405205623</v>
      </c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</row>
    <row r="22" spans="1:127" x14ac:dyDescent="0.2">
      <c r="A22" s="27" t="s">
        <v>14</v>
      </c>
      <c r="B22" s="86">
        <v>95.2</v>
      </c>
      <c r="C22" s="86">
        <v>29.9</v>
      </c>
      <c r="D22" s="86">
        <v>4.5</v>
      </c>
      <c r="E22" s="86">
        <v>52.6</v>
      </c>
      <c r="F22" s="86">
        <v>7.6</v>
      </c>
      <c r="G22" s="86">
        <v>0.4</v>
      </c>
      <c r="H22" s="86">
        <v>4.3</v>
      </c>
      <c r="I22" s="86">
        <v>93.1</v>
      </c>
      <c r="J22" s="86">
        <v>23.7</v>
      </c>
      <c r="K22" s="86">
        <v>5.3</v>
      </c>
      <c r="L22" s="86">
        <v>57.8</v>
      </c>
      <c r="M22" s="86">
        <v>6.3</v>
      </c>
      <c r="N22" s="86">
        <v>1.2</v>
      </c>
      <c r="O22" s="86">
        <v>5.6</v>
      </c>
      <c r="P22" s="85">
        <v>94.4</v>
      </c>
      <c r="Q22" s="85">
        <v>26.7</v>
      </c>
      <c r="R22" s="85">
        <v>3.9</v>
      </c>
      <c r="S22" s="85">
        <v>55.6</v>
      </c>
      <c r="T22" s="85">
        <v>8.1999999999999993</v>
      </c>
      <c r="U22" s="85">
        <v>0.5</v>
      </c>
      <c r="V22" s="85">
        <v>5.0999999999999996</v>
      </c>
      <c r="W22" s="86">
        <v>96.9</v>
      </c>
      <c r="X22" s="86">
        <v>25.1</v>
      </c>
      <c r="Y22" s="86">
        <v>2.4</v>
      </c>
      <c r="Z22" s="86">
        <v>64.3</v>
      </c>
      <c r="AA22" s="86">
        <v>4.9000000000000004</v>
      </c>
      <c r="AB22" s="86">
        <v>0.4</v>
      </c>
      <c r="AC22" s="86">
        <v>2.7</v>
      </c>
      <c r="AD22" s="86">
        <v>96.2</v>
      </c>
      <c r="AE22" s="86">
        <v>28</v>
      </c>
      <c r="AF22" s="86">
        <v>3</v>
      </c>
      <c r="AG22" s="86">
        <v>63</v>
      </c>
      <c r="AH22" s="86">
        <v>2</v>
      </c>
      <c r="AI22" s="86">
        <v>0.3</v>
      </c>
      <c r="AJ22" s="86">
        <v>3.5</v>
      </c>
      <c r="AK22" s="86">
        <v>98.1</v>
      </c>
      <c r="AL22" s="86">
        <v>25.1</v>
      </c>
      <c r="AM22" s="86">
        <v>3.5</v>
      </c>
      <c r="AN22" s="86">
        <v>64.2</v>
      </c>
      <c r="AO22" s="86">
        <v>3.4</v>
      </c>
      <c r="AP22" s="86">
        <v>0.4</v>
      </c>
      <c r="AQ22" s="86">
        <v>1.5</v>
      </c>
      <c r="AR22" s="201">
        <v>98.7</v>
      </c>
      <c r="AS22" s="201">
        <v>30.1</v>
      </c>
      <c r="AT22" s="201">
        <v>3.3</v>
      </c>
      <c r="AU22" s="201">
        <v>61.6</v>
      </c>
      <c r="AV22" s="201">
        <v>3.6</v>
      </c>
      <c r="AW22" s="201">
        <v>0.5</v>
      </c>
      <c r="AX22" s="201">
        <v>0.9</v>
      </c>
      <c r="AY22" s="2">
        <v>98.5</v>
      </c>
      <c r="AZ22" s="84">
        <v>22.2</v>
      </c>
      <c r="BA22" s="2">
        <v>3.2</v>
      </c>
      <c r="BB22" s="202">
        <v>68.8</v>
      </c>
      <c r="BC22" s="202">
        <v>4.2</v>
      </c>
      <c r="BD22" s="202">
        <v>0.4</v>
      </c>
      <c r="BE22" s="202">
        <v>1.1000000000000001</v>
      </c>
      <c r="BF22" s="632">
        <v>93.7</v>
      </c>
      <c r="BG22" s="201">
        <v>14</v>
      </c>
      <c r="BH22" s="633">
        <v>5</v>
      </c>
      <c r="BI22" s="201">
        <v>71.099999999999994</v>
      </c>
      <c r="BJ22" s="633">
        <v>3.4</v>
      </c>
      <c r="BK22" s="201">
        <v>0.6</v>
      </c>
      <c r="BL22" s="634">
        <v>5.7</v>
      </c>
      <c r="BM22" s="2">
        <v>95.8</v>
      </c>
      <c r="BN22" s="626">
        <v>13.4</v>
      </c>
      <c r="BO22" s="2">
        <v>3.8</v>
      </c>
      <c r="BP22" s="626">
        <v>73.8</v>
      </c>
      <c r="BQ22" s="2">
        <v>4</v>
      </c>
      <c r="BR22" s="626">
        <v>0.9</v>
      </c>
      <c r="BS22" s="2">
        <v>3.3</v>
      </c>
      <c r="BT22" s="626">
        <v>99.030393745222483</v>
      </c>
      <c r="BU22" s="2">
        <v>11.27498352696986</v>
      </c>
      <c r="BV22" s="626">
        <v>4.2353017427152091</v>
      </c>
      <c r="BW22" s="2">
        <v>80.415332519984887</v>
      </c>
      <c r="BX22" s="626">
        <v>3.0300338137647942</v>
      </c>
      <c r="BY22" s="2">
        <v>0.33766931813898865</v>
      </c>
      <c r="BZ22" s="626">
        <v>0.63193693663851958</v>
      </c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</row>
    <row r="23" spans="1:127" x14ac:dyDescent="0.2">
      <c r="A23" s="27" t="s">
        <v>15</v>
      </c>
      <c r="B23" s="86">
        <v>86.6</v>
      </c>
      <c r="C23" s="86">
        <v>24.7</v>
      </c>
      <c r="D23" s="86">
        <v>3</v>
      </c>
      <c r="E23" s="86">
        <v>40.6</v>
      </c>
      <c r="F23" s="86">
        <v>5.7</v>
      </c>
      <c r="G23" s="86">
        <v>6</v>
      </c>
      <c r="H23" s="86">
        <v>7.4</v>
      </c>
      <c r="I23" s="86">
        <v>88</v>
      </c>
      <c r="J23" s="86">
        <v>32.6</v>
      </c>
      <c r="K23" s="86">
        <v>3.7</v>
      </c>
      <c r="L23" s="86">
        <v>40.6</v>
      </c>
      <c r="M23" s="86">
        <v>4.5999999999999996</v>
      </c>
      <c r="N23" s="86">
        <v>8.6</v>
      </c>
      <c r="O23" s="86">
        <v>3.4</v>
      </c>
      <c r="P23" s="85">
        <v>84.8</v>
      </c>
      <c r="Q23" s="85">
        <v>26</v>
      </c>
      <c r="R23" s="85">
        <v>3.3</v>
      </c>
      <c r="S23" s="85">
        <v>42.2</v>
      </c>
      <c r="T23" s="85">
        <v>4.0999999999999996</v>
      </c>
      <c r="U23" s="85">
        <v>5.0999999999999996</v>
      </c>
      <c r="V23" s="85">
        <v>10.1</v>
      </c>
      <c r="W23" s="86">
        <v>91.6</v>
      </c>
      <c r="X23" s="86">
        <v>29.6</v>
      </c>
      <c r="Y23" s="86">
        <v>4.5999999999999996</v>
      </c>
      <c r="Z23" s="86">
        <v>44.6</v>
      </c>
      <c r="AA23" s="86">
        <v>6.4</v>
      </c>
      <c r="AB23" s="86">
        <v>4.4000000000000004</v>
      </c>
      <c r="AC23" s="86">
        <v>4</v>
      </c>
      <c r="AD23" s="86">
        <v>91.5</v>
      </c>
      <c r="AE23" s="86">
        <v>27.6</v>
      </c>
      <c r="AF23" s="86">
        <v>1.7</v>
      </c>
      <c r="AG23" s="86">
        <v>50.6</v>
      </c>
      <c r="AH23" s="86">
        <v>2.7</v>
      </c>
      <c r="AI23" s="86">
        <v>3.4</v>
      </c>
      <c r="AJ23" s="86">
        <v>5.2</v>
      </c>
      <c r="AK23" s="86">
        <v>94.4</v>
      </c>
      <c r="AL23" s="86">
        <v>33.299999999999997</v>
      </c>
      <c r="AM23" s="86">
        <v>2</v>
      </c>
      <c r="AN23" s="86">
        <v>48.7</v>
      </c>
      <c r="AO23" s="86">
        <v>2.7</v>
      </c>
      <c r="AP23" s="86">
        <v>3.2</v>
      </c>
      <c r="AQ23" s="86">
        <v>2.4</v>
      </c>
      <c r="AR23" s="201">
        <v>94.9</v>
      </c>
      <c r="AS23" s="201">
        <v>40.200000000000003</v>
      </c>
      <c r="AT23" s="201">
        <v>2.2000000000000002</v>
      </c>
      <c r="AU23" s="201">
        <v>41.2</v>
      </c>
      <c r="AV23" s="201">
        <v>4.5</v>
      </c>
      <c r="AW23" s="201">
        <v>3.5</v>
      </c>
      <c r="AX23" s="201">
        <v>1.7</v>
      </c>
      <c r="AY23" s="2">
        <v>93.9</v>
      </c>
      <c r="AZ23" s="84">
        <v>21.8</v>
      </c>
      <c r="BA23" s="2">
        <v>3</v>
      </c>
      <c r="BB23" s="202">
        <v>53.2</v>
      </c>
      <c r="BC23" s="202">
        <v>4</v>
      </c>
      <c r="BD23" s="202">
        <v>3.7</v>
      </c>
      <c r="BE23" s="202">
        <v>2.4</v>
      </c>
      <c r="BF23" s="632">
        <v>93</v>
      </c>
      <c r="BG23" s="201">
        <v>16.3</v>
      </c>
      <c r="BH23" s="633">
        <v>2.9</v>
      </c>
      <c r="BI23" s="201">
        <v>55.3</v>
      </c>
      <c r="BJ23" s="633">
        <v>4.9000000000000004</v>
      </c>
      <c r="BK23" s="201">
        <v>3.8</v>
      </c>
      <c r="BL23" s="634">
        <v>3.1</v>
      </c>
      <c r="BM23" s="2">
        <v>86.4</v>
      </c>
      <c r="BN23" s="626">
        <v>22.6</v>
      </c>
      <c r="BO23" s="2">
        <v>3.4</v>
      </c>
      <c r="BP23" s="626">
        <v>45.7</v>
      </c>
      <c r="BQ23" s="2">
        <v>6.5</v>
      </c>
      <c r="BR23" s="626">
        <v>6.3</v>
      </c>
      <c r="BS23" s="2">
        <v>7.3</v>
      </c>
      <c r="BT23" s="626">
        <v>86.166805764808004</v>
      </c>
      <c r="BU23" s="2">
        <v>24.012743832724247</v>
      </c>
      <c r="BV23" s="626">
        <v>3.4737875671336669</v>
      </c>
      <c r="BW23" s="2">
        <v>49.966795842839076</v>
      </c>
      <c r="BX23" s="626">
        <v>2.6316255647002635</v>
      </c>
      <c r="BY23" s="2">
        <v>6.2980316821433329</v>
      </c>
      <c r="BZ23" s="626">
        <v>7.5351625530486572</v>
      </c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</row>
    <row r="24" spans="1:127" x14ac:dyDescent="0.2">
      <c r="A24" s="27" t="s">
        <v>16</v>
      </c>
      <c r="B24" s="86">
        <v>75.5</v>
      </c>
      <c r="C24" s="86">
        <v>11.2</v>
      </c>
      <c r="D24" s="86">
        <v>1.8</v>
      </c>
      <c r="E24" s="86">
        <v>51.2</v>
      </c>
      <c r="F24" s="86">
        <v>11.2</v>
      </c>
      <c r="G24" s="86">
        <v>14.4</v>
      </c>
      <c r="H24" s="86">
        <v>10.199999999999999</v>
      </c>
      <c r="I24" s="86">
        <v>82.6</v>
      </c>
      <c r="J24" s="86">
        <v>8.3000000000000007</v>
      </c>
      <c r="K24" s="86">
        <v>2.9</v>
      </c>
      <c r="L24" s="86">
        <v>58.7</v>
      </c>
      <c r="M24" s="86">
        <v>11.2</v>
      </c>
      <c r="N24" s="86">
        <v>14.9</v>
      </c>
      <c r="O24" s="86">
        <v>2.5</v>
      </c>
      <c r="P24" s="85">
        <v>80.599999999999994</v>
      </c>
      <c r="Q24" s="85">
        <v>6</v>
      </c>
      <c r="R24" s="85">
        <v>4.9000000000000004</v>
      </c>
      <c r="S24" s="85">
        <v>57.7</v>
      </c>
      <c r="T24" s="85">
        <v>8.3000000000000007</v>
      </c>
      <c r="U24" s="85">
        <v>17.100000000000001</v>
      </c>
      <c r="V24" s="85">
        <v>2.2999999999999998</v>
      </c>
      <c r="W24" s="86">
        <v>79.8</v>
      </c>
      <c r="X24" s="86">
        <v>4.0999999999999996</v>
      </c>
      <c r="Y24" s="86">
        <v>3.5</v>
      </c>
      <c r="Z24" s="86">
        <v>59.8</v>
      </c>
      <c r="AA24" s="86">
        <v>7.9</v>
      </c>
      <c r="AB24" s="86">
        <v>12.7</v>
      </c>
      <c r="AC24" s="86">
        <v>7.6</v>
      </c>
      <c r="AD24" s="86">
        <v>72.400000000000006</v>
      </c>
      <c r="AE24" s="86">
        <v>6</v>
      </c>
      <c r="AF24" s="86">
        <v>3.8</v>
      </c>
      <c r="AG24" s="86">
        <v>48.9</v>
      </c>
      <c r="AH24" s="86">
        <v>6.8</v>
      </c>
      <c r="AI24" s="86">
        <v>16.899999999999999</v>
      </c>
      <c r="AJ24" s="86">
        <v>10.7</v>
      </c>
      <c r="AK24" s="86">
        <v>64.400000000000006</v>
      </c>
      <c r="AL24" s="86">
        <v>4.2</v>
      </c>
      <c r="AM24" s="86">
        <v>3.7</v>
      </c>
      <c r="AN24" s="86">
        <v>44.5</v>
      </c>
      <c r="AO24" s="86">
        <v>6.4</v>
      </c>
      <c r="AP24" s="86">
        <v>20.100000000000001</v>
      </c>
      <c r="AQ24" s="86">
        <v>15.6</v>
      </c>
      <c r="AR24" s="201">
        <v>59.9</v>
      </c>
      <c r="AS24" s="201">
        <v>3.9</v>
      </c>
      <c r="AT24" s="201">
        <v>1.6</v>
      </c>
      <c r="AU24" s="201">
        <v>42.8</v>
      </c>
      <c r="AV24" s="201">
        <v>5.7</v>
      </c>
      <c r="AW24" s="201">
        <v>24.9</v>
      </c>
      <c r="AX24" s="201">
        <v>15.2</v>
      </c>
      <c r="AY24" s="2">
        <v>66.599999999999994</v>
      </c>
      <c r="AZ24" s="84">
        <v>8.4</v>
      </c>
      <c r="BA24" s="2">
        <v>1.4</v>
      </c>
      <c r="BB24" s="202">
        <v>44.7</v>
      </c>
      <c r="BC24" s="202">
        <v>6.1</v>
      </c>
      <c r="BD24" s="202">
        <v>11.6</v>
      </c>
      <c r="BE24" s="202">
        <v>21.8</v>
      </c>
      <c r="BF24" s="632">
        <v>79.400000000000006</v>
      </c>
      <c r="BG24" s="201">
        <v>13.5</v>
      </c>
      <c r="BH24" s="633">
        <v>2.5</v>
      </c>
      <c r="BI24" s="201">
        <v>51</v>
      </c>
      <c r="BJ24" s="633">
        <v>5.8</v>
      </c>
      <c r="BK24" s="201">
        <v>16.5</v>
      </c>
      <c r="BL24" s="634">
        <v>4.0999999999999996</v>
      </c>
      <c r="BM24" s="2">
        <v>79.5</v>
      </c>
      <c r="BN24" s="626">
        <v>12.7</v>
      </c>
      <c r="BO24" s="2">
        <v>2.4</v>
      </c>
      <c r="BP24" s="626">
        <v>54.2</v>
      </c>
      <c r="BQ24" s="2">
        <v>4.4000000000000004</v>
      </c>
      <c r="BR24" s="626">
        <v>18.5</v>
      </c>
      <c r="BS24" s="2">
        <v>2</v>
      </c>
      <c r="BT24" s="626">
        <v>87.288789354991124</v>
      </c>
      <c r="BU24" s="2">
        <v>12.118233998212599</v>
      </c>
      <c r="BV24" s="626">
        <v>3.1829135828398467</v>
      </c>
      <c r="BW24" s="2">
        <v>63.062817087321477</v>
      </c>
      <c r="BX24" s="626">
        <v>4.5260178537225677</v>
      </c>
      <c r="BY24" s="2">
        <v>10.457886858625086</v>
      </c>
      <c r="BZ24" s="626">
        <v>2.2533237863837918</v>
      </c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</row>
    <row r="25" spans="1:127" x14ac:dyDescent="0.2">
      <c r="A25" s="27" t="s">
        <v>17</v>
      </c>
      <c r="B25" s="86">
        <v>90.4</v>
      </c>
      <c r="C25" s="86">
        <v>11.7</v>
      </c>
      <c r="D25" s="86">
        <v>5.7</v>
      </c>
      <c r="E25" s="86">
        <v>60.9</v>
      </c>
      <c r="F25" s="86">
        <v>12.1</v>
      </c>
      <c r="G25" s="86">
        <v>6.2</v>
      </c>
      <c r="H25" s="86">
        <v>3.3</v>
      </c>
      <c r="I25" s="86">
        <v>92.5</v>
      </c>
      <c r="J25" s="86">
        <v>13.1</v>
      </c>
      <c r="K25" s="86">
        <v>6.9</v>
      </c>
      <c r="L25" s="86">
        <v>54.7</v>
      </c>
      <c r="M25" s="86">
        <v>17.7</v>
      </c>
      <c r="N25" s="86">
        <v>5.7</v>
      </c>
      <c r="O25" s="86">
        <v>1.8</v>
      </c>
      <c r="P25" s="85">
        <v>85.9</v>
      </c>
      <c r="Q25" s="85">
        <v>9.3000000000000007</v>
      </c>
      <c r="R25" s="85">
        <v>5.5</v>
      </c>
      <c r="S25" s="85">
        <v>60.6</v>
      </c>
      <c r="T25" s="85">
        <v>10.4</v>
      </c>
      <c r="U25" s="85">
        <v>10.1</v>
      </c>
      <c r="V25" s="85">
        <v>4</v>
      </c>
      <c r="W25" s="86">
        <v>84.8</v>
      </c>
      <c r="X25" s="86">
        <v>12.1</v>
      </c>
      <c r="Y25" s="86">
        <v>4.5</v>
      </c>
      <c r="Z25" s="86">
        <v>55.9</v>
      </c>
      <c r="AA25" s="86">
        <v>12.3</v>
      </c>
      <c r="AB25" s="86">
        <v>9.1</v>
      </c>
      <c r="AC25" s="86">
        <v>6.1</v>
      </c>
      <c r="AD25" s="86">
        <v>83.3</v>
      </c>
      <c r="AE25" s="86">
        <v>11</v>
      </c>
      <c r="AF25" s="86">
        <v>3.7</v>
      </c>
      <c r="AG25" s="86">
        <v>54.6</v>
      </c>
      <c r="AH25" s="86">
        <v>14</v>
      </c>
      <c r="AI25" s="86">
        <v>6.6</v>
      </c>
      <c r="AJ25" s="86">
        <v>10.1</v>
      </c>
      <c r="AK25" s="86">
        <v>79.599999999999994</v>
      </c>
      <c r="AL25" s="86">
        <v>14.3</v>
      </c>
      <c r="AM25" s="86">
        <v>3.7</v>
      </c>
      <c r="AN25" s="86">
        <v>47.2</v>
      </c>
      <c r="AO25" s="86">
        <v>12.3</v>
      </c>
      <c r="AP25" s="86">
        <v>4.3</v>
      </c>
      <c r="AQ25" s="86">
        <v>16.100000000000001</v>
      </c>
      <c r="AR25" s="201">
        <v>80.3</v>
      </c>
      <c r="AS25" s="201">
        <v>8.6999999999999993</v>
      </c>
      <c r="AT25" s="201">
        <v>3.5</v>
      </c>
      <c r="AU25" s="201">
        <v>56.2</v>
      </c>
      <c r="AV25" s="201">
        <v>10.9</v>
      </c>
      <c r="AW25" s="201">
        <v>3.7</v>
      </c>
      <c r="AX25" s="201">
        <v>16</v>
      </c>
      <c r="AY25" s="2">
        <v>79.2</v>
      </c>
      <c r="AZ25" s="84">
        <v>13.5</v>
      </c>
      <c r="BA25" s="2">
        <v>3.9</v>
      </c>
      <c r="BB25" s="202">
        <v>47.5</v>
      </c>
      <c r="BC25" s="202">
        <v>13.8</v>
      </c>
      <c r="BD25" s="202">
        <v>4.9000000000000004</v>
      </c>
      <c r="BE25" s="202">
        <v>15.9</v>
      </c>
      <c r="BF25" s="632">
        <v>80.099999999999994</v>
      </c>
      <c r="BG25" s="201">
        <v>17.2</v>
      </c>
      <c r="BH25" s="633">
        <v>5.0999999999999996</v>
      </c>
      <c r="BI25" s="201">
        <v>51.8</v>
      </c>
      <c r="BJ25" s="633">
        <v>5.7</v>
      </c>
      <c r="BK25" s="201">
        <v>4.4000000000000004</v>
      </c>
      <c r="BL25" s="634">
        <v>15.5</v>
      </c>
      <c r="BM25" s="2">
        <v>83.1</v>
      </c>
      <c r="BN25" s="626">
        <v>13.6</v>
      </c>
      <c r="BO25" s="2">
        <v>4.9000000000000004</v>
      </c>
      <c r="BP25" s="626">
        <v>57.9</v>
      </c>
      <c r="BQ25" s="2">
        <v>6.7</v>
      </c>
      <c r="BR25" s="626">
        <v>7</v>
      </c>
      <c r="BS25" s="2">
        <v>9.9</v>
      </c>
      <c r="BT25" s="626">
        <v>74.016625446106318</v>
      </c>
      <c r="BU25" s="2">
        <v>13.432814241760994</v>
      </c>
      <c r="BV25" s="626">
        <v>4.18034177208897</v>
      </c>
      <c r="BW25" s="2">
        <v>50.50950199782929</v>
      </c>
      <c r="BX25" s="626">
        <v>5.5754741261415282</v>
      </c>
      <c r="BY25" s="2">
        <v>8.3531015212528104</v>
      </c>
      <c r="BZ25" s="626">
        <v>17.630273032640872</v>
      </c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</row>
    <row r="26" spans="1:127" x14ac:dyDescent="0.2">
      <c r="A26" s="27" t="s">
        <v>18</v>
      </c>
      <c r="B26" s="86">
        <v>59.4</v>
      </c>
      <c r="C26" s="86">
        <v>22</v>
      </c>
      <c r="D26" s="86">
        <v>0.1</v>
      </c>
      <c r="E26" s="86">
        <v>26.9</v>
      </c>
      <c r="F26" s="86">
        <v>9.9</v>
      </c>
      <c r="G26" s="86">
        <v>35.5</v>
      </c>
      <c r="H26" s="86">
        <v>5.2</v>
      </c>
      <c r="I26" s="86">
        <v>78.099999999999994</v>
      </c>
      <c r="J26" s="86">
        <v>35.4</v>
      </c>
      <c r="K26" s="86">
        <v>0</v>
      </c>
      <c r="L26" s="86">
        <v>33.799999999999997</v>
      </c>
      <c r="M26" s="86">
        <v>8.4</v>
      </c>
      <c r="N26" s="86">
        <v>16.899999999999999</v>
      </c>
      <c r="O26" s="86">
        <v>5.0999999999999996</v>
      </c>
      <c r="P26" s="85">
        <v>83.1</v>
      </c>
      <c r="Q26" s="85">
        <v>27.3</v>
      </c>
      <c r="R26" s="85">
        <v>0.1</v>
      </c>
      <c r="S26" s="85">
        <v>46.8</v>
      </c>
      <c r="T26" s="85">
        <v>8.1</v>
      </c>
      <c r="U26" s="85">
        <v>11.4</v>
      </c>
      <c r="V26" s="85">
        <v>5.6</v>
      </c>
      <c r="W26" s="86">
        <v>74.2</v>
      </c>
      <c r="X26" s="86">
        <v>29.3</v>
      </c>
      <c r="Y26" s="86">
        <v>0</v>
      </c>
      <c r="Z26" s="86">
        <v>35.9</v>
      </c>
      <c r="AA26" s="86">
        <v>8.4</v>
      </c>
      <c r="AB26" s="86">
        <v>20.100000000000001</v>
      </c>
      <c r="AC26" s="86">
        <v>5.7</v>
      </c>
      <c r="AD26" s="86">
        <v>78.7</v>
      </c>
      <c r="AE26" s="86">
        <v>25.7</v>
      </c>
      <c r="AF26" s="86">
        <v>0.1</v>
      </c>
      <c r="AG26" s="86">
        <v>42</v>
      </c>
      <c r="AH26" s="86">
        <v>10.3</v>
      </c>
      <c r="AI26" s="86">
        <v>14.3</v>
      </c>
      <c r="AJ26" s="86">
        <v>7</v>
      </c>
      <c r="AK26" s="86">
        <v>73.900000000000006</v>
      </c>
      <c r="AL26" s="86">
        <v>23.7</v>
      </c>
      <c r="AM26" s="86">
        <v>0</v>
      </c>
      <c r="AN26" s="86">
        <v>40.700000000000003</v>
      </c>
      <c r="AO26" s="86">
        <v>8.8000000000000007</v>
      </c>
      <c r="AP26" s="86">
        <v>18.8</v>
      </c>
      <c r="AQ26" s="86">
        <v>7.3</v>
      </c>
      <c r="AR26" s="201">
        <v>81.900000000000006</v>
      </c>
      <c r="AS26" s="201">
        <v>26.3</v>
      </c>
      <c r="AT26" s="201">
        <v>0</v>
      </c>
      <c r="AU26" s="201">
        <v>40.6</v>
      </c>
      <c r="AV26" s="201">
        <v>14.3</v>
      </c>
      <c r="AW26" s="201">
        <v>10.5</v>
      </c>
      <c r="AX26" s="201">
        <v>7.5</v>
      </c>
      <c r="AY26" s="2">
        <v>81.099999999999994</v>
      </c>
      <c r="AZ26" s="84">
        <v>25.2</v>
      </c>
      <c r="BA26" s="2">
        <v>0</v>
      </c>
      <c r="BB26" s="202">
        <v>40.299999999999997</v>
      </c>
      <c r="BC26" s="202">
        <v>14.6</v>
      </c>
      <c r="BD26" s="202">
        <v>11.8</v>
      </c>
      <c r="BE26" s="202">
        <v>7.1</v>
      </c>
      <c r="BF26" s="632">
        <v>86.3</v>
      </c>
      <c r="BG26" s="201">
        <v>28.3</v>
      </c>
      <c r="BH26" s="633">
        <v>0.1</v>
      </c>
      <c r="BI26" s="201">
        <v>46.8</v>
      </c>
      <c r="BJ26" s="633">
        <v>10.199999999999999</v>
      </c>
      <c r="BK26" s="201">
        <v>7.3</v>
      </c>
      <c r="BL26" s="634">
        <v>6.4</v>
      </c>
      <c r="BM26" s="2">
        <v>80.2</v>
      </c>
      <c r="BN26" s="626">
        <v>25.9</v>
      </c>
      <c r="BO26" s="2">
        <v>0.1</v>
      </c>
      <c r="BP26" s="626">
        <v>45.6</v>
      </c>
      <c r="BQ26" s="2">
        <v>7.3</v>
      </c>
      <c r="BR26" s="626">
        <v>12.4</v>
      </c>
      <c r="BS26" s="2">
        <v>7.4</v>
      </c>
      <c r="BT26" s="626">
        <v>89.844944961686181</v>
      </c>
      <c r="BU26" s="2">
        <v>23.977375507422572</v>
      </c>
      <c r="BV26" s="626">
        <v>4.4904230024392706E-2</v>
      </c>
      <c r="BW26" s="2">
        <v>58.926246187369038</v>
      </c>
      <c r="BX26" s="626">
        <v>5.8539030681978659</v>
      </c>
      <c r="BY26" s="2">
        <v>4.1727527117829499</v>
      </c>
      <c r="BZ26" s="626">
        <v>5.9823023265308732</v>
      </c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</row>
    <row r="27" spans="1:127" s="206" customFormat="1" x14ac:dyDescent="0.2">
      <c r="A27" s="205" t="s">
        <v>185</v>
      </c>
      <c r="B27" s="94">
        <v>84.6</v>
      </c>
      <c r="C27" s="94">
        <v>15.4</v>
      </c>
      <c r="D27" s="94">
        <v>1.9</v>
      </c>
      <c r="E27" s="94">
        <v>42.9</v>
      </c>
      <c r="F27" s="94">
        <v>21.9</v>
      </c>
      <c r="G27" s="94">
        <v>9.8000000000000007</v>
      </c>
      <c r="H27" s="94">
        <v>5.5</v>
      </c>
      <c r="I27" s="94">
        <v>80.400000000000006</v>
      </c>
      <c r="J27" s="94">
        <v>20.9</v>
      </c>
      <c r="K27" s="94">
        <v>2.1</v>
      </c>
      <c r="L27" s="94">
        <v>40.6</v>
      </c>
      <c r="M27" s="94">
        <v>13.5</v>
      </c>
      <c r="N27" s="94">
        <v>12.9</v>
      </c>
      <c r="O27" s="94">
        <v>6.7</v>
      </c>
      <c r="P27" s="93">
        <v>84.5</v>
      </c>
      <c r="Q27" s="93">
        <v>22.9</v>
      </c>
      <c r="R27" s="93">
        <v>2.5</v>
      </c>
      <c r="S27" s="93">
        <v>43.5</v>
      </c>
      <c r="T27" s="93">
        <v>12.8</v>
      </c>
      <c r="U27" s="93">
        <v>9.1999999999999993</v>
      </c>
      <c r="V27" s="93">
        <v>6.3</v>
      </c>
      <c r="W27" s="94">
        <v>84.5</v>
      </c>
      <c r="X27" s="94">
        <v>24.9</v>
      </c>
      <c r="Y27" s="94">
        <v>2.7</v>
      </c>
      <c r="Z27" s="94">
        <v>44.1</v>
      </c>
      <c r="AA27" s="94">
        <v>10</v>
      </c>
      <c r="AB27" s="94">
        <v>10.6</v>
      </c>
      <c r="AC27" s="94">
        <v>5</v>
      </c>
      <c r="AD27" s="94">
        <v>83.6</v>
      </c>
      <c r="AE27" s="94">
        <v>25</v>
      </c>
      <c r="AF27" s="94">
        <v>2</v>
      </c>
      <c r="AG27" s="94">
        <v>43.8</v>
      </c>
      <c r="AH27" s="94">
        <v>10</v>
      </c>
      <c r="AI27" s="94">
        <v>11.6</v>
      </c>
      <c r="AJ27" s="94">
        <v>4.8</v>
      </c>
      <c r="AK27" s="94">
        <v>88.2</v>
      </c>
      <c r="AL27" s="94">
        <v>20</v>
      </c>
      <c r="AM27" s="94">
        <v>1.6</v>
      </c>
      <c r="AN27" s="94">
        <v>56.4</v>
      </c>
      <c r="AO27" s="94">
        <v>7.5</v>
      </c>
      <c r="AP27" s="94">
        <v>7.1</v>
      </c>
      <c r="AQ27" s="94">
        <v>4.7</v>
      </c>
      <c r="AR27" s="203">
        <v>88.5</v>
      </c>
      <c r="AS27" s="203">
        <v>16.8</v>
      </c>
      <c r="AT27" s="203">
        <v>1.3</v>
      </c>
      <c r="AU27" s="203">
        <v>63.3</v>
      </c>
      <c r="AV27" s="203">
        <v>5</v>
      </c>
      <c r="AW27" s="203">
        <v>6.9</v>
      </c>
      <c r="AX27" s="203">
        <v>4.5999999999999996</v>
      </c>
      <c r="AY27" s="155">
        <v>84</v>
      </c>
      <c r="AZ27" s="101">
        <v>18.3</v>
      </c>
      <c r="BA27" s="155">
        <v>1.9</v>
      </c>
      <c r="BB27" s="204">
        <v>58.1</v>
      </c>
      <c r="BC27" s="204">
        <v>3.7</v>
      </c>
      <c r="BD27" s="204">
        <v>8.9</v>
      </c>
      <c r="BE27" s="204">
        <v>7.1</v>
      </c>
      <c r="BF27" s="629">
        <v>84.1</v>
      </c>
      <c r="BG27" s="203">
        <v>18.7</v>
      </c>
      <c r="BH27" s="630">
        <v>2.6</v>
      </c>
      <c r="BI27" s="203">
        <v>56.6</v>
      </c>
      <c r="BJ27" s="630">
        <v>4.4000000000000004</v>
      </c>
      <c r="BK27" s="203">
        <v>6.6</v>
      </c>
      <c r="BL27" s="631">
        <v>9.3000000000000007</v>
      </c>
      <c r="BM27" s="155">
        <v>85.6</v>
      </c>
      <c r="BN27" s="624">
        <v>16.8</v>
      </c>
      <c r="BO27" s="155">
        <v>2.2000000000000002</v>
      </c>
      <c r="BP27" s="624">
        <v>61.9</v>
      </c>
      <c r="BQ27" s="155">
        <v>3.8</v>
      </c>
      <c r="BR27" s="624">
        <v>6.9</v>
      </c>
      <c r="BS27" s="155">
        <v>7.5</v>
      </c>
      <c r="BT27" s="624">
        <v>90.66650196410194</v>
      </c>
      <c r="BU27" s="155">
        <v>19.827075537473906</v>
      </c>
      <c r="BV27" s="624">
        <v>2.3273540238506318</v>
      </c>
      <c r="BW27" s="155">
        <v>62.655615817375057</v>
      </c>
      <c r="BX27" s="624">
        <v>5.317196294504412</v>
      </c>
      <c r="BY27" s="155">
        <v>4.124727614614673</v>
      </c>
      <c r="BZ27" s="624">
        <v>5.2087704212833881</v>
      </c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8"/>
    </row>
    <row r="28" spans="1:127" x14ac:dyDescent="0.2">
      <c r="A28" s="27" t="s">
        <v>19</v>
      </c>
      <c r="B28" s="86">
        <v>90.3</v>
      </c>
      <c r="C28" s="86">
        <v>25</v>
      </c>
      <c r="D28" s="86">
        <v>3.5</v>
      </c>
      <c r="E28" s="86">
        <v>52.3</v>
      </c>
      <c r="F28" s="86">
        <v>9.6</v>
      </c>
      <c r="G28" s="86">
        <v>3.5</v>
      </c>
      <c r="H28" s="86">
        <v>6.2</v>
      </c>
      <c r="I28" s="86">
        <v>93.2</v>
      </c>
      <c r="J28" s="86">
        <v>33</v>
      </c>
      <c r="K28" s="86">
        <v>3.4</v>
      </c>
      <c r="L28" s="86">
        <v>51.8</v>
      </c>
      <c r="M28" s="86">
        <v>5</v>
      </c>
      <c r="N28" s="86">
        <v>2.4</v>
      </c>
      <c r="O28" s="86">
        <v>4.4000000000000004</v>
      </c>
      <c r="P28" s="85">
        <v>93.6</v>
      </c>
      <c r="Q28" s="85">
        <v>30.4</v>
      </c>
      <c r="R28" s="85">
        <v>2.1</v>
      </c>
      <c r="S28" s="85">
        <v>58</v>
      </c>
      <c r="T28" s="85">
        <v>3.1</v>
      </c>
      <c r="U28" s="85">
        <v>2.6</v>
      </c>
      <c r="V28" s="85">
        <v>3.8</v>
      </c>
      <c r="W28" s="86">
        <v>91.1</v>
      </c>
      <c r="X28" s="86">
        <v>23.7</v>
      </c>
      <c r="Y28" s="86">
        <v>1.6</v>
      </c>
      <c r="Z28" s="86">
        <v>60.4</v>
      </c>
      <c r="AA28" s="86">
        <v>4.5999999999999996</v>
      </c>
      <c r="AB28" s="86">
        <v>4.5999999999999996</v>
      </c>
      <c r="AC28" s="86">
        <v>4.3</v>
      </c>
      <c r="AD28" s="86">
        <v>92.1</v>
      </c>
      <c r="AE28" s="86">
        <v>15.5</v>
      </c>
      <c r="AF28" s="86">
        <v>1.4</v>
      </c>
      <c r="AG28" s="86">
        <v>71.099999999999994</v>
      </c>
      <c r="AH28" s="86">
        <v>3.3</v>
      </c>
      <c r="AI28" s="86">
        <v>3.2</v>
      </c>
      <c r="AJ28" s="86">
        <v>4.7</v>
      </c>
      <c r="AK28" s="86">
        <v>90.3</v>
      </c>
      <c r="AL28" s="86">
        <v>16.3</v>
      </c>
      <c r="AM28" s="86">
        <v>1.6</v>
      </c>
      <c r="AN28" s="86">
        <v>67.7</v>
      </c>
      <c r="AO28" s="86">
        <v>3</v>
      </c>
      <c r="AP28" s="86">
        <v>4.5999999999999996</v>
      </c>
      <c r="AQ28" s="86">
        <v>5.0999999999999996</v>
      </c>
      <c r="AR28" s="201">
        <v>91.2</v>
      </c>
      <c r="AS28" s="201">
        <v>22.1</v>
      </c>
      <c r="AT28" s="201">
        <v>1.7</v>
      </c>
      <c r="AU28" s="201">
        <v>63.2</v>
      </c>
      <c r="AV28" s="201">
        <v>1.3</v>
      </c>
      <c r="AW28" s="201">
        <v>3</v>
      </c>
      <c r="AX28" s="201">
        <v>5.8</v>
      </c>
      <c r="AY28" s="2">
        <v>92.2</v>
      </c>
      <c r="AZ28" s="84">
        <v>26.1</v>
      </c>
      <c r="BA28" s="2">
        <v>1.1000000000000001</v>
      </c>
      <c r="BB28" s="202">
        <v>62.6</v>
      </c>
      <c r="BC28" s="202">
        <v>2.4</v>
      </c>
      <c r="BD28" s="202">
        <v>2.2000000000000002</v>
      </c>
      <c r="BE28" s="202">
        <v>5.6</v>
      </c>
      <c r="BF28" s="632">
        <v>94</v>
      </c>
      <c r="BG28" s="201">
        <v>28.6</v>
      </c>
      <c r="BH28" s="633">
        <v>1.9</v>
      </c>
      <c r="BI28" s="201">
        <v>62.1</v>
      </c>
      <c r="BJ28" s="633">
        <v>1.4</v>
      </c>
      <c r="BK28" s="201">
        <v>2</v>
      </c>
      <c r="BL28" s="634">
        <v>4</v>
      </c>
      <c r="BM28" s="2">
        <v>93.7</v>
      </c>
      <c r="BN28" s="626">
        <v>22.1</v>
      </c>
      <c r="BO28" s="2">
        <v>1.5</v>
      </c>
      <c r="BP28" s="626">
        <v>69.5</v>
      </c>
      <c r="BQ28" s="2">
        <v>0.6</v>
      </c>
      <c r="BR28" s="626">
        <v>2.1</v>
      </c>
      <c r="BS28" s="2">
        <v>4.2</v>
      </c>
      <c r="BT28" s="626">
        <v>95.777709514405302</v>
      </c>
      <c r="BU28" s="2">
        <v>19.891371252318354</v>
      </c>
      <c r="BV28" s="626">
        <v>2.9089320781327244</v>
      </c>
      <c r="BW28" s="2">
        <v>72.586342022641219</v>
      </c>
      <c r="BX28" s="626">
        <v>0.39106416131300392</v>
      </c>
      <c r="BY28" s="2">
        <v>1.0418964042006962</v>
      </c>
      <c r="BZ28" s="626">
        <v>3.1803940813940059</v>
      </c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</row>
    <row r="29" spans="1:127" x14ac:dyDescent="0.2">
      <c r="A29" s="27" t="s">
        <v>20</v>
      </c>
      <c r="B29" s="86">
        <v>91.3</v>
      </c>
      <c r="C29" s="86">
        <v>4</v>
      </c>
      <c r="D29" s="86">
        <v>0.9</v>
      </c>
      <c r="E29" s="86">
        <v>26.1</v>
      </c>
      <c r="F29" s="86">
        <v>60.4</v>
      </c>
      <c r="G29" s="86">
        <v>6.1</v>
      </c>
      <c r="H29" s="86">
        <v>2.5</v>
      </c>
      <c r="I29" s="86">
        <v>93.4</v>
      </c>
      <c r="J29" s="86">
        <v>5.8</v>
      </c>
      <c r="K29" s="86">
        <v>1.7</v>
      </c>
      <c r="L29" s="86">
        <v>37.200000000000003</v>
      </c>
      <c r="M29" s="86">
        <v>48.8</v>
      </c>
      <c r="N29" s="86">
        <v>3.4</v>
      </c>
      <c r="O29" s="86">
        <v>3.2</v>
      </c>
      <c r="P29" s="85">
        <v>93.3</v>
      </c>
      <c r="Q29" s="85">
        <v>4.4000000000000004</v>
      </c>
      <c r="R29" s="85">
        <v>2.6</v>
      </c>
      <c r="S29" s="85">
        <v>43.6</v>
      </c>
      <c r="T29" s="85">
        <v>42.7</v>
      </c>
      <c r="U29" s="85">
        <v>3.3</v>
      </c>
      <c r="V29" s="85">
        <v>3.4</v>
      </c>
      <c r="W29" s="86">
        <v>90.7</v>
      </c>
      <c r="X29" s="86">
        <v>4.0999999999999996</v>
      </c>
      <c r="Y29" s="86">
        <v>2.6</v>
      </c>
      <c r="Z29" s="86">
        <v>50.6</v>
      </c>
      <c r="AA29" s="86">
        <v>33.4</v>
      </c>
      <c r="AB29" s="86">
        <v>5.6</v>
      </c>
      <c r="AC29" s="86">
        <v>3.7</v>
      </c>
      <c r="AD29" s="86">
        <v>93.8</v>
      </c>
      <c r="AE29" s="86">
        <v>3.1</v>
      </c>
      <c r="AF29" s="86">
        <v>1.6</v>
      </c>
      <c r="AG29" s="86">
        <v>54.8</v>
      </c>
      <c r="AH29" s="86">
        <v>34.200000000000003</v>
      </c>
      <c r="AI29" s="86">
        <v>2.1</v>
      </c>
      <c r="AJ29" s="86">
        <v>4.0999999999999996</v>
      </c>
      <c r="AK29" s="86">
        <v>91.7</v>
      </c>
      <c r="AL29" s="86">
        <v>4.0999999999999996</v>
      </c>
      <c r="AM29" s="86">
        <v>1.6</v>
      </c>
      <c r="AN29" s="86">
        <v>84.9</v>
      </c>
      <c r="AO29" s="86">
        <v>1</v>
      </c>
      <c r="AP29" s="86">
        <v>1.8</v>
      </c>
      <c r="AQ29" s="86">
        <v>6.5</v>
      </c>
      <c r="AR29" s="201">
        <v>87.6</v>
      </c>
      <c r="AS29" s="201">
        <v>4.9000000000000004</v>
      </c>
      <c r="AT29" s="201">
        <v>1.1000000000000001</v>
      </c>
      <c r="AU29" s="201">
        <v>79.900000000000006</v>
      </c>
      <c r="AV29" s="201">
        <v>1.6</v>
      </c>
      <c r="AW29" s="201">
        <v>2</v>
      </c>
      <c r="AX29" s="201">
        <v>10.4</v>
      </c>
      <c r="AY29" s="2">
        <v>85.3</v>
      </c>
      <c r="AZ29" s="84">
        <v>7.5</v>
      </c>
      <c r="BA29" s="2">
        <v>1.7</v>
      </c>
      <c r="BB29" s="202">
        <v>75.099999999999994</v>
      </c>
      <c r="BC29" s="202">
        <v>1</v>
      </c>
      <c r="BD29" s="202">
        <v>2.9</v>
      </c>
      <c r="BE29" s="202">
        <v>11.7</v>
      </c>
      <c r="BF29" s="632">
        <v>90.9</v>
      </c>
      <c r="BG29" s="201">
        <v>8.9</v>
      </c>
      <c r="BH29" s="633">
        <v>2.9</v>
      </c>
      <c r="BI29" s="201">
        <v>76.8</v>
      </c>
      <c r="BJ29" s="633">
        <v>2.2999999999999998</v>
      </c>
      <c r="BK29" s="201">
        <v>1.6</v>
      </c>
      <c r="BL29" s="634">
        <v>7.6</v>
      </c>
      <c r="BM29" s="2">
        <v>88.4</v>
      </c>
      <c r="BN29" s="626">
        <v>6.1</v>
      </c>
      <c r="BO29" s="2">
        <v>1.8</v>
      </c>
      <c r="BP29" s="626">
        <v>79.3</v>
      </c>
      <c r="BQ29" s="2">
        <v>1.1000000000000001</v>
      </c>
      <c r="BR29" s="626">
        <v>3.3</v>
      </c>
      <c r="BS29" s="2">
        <v>8.3000000000000007</v>
      </c>
      <c r="BT29" s="626">
        <v>90.142368746320798</v>
      </c>
      <c r="BU29" s="2">
        <v>7.6954298717267609</v>
      </c>
      <c r="BV29" s="626">
        <v>1.9908533611042591</v>
      </c>
      <c r="BW29" s="2">
        <v>79.829574061552066</v>
      </c>
      <c r="BX29" s="626">
        <v>0.62614356401082016</v>
      </c>
      <c r="BY29" s="2">
        <v>2.3489298182395695</v>
      </c>
      <c r="BZ29" s="626">
        <v>7.508701435439626</v>
      </c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</row>
    <row r="30" spans="1:127" x14ac:dyDescent="0.2">
      <c r="A30" s="27" t="s">
        <v>21</v>
      </c>
      <c r="B30" s="86">
        <v>72.5</v>
      </c>
      <c r="C30" s="86">
        <v>17.7</v>
      </c>
      <c r="D30" s="86">
        <v>1.9</v>
      </c>
      <c r="E30" s="86">
        <v>30.3</v>
      </c>
      <c r="F30" s="86">
        <v>22.5</v>
      </c>
      <c r="G30" s="86">
        <v>13.8</v>
      </c>
      <c r="H30" s="86">
        <v>13.8</v>
      </c>
      <c r="I30" s="86">
        <v>73.599999999999994</v>
      </c>
      <c r="J30" s="86">
        <v>23.6</v>
      </c>
      <c r="K30" s="86">
        <v>1.7</v>
      </c>
      <c r="L30" s="86">
        <v>37</v>
      </c>
      <c r="M30" s="86">
        <v>11.3</v>
      </c>
      <c r="N30" s="86">
        <v>17</v>
      </c>
      <c r="O30" s="86">
        <v>9.4</v>
      </c>
      <c r="P30" s="85">
        <v>74.599999999999994</v>
      </c>
      <c r="Q30" s="85">
        <v>19.5</v>
      </c>
      <c r="R30" s="85">
        <v>2.1</v>
      </c>
      <c r="S30" s="85">
        <v>45.7</v>
      </c>
      <c r="T30" s="85">
        <v>7.3</v>
      </c>
      <c r="U30" s="85">
        <v>13.5</v>
      </c>
      <c r="V30" s="85">
        <v>11.9</v>
      </c>
      <c r="W30" s="86">
        <v>77.099999999999994</v>
      </c>
      <c r="X30" s="86">
        <v>13.6</v>
      </c>
      <c r="Y30" s="86">
        <v>1.7</v>
      </c>
      <c r="Z30" s="86">
        <v>45.1</v>
      </c>
      <c r="AA30" s="86">
        <v>16.5</v>
      </c>
      <c r="AB30" s="86">
        <v>11.7</v>
      </c>
      <c r="AC30" s="86">
        <v>11.2</v>
      </c>
      <c r="AD30" s="86">
        <v>82.3</v>
      </c>
      <c r="AE30" s="86">
        <v>18.3</v>
      </c>
      <c r="AF30" s="86">
        <v>1.7</v>
      </c>
      <c r="AG30" s="86">
        <v>55.5</v>
      </c>
      <c r="AH30" s="86">
        <v>6.6</v>
      </c>
      <c r="AI30" s="86">
        <v>8.1</v>
      </c>
      <c r="AJ30" s="86">
        <v>9.6</v>
      </c>
      <c r="AK30" s="86">
        <v>88.3</v>
      </c>
      <c r="AL30" s="86">
        <v>14.3</v>
      </c>
      <c r="AM30" s="86">
        <v>1.1000000000000001</v>
      </c>
      <c r="AN30" s="86">
        <v>62.4</v>
      </c>
      <c r="AO30" s="86">
        <v>10.1</v>
      </c>
      <c r="AP30" s="86">
        <v>3.7</v>
      </c>
      <c r="AQ30" s="86">
        <v>8</v>
      </c>
      <c r="AR30" s="201">
        <v>83.6</v>
      </c>
      <c r="AS30" s="201">
        <v>11.5</v>
      </c>
      <c r="AT30" s="201">
        <v>1.1000000000000001</v>
      </c>
      <c r="AU30" s="201">
        <v>60.8</v>
      </c>
      <c r="AV30" s="201">
        <v>9.6</v>
      </c>
      <c r="AW30" s="201">
        <v>7.4</v>
      </c>
      <c r="AX30" s="201">
        <v>9</v>
      </c>
      <c r="AY30" s="2">
        <v>87.7</v>
      </c>
      <c r="AZ30" s="84">
        <v>16.899999999999999</v>
      </c>
      <c r="BA30" s="2">
        <v>2.5</v>
      </c>
      <c r="BB30" s="202">
        <v>62.1</v>
      </c>
      <c r="BC30" s="202">
        <v>6.2</v>
      </c>
      <c r="BD30" s="202">
        <v>4</v>
      </c>
      <c r="BE30" s="202">
        <v>8.3000000000000007</v>
      </c>
      <c r="BF30" s="632">
        <v>87.6</v>
      </c>
      <c r="BG30" s="201">
        <v>17.600000000000001</v>
      </c>
      <c r="BH30" s="633">
        <v>3.9</v>
      </c>
      <c r="BI30" s="201">
        <v>59.5</v>
      </c>
      <c r="BJ30" s="633">
        <v>6.5</v>
      </c>
      <c r="BK30" s="201">
        <v>2.7</v>
      </c>
      <c r="BL30" s="634">
        <v>9.6999999999999993</v>
      </c>
      <c r="BM30" s="2">
        <v>86.8</v>
      </c>
      <c r="BN30" s="626">
        <v>16.399999999999999</v>
      </c>
      <c r="BO30" s="2">
        <v>4.3</v>
      </c>
      <c r="BP30" s="626">
        <v>62.6</v>
      </c>
      <c r="BQ30" s="2">
        <v>3.5</v>
      </c>
      <c r="BR30" s="626">
        <v>2.2999999999999998</v>
      </c>
      <c r="BS30" s="2">
        <v>10.9</v>
      </c>
      <c r="BT30" s="626">
        <v>92.140056837704094</v>
      </c>
      <c r="BU30" s="2">
        <v>24.784716902527602</v>
      </c>
      <c r="BV30" s="626">
        <v>3.3603034420288682</v>
      </c>
      <c r="BW30" s="2">
        <v>62.194699467199023</v>
      </c>
      <c r="BX30" s="626">
        <v>1.7958090973167269</v>
      </c>
      <c r="BY30" s="2">
        <v>1.5417633331236187</v>
      </c>
      <c r="BZ30" s="626">
        <v>6.3181798291722897</v>
      </c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</row>
    <row r="31" spans="1:127" x14ac:dyDescent="0.2">
      <c r="A31" s="39" t="s">
        <v>56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5"/>
      <c r="Q31" s="85"/>
      <c r="R31" s="85"/>
      <c r="S31" s="85"/>
      <c r="T31" s="85"/>
      <c r="U31" s="85"/>
      <c r="V31" s="85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201"/>
      <c r="AS31" s="201"/>
      <c r="AT31" s="201"/>
      <c r="AU31" s="201"/>
      <c r="AV31" s="201"/>
      <c r="AW31" s="201"/>
      <c r="AX31" s="201"/>
      <c r="AZ31" s="209"/>
      <c r="BA31" s="209"/>
      <c r="BB31" s="209"/>
      <c r="BC31" s="209"/>
      <c r="BD31" s="209"/>
      <c r="BE31" s="197"/>
      <c r="BF31" s="201"/>
      <c r="BG31" s="201"/>
      <c r="BH31" s="633"/>
      <c r="BI31" s="201"/>
      <c r="BJ31" s="633"/>
      <c r="BK31" s="201"/>
      <c r="BL31" s="634"/>
      <c r="BM31" s="2"/>
      <c r="BN31" s="626"/>
      <c r="BO31" s="2"/>
      <c r="BP31" s="626"/>
      <c r="BQ31" s="2"/>
      <c r="BR31" s="626"/>
      <c r="BS31" s="2"/>
      <c r="BT31" s="626"/>
      <c r="BU31" s="2"/>
      <c r="BV31" s="626"/>
      <c r="BW31" s="2"/>
      <c r="BX31" s="626"/>
      <c r="BY31" s="2"/>
      <c r="BZ31" s="626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</row>
    <row r="32" spans="1:127" x14ac:dyDescent="0.2">
      <c r="A32" s="36" t="s">
        <v>86</v>
      </c>
      <c r="B32" s="86">
        <v>41.7</v>
      </c>
      <c r="C32" s="86">
        <v>4.0999999999999996</v>
      </c>
      <c r="D32" s="86">
        <v>1</v>
      </c>
      <c r="E32" s="86">
        <v>31.6</v>
      </c>
      <c r="F32" s="86">
        <v>5.0999999999999996</v>
      </c>
      <c r="G32" s="86">
        <v>23.6</v>
      </c>
      <c r="H32" s="86">
        <v>34.6</v>
      </c>
      <c r="I32" s="86">
        <v>55.4</v>
      </c>
      <c r="J32" s="86">
        <v>4.0999999999999996</v>
      </c>
      <c r="K32" s="86">
        <v>0.6</v>
      </c>
      <c r="L32" s="86">
        <v>47</v>
      </c>
      <c r="M32" s="86">
        <v>3.6</v>
      </c>
      <c r="N32" s="86">
        <v>22.7</v>
      </c>
      <c r="O32" s="86">
        <v>21.9</v>
      </c>
      <c r="P32" s="85">
        <v>64.400000000000006</v>
      </c>
      <c r="Q32" s="85">
        <v>2.2000000000000002</v>
      </c>
      <c r="R32" s="85">
        <v>0.6</v>
      </c>
      <c r="S32" s="85">
        <v>56</v>
      </c>
      <c r="T32" s="85">
        <v>5.6</v>
      </c>
      <c r="U32" s="85">
        <v>16</v>
      </c>
      <c r="V32" s="85">
        <v>19.600000000000001</v>
      </c>
      <c r="W32" s="86">
        <v>71.8</v>
      </c>
      <c r="X32" s="86">
        <v>1.2</v>
      </c>
      <c r="Y32" s="86">
        <v>0.3</v>
      </c>
      <c r="Z32" s="86">
        <v>48.6</v>
      </c>
      <c r="AA32" s="86">
        <v>21.7</v>
      </c>
      <c r="AB32" s="86">
        <v>12.7</v>
      </c>
      <c r="AC32" s="86">
        <v>15.5</v>
      </c>
      <c r="AD32" s="86">
        <v>80.099999999999994</v>
      </c>
      <c r="AE32" s="86">
        <v>1.9</v>
      </c>
      <c r="AF32" s="86">
        <v>0.6</v>
      </c>
      <c r="AG32" s="86">
        <v>67.599999999999994</v>
      </c>
      <c r="AH32" s="86">
        <v>10</v>
      </c>
      <c r="AI32" s="86">
        <v>4.5999999999999996</v>
      </c>
      <c r="AJ32" s="86">
        <v>15.3</v>
      </c>
      <c r="AK32" s="86">
        <v>89.3</v>
      </c>
      <c r="AL32" s="86">
        <v>3.3</v>
      </c>
      <c r="AM32" s="86">
        <v>0.5</v>
      </c>
      <c r="AN32" s="86">
        <v>72.7</v>
      </c>
      <c r="AO32" s="86">
        <v>12.9</v>
      </c>
      <c r="AP32" s="86">
        <v>1.6</v>
      </c>
      <c r="AQ32" s="86">
        <v>9.1</v>
      </c>
      <c r="AR32" s="201">
        <v>80.900000000000006</v>
      </c>
      <c r="AS32" s="201">
        <v>5.3</v>
      </c>
      <c r="AT32" s="201">
        <v>0.3</v>
      </c>
      <c r="AU32" s="201">
        <v>58.1</v>
      </c>
      <c r="AV32" s="201">
        <v>17.3</v>
      </c>
      <c r="AW32" s="201">
        <v>6.4</v>
      </c>
      <c r="AX32" s="201">
        <v>12.7</v>
      </c>
      <c r="AY32" s="2">
        <v>89.2</v>
      </c>
      <c r="AZ32" s="84">
        <v>6.2</v>
      </c>
      <c r="BA32" s="2">
        <v>0.5</v>
      </c>
      <c r="BB32" s="202">
        <v>82.5</v>
      </c>
      <c r="BC32" s="202">
        <v>0.1</v>
      </c>
      <c r="BD32" s="202">
        <v>2.6</v>
      </c>
      <c r="BE32" s="202">
        <v>8.1999999999999993</v>
      </c>
      <c r="BF32" s="632">
        <v>92.6</v>
      </c>
      <c r="BG32" s="201">
        <v>6.6</v>
      </c>
      <c r="BH32" s="633">
        <v>0.4</v>
      </c>
      <c r="BI32" s="201">
        <v>85.6</v>
      </c>
      <c r="BJ32" s="633">
        <v>0</v>
      </c>
      <c r="BK32" s="201">
        <v>0.3</v>
      </c>
      <c r="BL32" s="634">
        <v>7.1</v>
      </c>
      <c r="BM32" s="2">
        <v>90.2</v>
      </c>
      <c r="BN32" s="626">
        <v>10.9</v>
      </c>
      <c r="BO32" s="2">
        <v>0.6</v>
      </c>
      <c r="BP32" s="626">
        <v>78.400000000000006</v>
      </c>
      <c r="BQ32" s="2">
        <v>0.3</v>
      </c>
      <c r="BR32" s="626">
        <v>0.3</v>
      </c>
      <c r="BS32" s="2">
        <v>9.5</v>
      </c>
      <c r="BT32" s="626">
        <v>91.387885025508382</v>
      </c>
      <c r="BU32" s="2">
        <v>10.036720304572013</v>
      </c>
      <c r="BV32" s="626">
        <v>0.71023330110723426</v>
      </c>
      <c r="BW32" s="2">
        <v>80.617000708238194</v>
      </c>
      <c r="BX32" s="626">
        <v>2.1297081991029122E-2</v>
      </c>
      <c r="BY32" s="2">
        <v>1.488725790707818E-3</v>
      </c>
      <c r="BZ32" s="626">
        <v>8.6106262487009175</v>
      </c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</row>
    <row r="33" spans="1:127" ht="22.5" x14ac:dyDescent="0.2">
      <c r="A33" s="36" t="s">
        <v>83</v>
      </c>
      <c r="B33" s="86">
        <v>90</v>
      </c>
      <c r="C33" s="86">
        <v>25.4</v>
      </c>
      <c r="D33" s="86">
        <v>2.4</v>
      </c>
      <c r="E33" s="86">
        <v>29.6</v>
      </c>
      <c r="F33" s="86">
        <v>32.5</v>
      </c>
      <c r="G33" s="86">
        <v>8.1</v>
      </c>
      <c r="H33" s="86">
        <v>1.9</v>
      </c>
      <c r="I33" s="86">
        <v>85.3</v>
      </c>
      <c r="J33" s="86">
        <v>36</v>
      </c>
      <c r="K33" s="86">
        <v>2.5</v>
      </c>
      <c r="L33" s="86">
        <v>30.6</v>
      </c>
      <c r="M33" s="86">
        <v>16.2</v>
      </c>
      <c r="N33" s="86">
        <v>13.3</v>
      </c>
      <c r="O33" s="86">
        <v>1.4</v>
      </c>
      <c r="P33" s="85">
        <v>84.8</v>
      </c>
      <c r="Q33" s="85">
        <v>36.799999999999997</v>
      </c>
      <c r="R33" s="85">
        <v>3.6</v>
      </c>
      <c r="S33" s="85">
        <v>35.299999999999997</v>
      </c>
      <c r="T33" s="85">
        <v>9</v>
      </c>
      <c r="U33" s="85">
        <v>10.9</v>
      </c>
      <c r="V33" s="85">
        <v>4.3</v>
      </c>
      <c r="W33" s="86">
        <v>87.7</v>
      </c>
      <c r="X33" s="86">
        <v>38.200000000000003</v>
      </c>
      <c r="Y33" s="86">
        <v>4.5</v>
      </c>
      <c r="Z33" s="86">
        <v>38.1</v>
      </c>
      <c r="AA33" s="86">
        <v>6.4</v>
      </c>
      <c r="AB33" s="86">
        <v>9.8000000000000007</v>
      </c>
      <c r="AC33" s="86">
        <v>2.5</v>
      </c>
      <c r="AD33" s="86">
        <v>84.6</v>
      </c>
      <c r="AE33" s="86">
        <v>35.1</v>
      </c>
      <c r="AF33" s="86">
        <v>2.8</v>
      </c>
      <c r="AG33" s="86">
        <v>43.1</v>
      </c>
      <c r="AH33" s="86">
        <v>3.1</v>
      </c>
      <c r="AI33" s="86">
        <v>11.7</v>
      </c>
      <c r="AJ33" s="86">
        <v>3.8</v>
      </c>
      <c r="AK33" s="86">
        <v>87.2</v>
      </c>
      <c r="AL33" s="86">
        <v>25</v>
      </c>
      <c r="AM33" s="86">
        <v>1.8</v>
      </c>
      <c r="AN33" s="86">
        <v>52.4</v>
      </c>
      <c r="AO33" s="86">
        <v>7.3</v>
      </c>
      <c r="AP33" s="86">
        <v>5.8</v>
      </c>
      <c r="AQ33" s="86">
        <v>6.9</v>
      </c>
      <c r="AR33" s="201">
        <v>85.9</v>
      </c>
      <c r="AS33" s="201">
        <v>16.7</v>
      </c>
      <c r="AT33" s="201">
        <v>1.7</v>
      </c>
      <c r="AU33" s="201">
        <v>63.1</v>
      </c>
      <c r="AV33" s="201">
        <v>3.1</v>
      </c>
      <c r="AW33" s="201">
        <v>8.3000000000000007</v>
      </c>
      <c r="AX33" s="201">
        <v>5.8</v>
      </c>
      <c r="AY33" s="2">
        <v>86.3</v>
      </c>
      <c r="AZ33" s="84">
        <v>27.7</v>
      </c>
      <c r="BA33" s="2">
        <v>4.5999999999999996</v>
      </c>
      <c r="BB33" s="202">
        <v>41.5</v>
      </c>
      <c r="BC33" s="202">
        <v>12.3</v>
      </c>
      <c r="BD33" s="202">
        <v>5.4</v>
      </c>
      <c r="BE33" s="202">
        <v>8.4</v>
      </c>
      <c r="BF33" s="632">
        <v>83.5</v>
      </c>
      <c r="BG33" s="201">
        <v>26.7</v>
      </c>
      <c r="BH33" s="633">
        <v>6.9</v>
      </c>
      <c r="BI33" s="201">
        <v>38</v>
      </c>
      <c r="BJ33" s="633">
        <v>11.9</v>
      </c>
      <c r="BK33" s="201">
        <v>4.7</v>
      </c>
      <c r="BL33" s="634">
        <v>11.8</v>
      </c>
      <c r="BM33" s="2">
        <v>84.4</v>
      </c>
      <c r="BN33" s="626">
        <v>20.3</v>
      </c>
      <c r="BO33" s="2">
        <v>7</v>
      </c>
      <c r="BP33" s="626">
        <v>51.4</v>
      </c>
      <c r="BQ33" s="2">
        <v>5.7</v>
      </c>
      <c r="BR33" s="626">
        <v>3.7</v>
      </c>
      <c r="BS33" s="2">
        <v>11.9</v>
      </c>
      <c r="BT33" s="626">
        <v>92.740498681520705</v>
      </c>
      <c r="BU33" s="2">
        <v>36.557710952952682</v>
      </c>
      <c r="BV33" s="626">
        <v>5.4757948442037545</v>
      </c>
      <c r="BW33" s="2">
        <v>47.488590643173531</v>
      </c>
      <c r="BX33" s="626">
        <v>3.2123621362381805</v>
      </c>
      <c r="BY33" s="2">
        <v>2.7713299164699232</v>
      </c>
      <c r="BZ33" s="626">
        <v>4.4881714020093701</v>
      </c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</row>
    <row r="34" spans="1:127" x14ac:dyDescent="0.2">
      <c r="A34" s="27" t="s">
        <v>22</v>
      </c>
      <c r="B34" s="86">
        <v>96.4</v>
      </c>
      <c r="C34" s="86">
        <v>5.6</v>
      </c>
      <c r="D34" s="86">
        <v>2.7</v>
      </c>
      <c r="E34" s="86">
        <v>38</v>
      </c>
      <c r="F34" s="86">
        <v>50</v>
      </c>
      <c r="G34" s="86">
        <v>1.7</v>
      </c>
      <c r="H34" s="86">
        <v>1.9</v>
      </c>
      <c r="I34" s="86">
        <v>92.9</v>
      </c>
      <c r="J34" s="86">
        <v>11.9</v>
      </c>
      <c r="K34" s="86">
        <v>3.8</v>
      </c>
      <c r="L34" s="86">
        <v>44.1</v>
      </c>
      <c r="M34" s="86">
        <v>33.1</v>
      </c>
      <c r="N34" s="86">
        <v>3.9</v>
      </c>
      <c r="O34" s="86">
        <v>3.2</v>
      </c>
      <c r="P34" s="85">
        <v>87.4</v>
      </c>
      <c r="Q34" s="85">
        <v>10.5</v>
      </c>
      <c r="R34" s="85">
        <v>4.4000000000000004</v>
      </c>
      <c r="S34" s="85">
        <v>49.3</v>
      </c>
      <c r="T34" s="85">
        <v>23.1</v>
      </c>
      <c r="U34" s="85">
        <v>2.5</v>
      </c>
      <c r="V34" s="85">
        <v>10.1</v>
      </c>
      <c r="W34" s="86">
        <v>96.5</v>
      </c>
      <c r="X34" s="86">
        <v>9.4</v>
      </c>
      <c r="Y34" s="86">
        <v>3.6</v>
      </c>
      <c r="Z34" s="86">
        <v>68.400000000000006</v>
      </c>
      <c r="AA34" s="86">
        <v>15</v>
      </c>
      <c r="AB34" s="86">
        <v>1.6</v>
      </c>
      <c r="AC34" s="86">
        <v>2</v>
      </c>
      <c r="AD34" s="86">
        <v>97.9</v>
      </c>
      <c r="AE34" s="86">
        <v>9.4</v>
      </c>
      <c r="AF34" s="86">
        <v>3.4</v>
      </c>
      <c r="AG34" s="86">
        <v>67.5</v>
      </c>
      <c r="AH34" s="86">
        <v>17.600000000000001</v>
      </c>
      <c r="AI34" s="86">
        <v>0.9</v>
      </c>
      <c r="AJ34" s="86">
        <v>1.2</v>
      </c>
      <c r="AK34" s="86">
        <v>97.8</v>
      </c>
      <c r="AL34" s="86">
        <v>8.1999999999999993</v>
      </c>
      <c r="AM34" s="86">
        <v>2.7</v>
      </c>
      <c r="AN34" s="86">
        <v>71.099999999999994</v>
      </c>
      <c r="AO34" s="86">
        <v>15.9</v>
      </c>
      <c r="AP34" s="86">
        <v>0.5</v>
      </c>
      <c r="AQ34" s="86">
        <v>1.7</v>
      </c>
      <c r="AR34" s="201">
        <v>96.4</v>
      </c>
      <c r="AS34" s="201">
        <v>9</v>
      </c>
      <c r="AT34" s="201">
        <v>2.7</v>
      </c>
      <c r="AU34" s="201">
        <v>70.5</v>
      </c>
      <c r="AV34" s="201">
        <v>14.1</v>
      </c>
      <c r="AW34" s="201">
        <v>1.9</v>
      </c>
      <c r="AX34" s="201">
        <v>1.8</v>
      </c>
      <c r="AY34" s="2">
        <v>77.3</v>
      </c>
      <c r="AZ34" s="84">
        <v>10.4</v>
      </c>
      <c r="BA34" s="2">
        <v>2.8</v>
      </c>
      <c r="BB34" s="202">
        <v>62.5</v>
      </c>
      <c r="BC34" s="202">
        <v>1.6</v>
      </c>
      <c r="BD34" s="202">
        <v>0.8</v>
      </c>
      <c r="BE34" s="202">
        <v>21.9</v>
      </c>
      <c r="BF34" s="632">
        <v>61.7</v>
      </c>
      <c r="BG34" s="201">
        <v>12.7</v>
      </c>
      <c r="BH34" s="633">
        <v>2.9</v>
      </c>
      <c r="BI34" s="201">
        <v>44.4</v>
      </c>
      <c r="BJ34" s="633">
        <v>1.7</v>
      </c>
      <c r="BK34" s="201">
        <v>0.9</v>
      </c>
      <c r="BL34" s="634">
        <v>37.4</v>
      </c>
      <c r="BM34" s="2">
        <v>69.900000000000006</v>
      </c>
      <c r="BN34" s="626">
        <v>11.8</v>
      </c>
      <c r="BO34" s="2">
        <v>4.0999999999999996</v>
      </c>
      <c r="BP34" s="626">
        <v>52.6</v>
      </c>
      <c r="BQ34" s="2">
        <v>1.4</v>
      </c>
      <c r="BR34" s="626">
        <v>1.5</v>
      </c>
      <c r="BS34" s="2">
        <v>28.5</v>
      </c>
      <c r="BT34" s="626">
        <v>76.730385380594996</v>
      </c>
      <c r="BU34" s="2">
        <v>13.972768695833873</v>
      </c>
      <c r="BV34" s="626">
        <v>5.7026312456040671</v>
      </c>
      <c r="BW34" s="2">
        <v>55.354207615563155</v>
      </c>
      <c r="BX34" s="626">
        <v>1.6926985508402856</v>
      </c>
      <c r="BY34" s="2">
        <v>1.3342555614836145</v>
      </c>
      <c r="BZ34" s="626">
        <v>21.935359057921385</v>
      </c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</row>
    <row r="35" spans="1:127" x14ac:dyDescent="0.2">
      <c r="A35" s="27" t="s">
        <v>23</v>
      </c>
      <c r="B35" s="86">
        <v>87.3</v>
      </c>
      <c r="C35" s="86">
        <v>15</v>
      </c>
      <c r="D35" s="86">
        <v>7.7</v>
      </c>
      <c r="E35" s="86">
        <v>52.5</v>
      </c>
      <c r="F35" s="86">
        <v>1.6</v>
      </c>
      <c r="G35" s="86">
        <v>10.9</v>
      </c>
      <c r="H35" s="86">
        <v>1.8</v>
      </c>
      <c r="I35" s="86">
        <v>86.9</v>
      </c>
      <c r="J35" s="86">
        <v>23.2</v>
      </c>
      <c r="K35" s="86">
        <v>10</v>
      </c>
      <c r="L35" s="86">
        <v>38.9</v>
      </c>
      <c r="M35" s="86">
        <v>2.7</v>
      </c>
      <c r="N35" s="86">
        <v>10</v>
      </c>
      <c r="O35" s="86">
        <v>3.1</v>
      </c>
      <c r="P35" s="85">
        <v>91.6</v>
      </c>
      <c r="Q35" s="85">
        <v>27.8</v>
      </c>
      <c r="R35" s="85">
        <v>13.8</v>
      </c>
      <c r="S35" s="85">
        <v>45.2</v>
      </c>
      <c r="T35" s="85">
        <v>1.7</v>
      </c>
      <c r="U35" s="85">
        <v>6.5</v>
      </c>
      <c r="V35" s="85">
        <v>1.8</v>
      </c>
      <c r="W35" s="86">
        <v>92.3</v>
      </c>
      <c r="X35" s="86">
        <v>28.7</v>
      </c>
      <c r="Y35" s="86">
        <v>16.8</v>
      </c>
      <c r="Z35" s="86">
        <v>43.2</v>
      </c>
      <c r="AA35" s="86">
        <v>1.2</v>
      </c>
      <c r="AB35" s="86">
        <v>6.1</v>
      </c>
      <c r="AC35" s="86">
        <v>1.5</v>
      </c>
      <c r="AD35" s="86">
        <v>89.9</v>
      </c>
      <c r="AE35" s="86">
        <v>27</v>
      </c>
      <c r="AF35" s="86">
        <v>9.6</v>
      </c>
      <c r="AG35" s="86">
        <v>38.1</v>
      </c>
      <c r="AH35" s="86">
        <v>13</v>
      </c>
      <c r="AI35" s="86">
        <v>8.9</v>
      </c>
      <c r="AJ35" s="86">
        <v>1.2</v>
      </c>
      <c r="AK35" s="86">
        <v>96.5</v>
      </c>
      <c r="AL35" s="86">
        <v>17.8</v>
      </c>
      <c r="AM35" s="86">
        <v>3.6</v>
      </c>
      <c r="AN35" s="86">
        <v>47</v>
      </c>
      <c r="AO35" s="86">
        <v>27.2</v>
      </c>
      <c r="AP35" s="86">
        <v>2.8</v>
      </c>
      <c r="AQ35" s="86">
        <v>0.7</v>
      </c>
      <c r="AR35" s="201">
        <v>93.9</v>
      </c>
      <c r="AS35" s="201">
        <v>13.6</v>
      </c>
      <c r="AT35" s="201">
        <v>3</v>
      </c>
      <c r="AU35" s="201">
        <v>75.8</v>
      </c>
      <c r="AV35" s="201">
        <v>1.2</v>
      </c>
      <c r="AW35" s="201">
        <v>5.4</v>
      </c>
      <c r="AX35" s="201">
        <v>0.6</v>
      </c>
      <c r="AY35" s="2">
        <v>92.2</v>
      </c>
      <c r="AZ35" s="84">
        <v>23</v>
      </c>
      <c r="BA35" s="2">
        <v>6.9</v>
      </c>
      <c r="BB35" s="202">
        <v>60.4</v>
      </c>
      <c r="BC35" s="202">
        <v>1.2</v>
      </c>
      <c r="BD35" s="202">
        <v>6.4</v>
      </c>
      <c r="BE35" s="202">
        <v>1.4</v>
      </c>
      <c r="BF35" s="632">
        <v>91.3</v>
      </c>
      <c r="BG35" s="201">
        <v>17.8</v>
      </c>
      <c r="BH35" s="633">
        <v>9.6</v>
      </c>
      <c r="BI35" s="201">
        <v>63.1</v>
      </c>
      <c r="BJ35" s="633">
        <v>0.5</v>
      </c>
      <c r="BK35" s="201">
        <v>7.6</v>
      </c>
      <c r="BL35" s="634">
        <v>1.1000000000000001</v>
      </c>
      <c r="BM35" s="2">
        <v>90.8</v>
      </c>
      <c r="BN35" s="626">
        <v>19.100000000000001</v>
      </c>
      <c r="BO35" s="2">
        <v>6.2</v>
      </c>
      <c r="BP35" s="626">
        <v>63.9</v>
      </c>
      <c r="BQ35" s="2">
        <v>0.5</v>
      </c>
      <c r="BR35" s="626">
        <v>6.6</v>
      </c>
      <c r="BS35" s="2">
        <v>2.6</v>
      </c>
      <c r="BT35" s="626">
        <v>93.823994781650811</v>
      </c>
      <c r="BU35" s="2">
        <v>17.362196879240411</v>
      </c>
      <c r="BV35" s="626">
        <v>6.0415029385079686</v>
      </c>
      <c r="BW35" s="2">
        <v>69.365900380275207</v>
      </c>
      <c r="BX35" s="626">
        <v>0.43329922543587118</v>
      </c>
      <c r="BY35" s="2">
        <v>5.2103089623895888</v>
      </c>
      <c r="BZ35" s="626">
        <v>0.96569625595959629</v>
      </c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</row>
    <row r="36" spans="1:127" x14ac:dyDescent="0.2">
      <c r="A36" s="27" t="s">
        <v>24</v>
      </c>
      <c r="B36" s="86">
        <v>86.5</v>
      </c>
      <c r="C36" s="86">
        <v>7.1</v>
      </c>
      <c r="D36" s="86">
        <v>1.3</v>
      </c>
      <c r="E36" s="86">
        <v>66.5</v>
      </c>
      <c r="F36" s="86">
        <v>3</v>
      </c>
      <c r="G36" s="86">
        <v>9.4</v>
      </c>
      <c r="H36" s="86">
        <v>4.0999999999999996</v>
      </c>
      <c r="I36" s="86">
        <v>80.400000000000006</v>
      </c>
      <c r="J36" s="86">
        <v>9.9</v>
      </c>
      <c r="K36" s="86">
        <v>2.2999999999999998</v>
      </c>
      <c r="L36" s="86">
        <v>49.5</v>
      </c>
      <c r="M36" s="86">
        <v>4.5</v>
      </c>
      <c r="N36" s="86">
        <v>15.9</v>
      </c>
      <c r="O36" s="86">
        <v>3.7</v>
      </c>
      <c r="P36" s="85">
        <v>86.6</v>
      </c>
      <c r="Q36" s="85">
        <v>17.899999999999999</v>
      </c>
      <c r="R36" s="85">
        <v>3.7</v>
      </c>
      <c r="S36" s="85">
        <v>37.200000000000003</v>
      </c>
      <c r="T36" s="85">
        <v>9.5</v>
      </c>
      <c r="U36" s="85">
        <v>11.5</v>
      </c>
      <c r="V36" s="85">
        <v>1.9</v>
      </c>
      <c r="W36" s="86">
        <v>84.8</v>
      </c>
      <c r="X36" s="86">
        <v>22.3</v>
      </c>
      <c r="Y36" s="86">
        <v>4.8</v>
      </c>
      <c r="Z36" s="86">
        <v>38.5</v>
      </c>
      <c r="AA36" s="86">
        <v>3.7</v>
      </c>
      <c r="AB36" s="86">
        <v>13.3</v>
      </c>
      <c r="AC36" s="86">
        <v>1.9</v>
      </c>
      <c r="AD36" s="86">
        <v>86.2</v>
      </c>
      <c r="AE36" s="86">
        <v>19.899999999999999</v>
      </c>
      <c r="AF36" s="86">
        <v>3.4</v>
      </c>
      <c r="AG36" s="86">
        <v>41.1</v>
      </c>
      <c r="AH36" s="86">
        <v>5.6</v>
      </c>
      <c r="AI36" s="86">
        <v>11.2</v>
      </c>
      <c r="AJ36" s="86">
        <v>2.6</v>
      </c>
      <c r="AK36" s="86">
        <v>89.8</v>
      </c>
      <c r="AL36" s="86">
        <v>16.600000000000001</v>
      </c>
      <c r="AM36" s="86">
        <v>2.9</v>
      </c>
      <c r="AN36" s="86">
        <v>53.5</v>
      </c>
      <c r="AO36" s="86">
        <v>3.9</v>
      </c>
      <c r="AP36" s="86">
        <v>7.6</v>
      </c>
      <c r="AQ36" s="86">
        <v>2.6</v>
      </c>
      <c r="AR36" s="201">
        <v>92</v>
      </c>
      <c r="AS36" s="201">
        <v>11.3</v>
      </c>
      <c r="AT36" s="201">
        <v>2.1</v>
      </c>
      <c r="AU36" s="201">
        <v>66.599999999999994</v>
      </c>
      <c r="AV36" s="201">
        <v>4.3</v>
      </c>
      <c r="AW36" s="201">
        <v>5.7</v>
      </c>
      <c r="AX36" s="201">
        <v>2.2999999999999998</v>
      </c>
      <c r="AY36" s="2">
        <v>88.6</v>
      </c>
      <c r="AZ36" s="84">
        <v>15.4</v>
      </c>
      <c r="BA36" s="2">
        <v>2.7</v>
      </c>
      <c r="BB36" s="202">
        <v>58.8</v>
      </c>
      <c r="BC36" s="202">
        <v>3.3</v>
      </c>
      <c r="BD36" s="202">
        <v>9.1</v>
      </c>
      <c r="BE36" s="202">
        <v>2.2999999999999998</v>
      </c>
      <c r="BF36" s="632">
        <v>86.2</v>
      </c>
      <c r="BG36" s="201">
        <v>13.9</v>
      </c>
      <c r="BH36" s="633">
        <v>4.3</v>
      </c>
      <c r="BI36" s="201">
        <v>56.2</v>
      </c>
      <c r="BJ36" s="633">
        <v>3.5</v>
      </c>
      <c r="BK36" s="201">
        <v>8.1999999999999993</v>
      </c>
      <c r="BL36" s="634">
        <v>5.5</v>
      </c>
      <c r="BM36" s="2">
        <v>86.7</v>
      </c>
      <c r="BN36" s="626">
        <v>11.2</v>
      </c>
      <c r="BO36" s="2">
        <v>3.4</v>
      </c>
      <c r="BP36" s="626">
        <v>65.599999999999994</v>
      </c>
      <c r="BQ36" s="2">
        <v>3.2</v>
      </c>
      <c r="BR36" s="626">
        <v>6.6</v>
      </c>
      <c r="BS36" s="2">
        <v>6.7</v>
      </c>
      <c r="BT36" s="626">
        <v>92.323257106331084</v>
      </c>
      <c r="BU36" s="2">
        <v>10.527458027014418</v>
      </c>
      <c r="BV36" s="626">
        <v>2.6488492138247706</v>
      </c>
      <c r="BW36" s="2">
        <v>64.345220992427599</v>
      </c>
      <c r="BX36" s="626">
        <v>13.110968433312539</v>
      </c>
      <c r="BY36" s="2">
        <v>5.509171852687655</v>
      </c>
      <c r="BZ36" s="626">
        <v>2.1675710409812585</v>
      </c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</row>
    <row r="37" spans="1:127" x14ac:dyDescent="0.2">
      <c r="A37" s="27" t="s">
        <v>25</v>
      </c>
      <c r="B37" s="86">
        <v>96</v>
      </c>
      <c r="C37" s="86">
        <v>22</v>
      </c>
      <c r="D37" s="86">
        <v>3.7</v>
      </c>
      <c r="E37" s="86">
        <v>51.9</v>
      </c>
      <c r="F37" s="86">
        <v>15.2</v>
      </c>
      <c r="G37" s="86">
        <v>1.4</v>
      </c>
      <c r="H37" s="86">
        <v>2.6</v>
      </c>
      <c r="I37" s="86">
        <v>93.9</v>
      </c>
      <c r="J37" s="86">
        <v>27.3</v>
      </c>
      <c r="K37" s="86">
        <v>4.4000000000000004</v>
      </c>
      <c r="L37" s="86">
        <v>55.9</v>
      </c>
      <c r="M37" s="86">
        <v>2.2000000000000002</v>
      </c>
      <c r="N37" s="86">
        <v>2.8</v>
      </c>
      <c r="O37" s="86">
        <v>3.3</v>
      </c>
      <c r="P37" s="85">
        <v>88.3</v>
      </c>
      <c r="Q37" s="85">
        <v>36</v>
      </c>
      <c r="R37" s="85">
        <v>4.8</v>
      </c>
      <c r="S37" s="85">
        <v>41.4</v>
      </c>
      <c r="T37" s="85">
        <v>1.8</v>
      </c>
      <c r="U37" s="85">
        <v>4.7</v>
      </c>
      <c r="V37" s="85">
        <v>7</v>
      </c>
      <c r="W37" s="86">
        <v>94.9</v>
      </c>
      <c r="X37" s="86">
        <v>49.2</v>
      </c>
      <c r="Y37" s="86">
        <v>2.6</v>
      </c>
      <c r="Z37" s="86">
        <v>39.1</v>
      </c>
      <c r="AA37" s="86">
        <v>2.1</v>
      </c>
      <c r="AB37" s="86">
        <v>2.9</v>
      </c>
      <c r="AC37" s="86">
        <v>2.2000000000000002</v>
      </c>
      <c r="AD37" s="86">
        <v>95.3</v>
      </c>
      <c r="AE37" s="86">
        <v>45.6</v>
      </c>
      <c r="AF37" s="86">
        <v>2.4</v>
      </c>
      <c r="AG37" s="86">
        <v>43.1</v>
      </c>
      <c r="AH37" s="86">
        <v>1.4</v>
      </c>
      <c r="AI37" s="86">
        <v>1.1000000000000001</v>
      </c>
      <c r="AJ37" s="86">
        <v>3.6</v>
      </c>
      <c r="AK37" s="86">
        <v>96.3</v>
      </c>
      <c r="AL37" s="86">
        <v>45.9</v>
      </c>
      <c r="AM37" s="86">
        <v>1.6</v>
      </c>
      <c r="AN37" s="86">
        <v>43.9</v>
      </c>
      <c r="AO37" s="86">
        <v>2.1</v>
      </c>
      <c r="AP37" s="86">
        <v>0.8</v>
      </c>
      <c r="AQ37" s="86">
        <v>3</v>
      </c>
      <c r="AR37" s="201">
        <v>95.2</v>
      </c>
      <c r="AS37" s="201">
        <v>40.9</v>
      </c>
      <c r="AT37" s="201">
        <v>1.4</v>
      </c>
      <c r="AU37" s="201">
        <v>48.3</v>
      </c>
      <c r="AV37" s="201">
        <v>1.7</v>
      </c>
      <c r="AW37" s="201">
        <v>1.7</v>
      </c>
      <c r="AX37" s="201">
        <v>3.1</v>
      </c>
      <c r="AY37" s="2">
        <v>96.8</v>
      </c>
      <c r="AZ37" s="84">
        <v>34.1</v>
      </c>
      <c r="BA37" s="2">
        <v>1.6</v>
      </c>
      <c r="BB37" s="202">
        <v>57.6</v>
      </c>
      <c r="BC37" s="202">
        <v>1.5</v>
      </c>
      <c r="BD37" s="202">
        <v>0.7</v>
      </c>
      <c r="BE37" s="202">
        <v>2.4</v>
      </c>
      <c r="BF37" s="632">
        <v>97.5</v>
      </c>
      <c r="BG37" s="201">
        <v>32.4</v>
      </c>
      <c r="BH37" s="633">
        <v>1.9</v>
      </c>
      <c r="BI37" s="201">
        <v>59.8</v>
      </c>
      <c r="BJ37" s="633">
        <v>2.4</v>
      </c>
      <c r="BK37" s="201">
        <v>1.3</v>
      </c>
      <c r="BL37" s="634">
        <v>1.2</v>
      </c>
      <c r="BM37" s="2">
        <v>96.9</v>
      </c>
      <c r="BN37" s="626">
        <v>24.6</v>
      </c>
      <c r="BO37" s="2">
        <v>2.1</v>
      </c>
      <c r="BP37" s="626">
        <v>67.900000000000006</v>
      </c>
      <c r="BQ37" s="2">
        <v>1.4</v>
      </c>
      <c r="BR37" s="626">
        <v>1</v>
      </c>
      <c r="BS37" s="2">
        <v>2.1</v>
      </c>
      <c r="BT37" s="626">
        <v>94.019771779093404</v>
      </c>
      <c r="BU37" s="2">
        <v>25.659095650932638</v>
      </c>
      <c r="BV37" s="626">
        <v>3.3707185326522051</v>
      </c>
      <c r="BW37" s="2">
        <v>62.601830139299821</v>
      </c>
      <c r="BX37" s="626">
        <v>1.734567249434859</v>
      </c>
      <c r="BY37" s="2">
        <v>0.68077636020329546</v>
      </c>
      <c r="BZ37" s="626">
        <v>5.2994518607032921</v>
      </c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</row>
    <row r="38" spans="1:127" x14ac:dyDescent="0.2">
      <c r="A38" s="27" t="s">
        <v>26</v>
      </c>
      <c r="B38" s="86">
        <v>83.2</v>
      </c>
      <c r="C38" s="86">
        <v>11</v>
      </c>
      <c r="D38" s="86">
        <v>3.7</v>
      </c>
      <c r="E38" s="86">
        <v>55.4</v>
      </c>
      <c r="F38" s="86">
        <v>12.8</v>
      </c>
      <c r="G38" s="86">
        <v>6</v>
      </c>
      <c r="H38" s="86">
        <v>10.8</v>
      </c>
      <c r="I38" s="86">
        <v>81.7</v>
      </c>
      <c r="J38" s="86">
        <v>19.100000000000001</v>
      </c>
      <c r="K38" s="86">
        <v>2.2000000000000002</v>
      </c>
      <c r="L38" s="86">
        <v>57.5</v>
      </c>
      <c r="M38" s="86">
        <v>2.6</v>
      </c>
      <c r="N38" s="86">
        <v>4</v>
      </c>
      <c r="O38" s="86">
        <v>14.3</v>
      </c>
      <c r="P38" s="85">
        <v>78.3</v>
      </c>
      <c r="Q38" s="85">
        <v>36</v>
      </c>
      <c r="R38" s="85">
        <v>2.2000000000000002</v>
      </c>
      <c r="S38" s="85">
        <v>38.4</v>
      </c>
      <c r="T38" s="85">
        <v>1.2</v>
      </c>
      <c r="U38" s="85">
        <v>5.0999999999999996</v>
      </c>
      <c r="V38" s="85">
        <v>16.600000000000001</v>
      </c>
      <c r="W38" s="86">
        <v>73.7</v>
      </c>
      <c r="X38" s="86">
        <v>43.5</v>
      </c>
      <c r="Y38" s="86">
        <v>1.6</v>
      </c>
      <c r="Z38" s="86">
        <v>27.6</v>
      </c>
      <c r="AA38" s="86">
        <v>0.9</v>
      </c>
      <c r="AB38" s="86">
        <v>8.9</v>
      </c>
      <c r="AC38" s="86">
        <v>17.399999999999999</v>
      </c>
      <c r="AD38" s="86">
        <v>79.8</v>
      </c>
      <c r="AE38" s="86">
        <v>51.1</v>
      </c>
      <c r="AF38" s="86">
        <v>3.2</v>
      </c>
      <c r="AG38" s="86">
        <v>24.7</v>
      </c>
      <c r="AH38" s="86">
        <v>0.7</v>
      </c>
      <c r="AI38" s="86">
        <v>6.9</v>
      </c>
      <c r="AJ38" s="86">
        <v>13.3</v>
      </c>
      <c r="AK38" s="86">
        <v>88.8</v>
      </c>
      <c r="AL38" s="86">
        <v>50.7</v>
      </c>
      <c r="AM38" s="86">
        <v>3.6</v>
      </c>
      <c r="AN38" s="86">
        <v>33.1</v>
      </c>
      <c r="AO38" s="86">
        <v>0.9</v>
      </c>
      <c r="AP38" s="86">
        <v>4.7</v>
      </c>
      <c r="AQ38" s="86">
        <v>6.6</v>
      </c>
      <c r="AR38" s="201">
        <v>73.8</v>
      </c>
      <c r="AS38" s="201">
        <v>34.9</v>
      </c>
      <c r="AT38" s="201">
        <v>2.7</v>
      </c>
      <c r="AU38" s="201">
        <v>35.1</v>
      </c>
      <c r="AV38" s="201">
        <v>1</v>
      </c>
      <c r="AW38" s="201">
        <v>10.9</v>
      </c>
      <c r="AX38" s="201">
        <v>15.3</v>
      </c>
      <c r="AY38" s="2">
        <v>79.8</v>
      </c>
      <c r="AZ38" s="84">
        <v>39.4</v>
      </c>
      <c r="BA38" s="2">
        <v>3.1</v>
      </c>
      <c r="BB38" s="202">
        <v>35.9</v>
      </c>
      <c r="BC38" s="202">
        <v>1.3</v>
      </c>
      <c r="BD38" s="202">
        <v>6.3</v>
      </c>
      <c r="BE38" s="202">
        <v>13.9</v>
      </c>
      <c r="BF38" s="632">
        <v>76.5</v>
      </c>
      <c r="BG38" s="201">
        <v>20</v>
      </c>
      <c r="BH38" s="633">
        <v>5.3</v>
      </c>
      <c r="BI38" s="201">
        <v>48.6</v>
      </c>
      <c r="BJ38" s="633">
        <v>2.5</v>
      </c>
      <c r="BK38" s="201">
        <v>3.2</v>
      </c>
      <c r="BL38" s="634">
        <v>20.399999999999999</v>
      </c>
      <c r="BM38" s="2">
        <v>74.400000000000006</v>
      </c>
      <c r="BN38" s="626">
        <v>13.2</v>
      </c>
      <c r="BO38" s="2">
        <v>5.9</v>
      </c>
      <c r="BP38" s="626">
        <v>52.3</v>
      </c>
      <c r="BQ38" s="2">
        <v>2.8</v>
      </c>
      <c r="BR38" s="626">
        <v>7.1</v>
      </c>
      <c r="BS38" s="2">
        <v>18.5</v>
      </c>
      <c r="BT38" s="626">
        <v>80.489420172186513</v>
      </c>
      <c r="BU38" s="2">
        <v>14.316965614710059</v>
      </c>
      <c r="BV38" s="626">
        <v>5.1050866683265657</v>
      </c>
      <c r="BW38" s="2">
        <v>56.252309827258074</v>
      </c>
      <c r="BX38" s="626">
        <v>4.7183276984307705</v>
      </c>
      <c r="BY38" s="2">
        <v>2.3854530532070464</v>
      </c>
      <c r="BZ38" s="626">
        <v>17.125126774606443</v>
      </c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</row>
    <row r="39" spans="1:127" x14ac:dyDescent="0.2">
      <c r="A39" s="27" t="s">
        <v>27</v>
      </c>
      <c r="B39" s="86">
        <v>93.2</v>
      </c>
      <c r="C39" s="86">
        <v>21.6</v>
      </c>
      <c r="D39" s="86">
        <v>9.1999999999999993</v>
      </c>
      <c r="E39" s="86">
        <v>59.2</v>
      </c>
      <c r="F39" s="86">
        <v>2.7</v>
      </c>
      <c r="G39" s="86">
        <v>2.7</v>
      </c>
      <c r="H39" s="86">
        <v>4.0999999999999996</v>
      </c>
      <c r="I39" s="86">
        <v>96.3</v>
      </c>
      <c r="J39" s="86">
        <v>25.6</v>
      </c>
      <c r="K39" s="86">
        <v>5.9</v>
      </c>
      <c r="L39" s="86">
        <v>61.1</v>
      </c>
      <c r="M39" s="86">
        <v>3</v>
      </c>
      <c r="N39" s="86">
        <v>1.2</v>
      </c>
      <c r="O39" s="86">
        <v>2.4</v>
      </c>
      <c r="P39" s="85">
        <v>97.4</v>
      </c>
      <c r="Q39" s="85">
        <v>19.399999999999999</v>
      </c>
      <c r="R39" s="85">
        <v>5.6</v>
      </c>
      <c r="S39" s="85">
        <v>69.5</v>
      </c>
      <c r="T39" s="85">
        <v>2.4</v>
      </c>
      <c r="U39" s="85">
        <v>0.4</v>
      </c>
      <c r="V39" s="85">
        <v>2.1</v>
      </c>
      <c r="W39" s="86">
        <v>96.5</v>
      </c>
      <c r="X39" s="86">
        <v>14</v>
      </c>
      <c r="Y39" s="86">
        <v>4.5</v>
      </c>
      <c r="Z39" s="86">
        <v>72.400000000000006</v>
      </c>
      <c r="AA39" s="86">
        <v>3.9</v>
      </c>
      <c r="AB39" s="86">
        <v>0.9</v>
      </c>
      <c r="AC39" s="86">
        <v>2.6</v>
      </c>
      <c r="AD39" s="86">
        <v>95.3</v>
      </c>
      <c r="AE39" s="86">
        <v>16.399999999999999</v>
      </c>
      <c r="AF39" s="86">
        <v>6.2</v>
      </c>
      <c r="AG39" s="86">
        <v>64.7</v>
      </c>
      <c r="AH39" s="86">
        <v>6.1</v>
      </c>
      <c r="AI39" s="86">
        <v>1.4</v>
      </c>
      <c r="AJ39" s="86">
        <v>3.4</v>
      </c>
      <c r="AK39" s="86">
        <v>95.4</v>
      </c>
      <c r="AL39" s="86">
        <v>15.3</v>
      </c>
      <c r="AM39" s="86">
        <v>7.4</v>
      </c>
      <c r="AN39" s="86">
        <v>63.3</v>
      </c>
      <c r="AO39" s="86">
        <v>7.5</v>
      </c>
      <c r="AP39" s="86">
        <v>1.2</v>
      </c>
      <c r="AQ39" s="86">
        <v>3.4</v>
      </c>
      <c r="AR39" s="201">
        <v>95.8</v>
      </c>
      <c r="AS39" s="201">
        <v>16.2</v>
      </c>
      <c r="AT39" s="201">
        <v>3.6</v>
      </c>
      <c r="AU39" s="201">
        <v>65.599999999999994</v>
      </c>
      <c r="AV39" s="201">
        <v>5.2</v>
      </c>
      <c r="AW39" s="201">
        <v>1.2</v>
      </c>
      <c r="AX39" s="201">
        <v>3</v>
      </c>
      <c r="AY39" s="2">
        <v>95.7</v>
      </c>
      <c r="AZ39" s="84">
        <v>17.3</v>
      </c>
      <c r="BA39" s="2">
        <v>6.9</v>
      </c>
      <c r="BB39" s="202">
        <v>69.2</v>
      </c>
      <c r="BC39" s="202">
        <v>1.5</v>
      </c>
      <c r="BD39" s="202">
        <v>1.3</v>
      </c>
      <c r="BE39" s="202">
        <v>3</v>
      </c>
      <c r="BF39" s="632">
        <v>94.6</v>
      </c>
      <c r="BG39" s="201">
        <v>22.7</v>
      </c>
      <c r="BH39" s="633">
        <v>8.4</v>
      </c>
      <c r="BI39" s="201">
        <v>61.5</v>
      </c>
      <c r="BJ39" s="633">
        <v>1.4</v>
      </c>
      <c r="BK39" s="201">
        <v>2.2000000000000002</v>
      </c>
      <c r="BL39" s="634">
        <v>3.2</v>
      </c>
      <c r="BM39" s="2">
        <v>95.4</v>
      </c>
      <c r="BN39" s="626">
        <v>27.9</v>
      </c>
      <c r="BO39" s="2">
        <v>5.8</v>
      </c>
      <c r="BP39" s="626">
        <v>59.4</v>
      </c>
      <c r="BQ39" s="2">
        <v>2</v>
      </c>
      <c r="BR39" s="626">
        <v>2.2000000000000002</v>
      </c>
      <c r="BS39" s="2">
        <v>2.4</v>
      </c>
      <c r="BT39" s="626">
        <v>94.395211366019822</v>
      </c>
      <c r="BU39" s="2">
        <v>16.489527009953431</v>
      </c>
      <c r="BV39" s="626">
        <v>10.416981686332019</v>
      </c>
      <c r="BW39" s="2">
        <v>65.119222720340915</v>
      </c>
      <c r="BX39" s="626">
        <v>2.1489015696257088</v>
      </c>
      <c r="BY39" s="2">
        <v>2.4962842307092861</v>
      </c>
      <c r="BZ39" s="626">
        <v>3.1085044032709024</v>
      </c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</row>
    <row r="40" spans="1:127" x14ac:dyDescent="0.2">
      <c r="A40" s="27" t="s">
        <v>28</v>
      </c>
      <c r="B40" s="86">
        <v>75</v>
      </c>
      <c r="C40" s="86">
        <v>31.6</v>
      </c>
      <c r="D40" s="86">
        <v>0.1</v>
      </c>
      <c r="E40" s="86">
        <v>31.8</v>
      </c>
      <c r="F40" s="86">
        <v>11.4</v>
      </c>
      <c r="G40" s="86">
        <v>17.600000000000001</v>
      </c>
      <c r="H40" s="86">
        <v>7.4</v>
      </c>
      <c r="I40" s="86">
        <v>70.3</v>
      </c>
      <c r="J40" s="86">
        <v>31.4</v>
      </c>
      <c r="K40" s="86">
        <v>0.1</v>
      </c>
      <c r="L40" s="86">
        <v>32</v>
      </c>
      <c r="M40" s="86">
        <v>6.8</v>
      </c>
      <c r="N40" s="86">
        <v>19.600000000000001</v>
      </c>
      <c r="O40" s="86">
        <v>10</v>
      </c>
      <c r="P40" s="85">
        <v>80.8</v>
      </c>
      <c r="Q40" s="85">
        <v>30</v>
      </c>
      <c r="R40" s="85">
        <v>0.1</v>
      </c>
      <c r="S40" s="85">
        <v>42.4</v>
      </c>
      <c r="T40" s="85">
        <v>8.1999999999999993</v>
      </c>
      <c r="U40" s="85">
        <v>12.9</v>
      </c>
      <c r="V40" s="85">
        <v>6.2</v>
      </c>
      <c r="W40" s="86">
        <v>79.7</v>
      </c>
      <c r="X40" s="86">
        <v>32.6</v>
      </c>
      <c r="Y40" s="86">
        <v>0.1</v>
      </c>
      <c r="Z40" s="86">
        <v>40.5</v>
      </c>
      <c r="AA40" s="86">
        <v>6.4</v>
      </c>
      <c r="AB40" s="86">
        <v>15.7</v>
      </c>
      <c r="AC40" s="86">
        <v>4.5999999999999996</v>
      </c>
      <c r="AD40" s="86">
        <v>74.7</v>
      </c>
      <c r="AE40" s="86">
        <v>32.700000000000003</v>
      </c>
      <c r="AF40" s="86">
        <v>0.1</v>
      </c>
      <c r="AG40" s="86">
        <v>35.4</v>
      </c>
      <c r="AH40" s="86">
        <v>6.3</v>
      </c>
      <c r="AI40" s="86">
        <v>20.3</v>
      </c>
      <c r="AJ40" s="86">
        <v>5</v>
      </c>
      <c r="AK40" s="86">
        <v>81.2</v>
      </c>
      <c r="AL40" s="86">
        <v>22.4</v>
      </c>
      <c r="AM40" s="86">
        <v>0</v>
      </c>
      <c r="AN40" s="86">
        <v>52.5</v>
      </c>
      <c r="AO40" s="86">
        <v>6.2</v>
      </c>
      <c r="AP40" s="86">
        <v>12.8</v>
      </c>
      <c r="AQ40" s="86">
        <v>6</v>
      </c>
      <c r="AR40" s="201">
        <v>84.7</v>
      </c>
      <c r="AS40" s="201">
        <v>19.2</v>
      </c>
      <c r="AT40" s="201">
        <v>0</v>
      </c>
      <c r="AU40" s="201">
        <v>60.3</v>
      </c>
      <c r="AV40" s="201">
        <v>5</v>
      </c>
      <c r="AW40" s="201">
        <v>10.6</v>
      </c>
      <c r="AX40" s="201">
        <v>4.7</v>
      </c>
      <c r="AY40" s="2">
        <v>77.099999999999994</v>
      </c>
      <c r="AZ40" s="84">
        <v>18.100000000000001</v>
      </c>
      <c r="BA40" s="2">
        <v>0.1</v>
      </c>
      <c r="BB40" s="202">
        <v>53.1</v>
      </c>
      <c r="BC40" s="202">
        <v>5.6</v>
      </c>
      <c r="BD40" s="202">
        <v>16.5</v>
      </c>
      <c r="BE40" s="202">
        <v>6.3</v>
      </c>
      <c r="BF40" s="632">
        <v>81.5</v>
      </c>
      <c r="BG40" s="201">
        <v>20.3</v>
      </c>
      <c r="BH40" s="633">
        <v>0.1</v>
      </c>
      <c r="BI40" s="201">
        <v>53.8</v>
      </c>
      <c r="BJ40" s="633">
        <v>7.2</v>
      </c>
      <c r="BK40" s="201">
        <v>11.2</v>
      </c>
      <c r="BL40" s="634">
        <v>7.3</v>
      </c>
      <c r="BM40" s="2">
        <v>83.5</v>
      </c>
      <c r="BN40" s="626">
        <v>18.899999999999999</v>
      </c>
      <c r="BO40" s="2">
        <v>0.1</v>
      </c>
      <c r="BP40" s="626">
        <v>57.7</v>
      </c>
      <c r="BQ40" s="2">
        <v>6.7</v>
      </c>
      <c r="BR40" s="626">
        <v>12.1</v>
      </c>
      <c r="BS40" s="2">
        <v>4.3</v>
      </c>
      <c r="BT40" s="626">
        <v>90.522024283154011</v>
      </c>
      <c r="BU40" s="2">
        <v>25.675636251924811</v>
      </c>
      <c r="BV40" s="626">
        <v>9.6957827252499504E-2</v>
      </c>
      <c r="BW40" s="2">
        <v>59.394237228713862</v>
      </c>
      <c r="BX40" s="626">
        <v>5.1404223245408023</v>
      </c>
      <c r="BY40" s="2">
        <v>5.7374844127389899</v>
      </c>
      <c r="BZ40" s="626">
        <v>3.7404913041069925</v>
      </c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</row>
    <row r="41" spans="1:127" s="206" customFormat="1" x14ac:dyDescent="0.2">
      <c r="A41" s="205" t="s">
        <v>184</v>
      </c>
      <c r="B41" s="94">
        <v>91.3</v>
      </c>
      <c r="C41" s="94">
        <v>23.6</v>
      </c>
      <c r="D41" s="94">
        <v>3.2</v>
      </c>
      <c r="E41" s="94">
        <v>51.1</v>
      </c>
      <c r="F41" s="94">
        <v>9</v>
      </c>
      <c r="G41" s="94">
        <v>4.0999999999999996</v>
      </c>
      <c r="H41" s="94">
        <v>4.5999999999999996</v>
      </c>
      <c r="I41" s="94">
        <v>90.5</v>
      </c>
      <c r="J41" s="94">
        <v>19</v>
      </c>
      <c r="K41" s="94">
        <v>3</v>
      </c>
      <c r="L41" s="94">
        <v>55.6</v>
      </c>
      <c r="M41" s="94">
        <v>8.8000000000000007</v>
      </c>
      <c r="N41" s="94">
        <v>3.9</v>
      </c>
      <c r="O41" s="94">
        <v>5.5</v>
      </c>
      <c r="P41" s="93">
        <v>91.3</v>
      </c>
      <c r="Q41" s="93">
        <v>10.199999999999999</v>
      </c>
      <c r="R41" s="93">
        <v>2.8</v>
      </c>
      <c r="S41" s="93">
        <v>60.1</v>
      </c>
      <c r="T41" s="93">
        <v>14.2</v>
      </c>
      <c r="U41" s="93">
        <v>3.9</v>
      </c>
      <c r="V41" s="93">
        <v>4.9000000000000004</v>
      </c>
      <c r="W41" s="94">
        <v>91.6</v>
      </c>
      <c r="X41" s="94">
        <v>11.2</v>
      </c>
      <c r="Y41" s="94">
        <v>3.1</v>
      </c>
      <c r="Z41" s="94">
        <v>65.3</v>
      </c>
      <c r="AA41" s="94">
        <v>9.6</v>
      </c>
      <c r="AB41" s="94">
        <v>3.8</v>
      </c>
      <c r="AC41" s="94">
        <v>4.5999999999999996</v>
      </c>
      <c r="AD41" s="94">
        <v>92.6</v>
      </c>
      <c r="AE41" s="94">
        <v>20.9</v>
      </c>
      <c r="AF41" s="94">
        <v>3.1</v>
      </c>
      <c r="AG41" s="94">
        <v>60.9</v>
      </c>
      <c r="AH41" s="94">
        <v>5.8</v>
      </c>
      <c r="AI41" s="94">
        <v>3.2</v>
      </c>
      <c r="AJ41" s="94">
        <v>4.2</v>
      </c>
      <c r="AK41" s="94">
        <v>92.7</v>
      </c>
      <c r="AL41" s="94">
        <v>24.7</v>
      </c>
      <c r="AM41" s="94">
        <v>3.2</v>
      </c>
      <c r="AN41" s="94">
        <v>58</v>
      </c>
      <c r="AO41" s="94">
        <v>5.7</v>
      </c>
      <c r="AP41" s="94">
        <v>4</v>
      </c>
      <c r="AQ41" s="94">
        <v>3.2</v>
      </c>
      <c r="AR41" s="203">
        <v>92.9</v>
      </c>
      <c r="AS41" s="203">
        <v>24.4</v>
      </c>
      <c r="AT41" s="203">
        <v>3.4</v>
      </c>
      <c r="AU41" s="203">
        <v>58.6</v>
      </c>
      <c r="AV41" s="203">
        <v>5.9</v>
      </c>
      <c r="AW41" s="203">
        <v>3.3</v>
      </c>
      <c r="AX41" s="203">
        <v>3.8</v>
      </c>
      <c r="AY41" s="155">
        <v>93.1</v>
      </c>
      <c r="AZ41" s="101">
        <v>23</v>
      </c>
      <c r="BA41" s="155">
        <v>3.9</v>
      </c>
      <c r="BB41" s="204">
        <v>62.4</v>
      </c>
      <c r="BC41" s="204">
        <v>3.7</v>
      </c>
      <c r="BD41" s="204">
        <v>4.2</v>
      </c>
      <c r="BE41" s="204">
        <v>2.7</v>
      </c>
      <c r="BF41" s="629">
        <v>93.7</v>
      </c>
      <c r="BG41" s="203">
        <v>21.7</v>
      </c>
      <c r="BH41" s="630">
        <v>4.4000000000000004</v>
      </c>
      <c r="BI41" s="203">
        <v>63.8</v>
      </c>
      <c r="BJ41" s="630">
        <v>3.5</v>
      </c>
      <c r="BK41" s="203">
        <v>2.6</v>
      </c>
      <c r="BL41" s="631">
        <v>3.8</v>
      </c>
      <c r="BM41" s="155">
        <v>94.1</v>
      </c>
      <c r="BN41" s="624">
        <v>20.100000000000001</v>
      </c>
      <c r="BO41" s="155">
        <v>5</v>
      </c>
      <c r="BP41" s="624">
        <v>65.599999999999994</v>
      </c>
      <c r="BQ41" s="155">
        <v>3.1</v>
      </c>
      <c r="BR41" s="624">
        <v>2.9</v>
      </c>
      <c r="BS41" s="155">
        <v>2.9</v>
      </c>
      <c r="BT41" s="624">
        <v>95.695339857523464</v>
      </c>
      <c r="BU41" s="155">
        <v>21.842544742363767</v>
      </c>
      <c r="BV41" s="624">
        <v>5.0888606022737326</v>
      </c>
      <c r="BW41" s="155">
        <v>64.86652011748528</v>
      </c>
      <c r="BX41" s="624">
        <v>3.7021546120794051</v>
      </c>
      <c r="BY41" s="155">
        <v>1.5551529735664762</v>
      </c>
      <c r="BZ41" s="624">
        <v>2.7495071689100632</v>
      </c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</row>
    <row r="42" spans="1:127" x14ac:dyDescent="0.2">
      <c r="A42" s="27" t="s">
        <v>29</v>
      </c>
      <c r="B42" s="86">
        <v>86.5</v>
      </c>
      <c r="C42" s="86">
        <v>21.4</v>
      </c>
      <c r="D42" s="86">
        <v>3.7</v>
      </c>
      <c r="E42" s="86">
        <v>59.9</v>
      </c>
      <c r="F42" s="86">
        <v>1.5</v>
      </c>
      <c r="G42" s="86">
        <v>12.9</v>
      </c>
      <c r="H42" s="86">
        <v>0.6</v>
      </c>
      <c r="I42" s="86">
        <v>94.2</v>
      </c>
      <c r="J42" s="86">
        <v>15.5</v>
      </c>
      <c r="K42" s="86">
        <v>6.2</v>
      </c>
      <c r="L42" s="86">
        <v>71</v>
      </c>
      <c r="M42" s="86">
        <v>1.4</v>
      </c>
      <c r="N42" s="86">
        <v>4.7</v>
      </c>
      <c r="O42" s="86">
        <v>1.1000000000000001</v>
      </c>
      <c r="P42" s="85">
        <v>95.1</v>
      </c>
      <c r="Q42" s="85">
        <v>15.3</v>
      </c>
      <c r="R42" s="85">
        <v>2.7</v>
      </c>
      <c r="S42" s="85">
        <v>64.599999999999994</v>
      </c>
      <c r="T42" s="85">
        <v>12.5</v>
      </c>
      <c r="U42" s="85">
        <v>3.3</v>
      </c>
      <c r="V42" s="85">
        <v>1.5</v>
      </c>
      <c r="W42" s="86">
        <v>96.2</v>
      </c>
      <c r="X42" s="86">
        <v>11.3</v>
      </c>
      <c r="Y42" s="86">
        <v>6.3</v>
      </c>
      <c r="Z42" s="86">
        <v>77.599999999999994</v>
      </c>
      <c r="AA42" s="86">
        <v>1</v>
      </c>
      <c r="AB42" s="86">
        <v>3</v>
      </c>
      <c r="AC42" s="86">
        <v>0.8</v>
      </c>
      <c r="AD42" s="86">
        <v>96</v>
      </c>
      <c r="AE42" s="86">
        <v>12.4</v>
      </c>
      <c r="AF42" s="86">
        <v>2.5</v>
      </c>
      <c r="AG42" s="86">
        <v>80.099999999999994</v>
      </c>
      <c r="AH42" s="86">
        <v>1</v>
      </c>
      <c r="AI42" s="86">
        <v>3.2</v>
      </c>
      <c r="AJ42" s="86">
        <v>0.7</v>
      </c>
      <c r="AK42" s="86">
        <v>94.7</v>
      </c>
      <c r="AL42" s="86">
        <v>18.100000000000001</v>
      </c>
      <c r="AM42" s="86">
        <v>5.5</v>
      </c>
      <c r="AN42" s="86">
        <v>70.599999999999994</v>
      </c>
      <c r="AO42" s="86">
        <v>0.5</v>
      </c>
      <c r="AP42" s="86">
        <v>4.2</v>
      </c>
      <c r="AQ42" s="86">
        <v>1</v>
      </c>
      <c r="AR42" s="201">
        <v>93.1</v>
      </c>
      <c r="AS42" s="201">
        <v>18</v>
      </c>
      <c r="AT42" s="201">
        <v>2.8</v>
      </c>
      <c r="AU42" s="201">
        <v>71.8</v>
      </c>
      <c r="AV42" s="201">
        <v>0.5</v>
      </c>
      <c r="AW42" s="201">
        <v>5.8</v>
      </c>
      <c r="AX42" s="201">
        <v>1.1000000000000001</v>
      </c>
      <c r="AY42" s="2">
        <v>93.2</v>
      </c>
      <c r="AZ42" s="84">
        <v>18.3</v>
      </c>
      <c r="BA42" s="2">
        <v>5.0999999999999996</v>
      </c>
      <c r="BB42" s="202">
        <v>69.099999999999994</v>
      </c>
      <c r="BC42" s="202">
        <v>0.7</v>
      </c>
      <c r="BD42" s="202">
        <v>5.8</v>
      </c>
      <c r="BE42" s="202">
        <v>1</v>
      </c>
      <c r="BF42" s="632">
        <v>93.9</v>
      </c>
      <c r="BG42" s="201">
        <v>21.4</v>
      </c>
      <c r="BH42" s="633">
        <v>8.4</v>
      </c>
      <c r="BI42" s="201">
        <v>63.2</v>
      </c>
      <c r="BJ42" s="633">
        <v>0.8</v>
      </c>
      <c r="BK42" s="201">
        <v>5.2</v>
      </c>
      <c r="BL42" s="634">
        <v>0.9</v>
      </c>
      <c r="BM42" s="2">
        <v>96</v>
      </c>
      <c r="BN42" s="626">
        <v>26.7</v>
      </c>
      <c r="BO42" s="2">
        <v>5.3</v>
      </c>
      <c r="BP42" s="626">
        <v>63.2</v>
      </c>
      <c r="BQ42" s="2">
        <v>0.8</v>
      </c>
      <c r="BR42" s="626">
        <v>2.9</v>
      </c>
      <c r="BS42" s="2">
        <v>1.1000000000000001</v>
      </c>
      <c r="BT42" s="626">
        <v>93.597156725349151</v>
      </c>
      <c r="BU42" s="2">
        <v>18.585412862039036</v>
      </c>
      <c r="BV42" s="626">
        <v>8.1647989703407156</v>
      </c>
      <c r="BW42" s="2">
        <v>65.897942710756226</v>
      </c>
      <c r="BX42" s="626">
        <v>0.94900218221316557</v>
      </c>
      <c r="BY42" s="2">
        <v>5.671922677870838</v>
      </c>
      <c r="BZ42" s="626">
        <v>0.7309205967800102</v>
      </c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</row>
    <row r="43" spans="1:127" x14ac:dyDescent="0.2">
      <c r="A43" s="27" t="s">
        <v>30</v>
      </c>
      <c r="B43" s="86">
        <v>62.9</v>
      </c>
      <c r="C43" s="86">
        <v>16.600000000000001</v>
      </c>
      <c r="D43" s="86">
        <v>3.5</v>
      </c>
      <c r="E43" s="86">
        <v>30.4</v>
      </c>
      <c r="F43" s="86">
        <v>12.1</v>
      </c>
      <c r="G43" s="86">
        <v>1.6</v>
      </c>
      <c r="H43" s="86">
        <v>35.5</v>
      </c>
      <c r="I43" s="86">
        <v>56.8</v>
      </c>
      <c r="J43" s="86">
        <v>22</v>
      </c>
      <c r="K43" s="86">
        <v>3.9</v>
      </c>
      <c r="L43" s="86">
        <v>26.7</v>
      </c>
      <c r="M43" s="86">
        <v>3.8</v>
      </c>
      <c r="N43" s="86">
        <v>1.5</v>
      </c>
      <c r="O43" s="86">
        <v>41.7</v>
      </c>
      <c r="P43" s="85">
        <v>82.9</v>
      </c>
      <c r="Q43" s="85">
        <v>12.7</v>
      </c>
      <c r="R43" s="85">
        <v>4.0999999999999996</v>
      </c>
      <c r="S43" s="85">
        <v>64</v>
      </c>
      <c r="T43" s="85">
        <v>1.9</v>
      </c>
      <c r="U43" s="85">
        <v>0.7</v>
      </c>
      <c r="V43" s="85">
        <v>16.3</v>
      </c>
      <c r="W43" s="86">
        <v>82.3</v>
      </c>
      <c r="X43" s="86">
        <v>14.7</v>
      </c>
      <c r="Y43" s="86">
        <v>5.2</v>
      </c>
      <c r="Z43" s="86">
        <v>61.3</v>
      </c>
      <c r="AA43" s="86">
        <v>1.2</v>
      </c>
      <c r="AB43" s="86">
        <v>0.3</v>
      </c>
      <c r="AC43" s="86">
        <v>17.399999999999999</v>
      </c>
      <c r="AD43" s="86">
        <v>76.400000000000006</v>
      </c>
      <c r="AE43" s="86">
        <v>14.1</v>
      </c>
      <c r="AF43" s="86">
        <v>16.100000000000001</v>
      </c>
      <c r="AG43" s="86">
        <v>43.3</v>
      </c>
      <c r="AH43" s="86">
        <v>2.8</v>
      </c>
      <c r="AI43" s="86">
        <v>0.3</v>
      </c>
      <c r="AJ43" s="86">
        <v>23.3</v>
      </c>
      <c r="AK43" s="86">
        <v>80.5</v>
      </c>
      <c r="AL43" s="86">
        <v>15.1</v>
      </c>
      <c r="AM43" s="86">
        <v>7.8</v>
      </c>
      <c r="AN43" s="86">
        <v>43.9</v>
      </c>
      <c r="AO43" s="86">
        <v>13.6</v>
      </c>
      <c r="AP43" s="86">
        <v>0.4</v>
      </c>
      <c r="AQ43" s="86">
        <v>19.100000000000001</v>
      </c>
      <c r="AR43" s="201">
        <v>97</v>
      </c>
      <c r="AS43" s="201">
        <v>27.5</v>
      </c>
      <c r="AT43" s="201">
        <v>7.8</v>
      </c>
      <c r="AU43" s="201">
        <v>58.7</v>
      </c>
      <c r="AV43" s="201">
        <v>2.6</v>
      </c>
      <c r="AW43" s="201">
        <v>0.8</v>
      </c>
      <c r="AX43" s="201">
        <v>2.2000000000000002</v>
      </c>
      <c r="AY43" s="2">
        <v>96.5</v>
      </c>
      <c r="AZ43" s="84">
        <v>27.3</v>
      </c>
      <c r="BA43" s="2">
        <v>7.7</v>
      </c>
      <c r="BB43" s="202">
        <v>59.2</v>
      </c>
      <c r="BC43" s="202">
        <v>2.2999999999999998</v>
      </c>
      <c r="BD43" s="202">
        <v>0.9</v>
      </c>
      <c r="BE43" s="202">
        <v>2.5</v>
      </c>
      <c r="BF43" s="632">
        <v>96.4</v>
      </c>
      <c r="BG43" s="201">
        <v>11.9</v>
      </c>
      <c r="BH43" s="633">
        <v>3.8</v>
      </c>
      <c r="BI43" s="201">
        <v>76.2</v>
      </c>
      <c r="BJ43" s="633">
        <v>4.5</v>
      </c>
      <c r="BK43" s="201">
        <v>0.2</v>
      </c>
      <c r="BL43" s="634">
        <v>3.4</v>
      </c>
      <c r="BM43" s="2">
        <v>87.1</v>
      </c>
      <c r="BN43" s="626">
        <v>13.2</v>
      </c>
      <c r="BO43" s="2">
        <v>10.3</v>
      </c>
      <c r="BP43" s="626">
        <v>60</v>
      </c>
      <c r="BQ43" s="2">
        <v>3.5</v>
      </c>
      <c r="BR43" s="626">
        <v>1.3</v>
      </c>
      <c r="BS43" s="2">
        <v>11.5</v>
      </c>
      <c r="BT43" s="626">
        <v>92.266579835951973</v>
      </c>
      <c r="BU43" s="2">
        <v>22.845163842809185</v>
      </c>
      <c r="BV43" s="626">
        <v>15.380318319884607</v>
      </c>
      <c r="BW43" s="2">
        <v>48.173464418525732</v>
      </c>
      <c r="BX43" s="626">
        <v>5.8676332547324535</v>
      </c>
      <c r="BY43" s="2">
        <v>0.55328621209496565</v>
      </c>
      <c r="BZ43" s="626">
        <v>7.1801339519530636</v>
      </c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</row>
    <row r="44" spans="1:127" x14ac:dyDescent="0.2">
      <c r="A44" s="27" t="s">
        <v>98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5">
        <v>89.9</v>
      </c>
      <c r="Q44" s="85">
        <v>23.9</v>
      </c>
      <c r="R44" s="85">
        <v>4.4000000000000004</v>
      </c>
      <c r="S44" s="85">
        <v>61.5</v>
      </c>
      <c r="T44" s="85">
        <v>0.1</v>
      </c>
      <c r="U44" s="85">
        <v>7.2</v>
      </c>
      <c r="V44" s="85">
        <v>2.8</v>
      </c>
      <c r="W44" s="86">
        <v>91.1</v>
      </c>
      <c r="X44" s="86">
        <v>29.4</v>
      </c>
      <c r="Y44" s="86">
        <v>6.2</v>
      </c>
      <c r="Z44" s="86">
        <v>53.2</v>
      </c>
      <c r="AA44" s="86">
        <v>2.1</v>
      </c>
      <c r="AB44" s="86">
        <v>3.3</v>
      </c>
      <c r="AC44" s="86">
        <v>5.6</v>
      </c>
      <c r="AD44" s="86">
        <v>93.3</v>
      </c>
      <c r="AE44" s="86">
        <v>32.9</v>
      </c>
      <c r="AF44" s="86">
        <v>7.2</v>
      </c>
      <c r="AG44" s="86">
        <v>47</v>
      </c>
      <c r="AH44" s="86">
        <v>6</v>
      </c>
      <c r="AI44" s="86">
        <v>3.4</v>
      </c>
      <c r="AJ44" s="86">
        <v>3.2</v>
      </c>
      <c r="AK44" s="86">
        <v>96.7</v>
      </c>
      <c r="AL44" s="86">
        <v>49.9</v>
      </c>
      <c r="AM44" s="86">
        <v>2.5</v>
      </c>
      <c r="AN44" s="86">
        <v>44.2</v>
      </c>
      <c r="AO44" s="86">
        <v>0.1</v>
      </c>
      <c r="AP44" s="86">
        <v>1.5</v>
      </c>
      <c r="AQ44" s="86">
        <v>1.8</v>
      </c>
      <c r="AR44" s="201">
        <v>94.9</v>
      </c>
      <c r="AS44" s="201">
        <v>46.9</v>
      </c>
      <c r="AT44" s="201">
        <v>1.4</v>
      </c>
      <c r="AU44" s="201">
        <v>43.8</v>
      </c>
      <c r="AV44" s="201">
        <v>2.7</v>
      </c>
      <c r="AW44" s="201">
        <v>0.7</v>
      </c>
      <c r="AX44" s="201">
        <v>4.5</v>
      </c>
      <c r="AY44" s="2">
        <v>97.7</v>
      </c>
      <c r="AZ44" s="84">
        <v>49.7</v>
      </c>
      <c r="BA44" s="2">
        <v>2</v>
      </c>
      <c r="BB44" s="202">
        <v>45.4</v>
      </c>
      <c r="BC44" s="202">
        <v>0.6</v>
      </c>
      <c r="BD44" s="202">
        <v>1.5</v>
      </c>
      <c r="BE44" s="202">
        <v>0.8</v>
      </c>
      <c r="BF44" s="632">
        <v>97.5</v>
      </c>
      <c r="BG44" s="201">
        <v>53.4</v>
      </c>
      <c r="BH44" s="633">
        <v>3</v>
      </c>
      <c r="BI44" s="201">
        <v>41</v>
      </c>
      <c r="BJ44" s="633">
        <v>0.1</v>
      </c>
      <c r="BK44" s="201">
        <v>0.8</v>
      </c>
      <c r="BL44" s="634">
        <v>1.7</v>
      </c>
      <c r="BM44" s="2">
        <v>97.6</v>
      </c>
      <c r="BN44" s="626">
        <v>37.4</v>
      </c>
      <c r="BO44" s="2">
        <v>3.2</v>
      </c>
      <c r="BP44" s="626">
        <v>54.3</v>
      </c>
      <c r="BQ44" s="2">
        <v>2.7</v>
      </c>
      <c r="BR44" s="626">
        <v>0.9</v>
      </c>
      <c r="BS44" s="2">
        <v>1.4</v>
      </c>
      <c r="BT44" s="626">
        <v>98.490861943322471</v>
      </c>
      <c r="BU44" s="2">
        <v>40.840368226248053</v>
      </c>
      <c r="BV44" s="626">
        <v>3.0907202890984893</v>
      </c>
      <c r="BW44" s="2">
        <v>53.559978223354662</v>
      </c>
      <c r="BX44" s="626">
        <v>0.98868314609701546</v>
      </c>
      <c r="BY44" s="2">
        <v>0.32535771054600915</v>
      </c>
      <c r="BZ44" s="626">
        <v>1.1837803461315148</v>
      </c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</row>
    <row r="45" spans="1:127" x14ac:dyDescent="0.2">
      <c r="A45" s="27" t="s">
        <v>31</v>
      </c>
      <c r="B45" s="86">
        <v>93.7</v>
      </c>
      <c r="C45" s="86">
        <v>29.3</v>
      </c>
      <c r="D45" s="86">
        <v>2.5</v>
      </c>
      <c r="E45" s="86">
        <v>48</v>
      </c>
      <c r="F45" s="86">
        <v>10.3</v>
      </c>
      <c r="G45" s="86">
        <v>2.2999999999999998</v>
      </c>
      <c r="H45" s="86">
        <v>3.9</v>
      </c>
      <c r="I45" s="86">
        <v>91.9</v>
      </c>
      <c r="J45" s="86">
        <v>21.8</v>
      </c>
      <c r="K45" s="86">
        <v>2.2999999999999998</v>
      </c>
      <c r="L45" s="86">
        <v>52.9</v>
      </c>
      <c r="M45" s="86">
        <v>11.1</v>
      </c>
      <c r="N45" s="86">
        <v>2.2999999999999998</v>
      </c>
      <c r="O45" s="86">
        <v>5.8</v>
      </c>
      <c r="P45" s="85">
        <v>91</v>
      </c>
      <c r="Q45" s="85">
        <v>10.6</v>
      </c>
      <c r="R45" s="85">
        <v>1.9</v>
      </c>
      <c r="S45" s="85">
        <v>55.1</v>
      </c>
      <c r="T45" s="85">
        <v>20.6</v>
      </c>
      <c r="U45" s="85">
        <v>3.3</v>
      </c>
      <c r="V45" s="85">
        <v>5.7</v>
      </c>
      <c r="W45" s="86">
        <v>91</v>
      </c>
      <c r="X45" s="86">
        <v>10.1</v>
      </c>
      <c r="Y45" s="86">
        <v>2.1</v>
      </c>
      <c r="Z45" s="86">
        <v>61.8</v>
      </c>
      <c r="AA45" s="86">
        <v>17</v>
      </c>
      <c r="AB45" s="86">
        <v>4.5999999999999996</v>
      </c>
      <c r="AC45" s="86">
        <v>4.3</v>
      </c>
      <c r="AD45" s="86">
        <v>91.3</v>
      </c>
      <c r="AE45" s="86">
        <v>23.1</v>
      </c>
      <c r="AF45" s="86">
        <v>2.2000000000000002</v>
      </c>
      <c r="AG45" s="86">
        <v>59.3</v>
      </c>
      <c r="AH45" s="86">
        <v>6.7</v>
      </c>
      <c r="AI45" s="86">
        <v>3.1</v>
      </c>
      <c r="AJ45" s="86">
        <v>5.6</v>
      </c>
      <c r="AK45" s="86">
        <v>88.6</v>
      </c>
      <c r="AL45" s="86">
        <v>19.8</v>
      </c>
      <c r="AM45" s="86">
        <v>2.7</v>
      </c>
      <c r="AN45" s="86">
        <v>59.4</v>
      </c>
      <c r="AO45" s="86">
        <v>6.7</v>
      </c>
      <c r="AP45" s="86">
        <v>6.7</v>
      </c>
      <c r="AQ45" s="86">
        <v>4.7</v>
      </c>
      <c r="AR45" s="201">
        <v>90.7</v>
      </c>
      <c r="AS45" s="201">
        <v>22</v>
      </c>
      <c r="AT45" s="201">
        <v>2.9</v>
      </c>
      <c r="AU45" s="201">
        <v>57.9</v>
      </c>
      <c r="AV45" s="201">
        <v>7.8</v>
      </c>
      <c r="AW45" s="201">
        <v>4.7</v>
      </c>
      <c r="AX45" s="201">
        <v>4.5999999999999996</v>
      </c>
      <c r="AY45" s="2">
        <v>91.1</v>
      </c>
      <c r="AZ45" s="84">
        <v>16.600000000000001</v>
      </c>
      <c r="BA45" s="2">
        <v>3.9</v>
      </c>
      <c r="BB45" s="202">
        <v>66.3</v>
      </c>
      <c r="BC45" s="202">
        <v>4.3</v>
      </c>
      <c r="BD45" s="202">
        <v>4.2</v>
      </c>
      <c r="BE45" s="202">
        <v>4.5999999999999996</v>
      </c>
      <c r="BF45" s="632">
        <v>89.7</v>
      </c>
      <c r="BG45" s="201">
        <v>14.6</v>
      </c>
      <c r="BH45" s="633">
        <v>3.9</v>
      </c>
      <c r="BI45" s="201">
        <v>67.7</v>
      </c>
      <c r="BJ45" s="633">
        <v>3.5</v>
      </c>
      <c r="BK45" s="201">
        <v>3.4</v>
      </c>
      <c r="BL45" s="634">
        <v>6.9</v>
      </c>
      <c r="BM45" s="2">
        <v>91.4</v>
      </c>
      <c r="BN45" s="626">
        <v>15.1</v>
      </c>
      <c r="BO45" s="2">
        <v>3.9</v>
      </c>
      <c r="BP45" s="626">
        <v>68.7</v>
      </c>
      <c r="BQ45" s="2">
        <v>3.7</v>
      </c>
      <c r="BR45" s="626">
        <v>4.0999999999999996</v>
      </c>
      <c r="BS45" s="2">
        <v>4.5</v>
      </c>
      <c r="BT45" s="626">
        <v>92.670029481543054</v>
      </c>
      <c r="BU45" s="2">
        <v>14.76784547320171</v>
      </c>
      <c r="BV45" s="626">
        <v>4.8718220079606587</v>
      </c>
      <c r="BW45" s="2">
        <v>67.434143432366568</v>
      </c>
      <c r="BX45" s="626">
        <v>5.5825287810989925</v>
      </c>
      <c r="BY45" s="2">
        <v>2.184359721618105</v>
      </c>
      <c r="BZ45" s="626">
        <v>5.1456107968388363</v>
      </c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</row>
    <row r="46" spans="1:127" x14ac:dyDescent="0.2">
      <c r="A46" s="27" t="s">
        <v>32</v>
      </c>
      <c r="B46" s="86">
        <v>90.4</v>
      </c>
      <c r="C46" s="86">
        <v>8.1</v>
      </c>
      <c r="D46" s="86">
        <v>1.4</v>
      </c>
      <c r="E46" s="86">
        <v>78.099999999999994</v>
      </c>
      <c r="F46" s="86">
        <v>2.8</v>
      </c>
      <c r="G46" s="86">
        <v>2.5</v>
      </c>
      <c r="H46" s="86">
        <v>7.2</v>
      </c>
      <c r="I46" s="86">
        <v>93.3</v>
      </c>
      <c r="J46" s="86">
        <v>11.4</v>
      </c>
      <c r="K46" s="86">
        <v>1.1000000000000001</v>
      </c>
      <c r="L46" s="86">
        <v>77.900000000000006</v>
      </c>
      <c r="M46" s="86">
        <v>2.8</v>
      </c>
      <c r="N46" s="86">
        <v>1.9</v>
      </c>
      <c r="O46" s="86">
        <v>4.8</v>
      </c>
      <c r="P46" s="85">
        <v>92.1</v>
      </c>
      <c r="Q46" s="85">
        <v>11</v>
      </c>
      <c r="R46" s="85">
        <v>1.2</v>
      </c>
      <c r="S46" s="85">
        <v>78.400000000000006</v>
      </c>
      <c r="T46" s="85">
        <v>1.5</v>
      </c>
      <c r="U46" s="85">
        <v>3.3</v>
      </c>
      <c r="V46" s="85">
        <v>4.5999999999999996</v>
      </c>
      <c r="W46" s="86">
        <v>94.5</v>
      </c>
      <c r="X46" s="86">
        <v>12.9</v>
      </c>
      <c r="Y46" s="86">
        <v>0.9</v>
      </c>
      <c r="Z46" s="86">
        <v>79.599999999999994</v>
      </c>
      <c r="AA46" s="86">
        <v>1</v>
      </c>
      <c r="AB46" s="86">
        <v>2.4</v>
      </c>
      <c r="AC46" s="86">
        <v>3.1</v>
      </c>
      <c r="AD46" s="86">
        <v>94.1</v>
      </c>
      <c r="AE46" s="86">
        <v>9.3000000000000007</v>
      </c>
      <c r="AF46" s="86">
        <v>0.6</v>
      </c>
      <c r="AG46" s="86">
        <v>82.9</v>
      </c>
      <c r="AH46" s="86">
        <v>1.3</v>
      </c>
      <c r="AI46" s="86">
        <v>1.7</v>
      </c>
      <c r="AJ46" s="86">
        <v>4.3</v>
      </c>
      <c r="AK46" s="86">
        <v>96.5</v>
      </c>
      <c r="AL46" s="86">
        <v>6.3</v>
      </c>
      <c r="AM46" s="86">
        <v>0.6</v>
      </c>
      <c r="AN46" s="86">
        <v>88.5</v>
      </c>
      <c r="AO46" s="86">
        <v>1.1000000000000001</v>
      </c>
      <c r="AP46" s="86">
        <v>1.6</v>
      </c>
      <c r="AQ46" s="86">
        <v>1.9</v>
      </c>
      <c r="AR46" s="201">
        <v>96.9</v>
      </c>
      <c r="AS46" s="201">
        <v>5.7</v>
      </c>
      <c r="AT46" s="201">
        <v>1</v>
      </c>
      <c r="AU46" s="201">
        <v>88.3</v>
      </c>
      <c r="AV46" s="201">
        <v>1.7</v>
      </c>
      <c r="AW46" s="201">
        <v>2.2000000000000002</v>
      </c>
      <c r="AX46" s="201">
        <v>0.9</v>
      </c>
      <c r="AY46" s="2">
        <v>92.4</v>
      </c>
      <c r="AZ46" s="84">
        <v>8.3000000000000007</v>
      </c>
      <c r="BA46" s="2">
        <v>1.2</v>
      </c>
      <c r="BB46" s="202">
        <v>81.3</v>
      </c>
      <c r="BC46" s="202">
        <v>1.6</v>
      </c>
      <c r="BD46" s="202">
        <v>6.7</v>
      </c>
      <c r="BE46" s="202">
        <v>1</v>
      </c>
      <c r="BF46" s="632">
        <v>96.1</v>
      </c>
      <c r="BG46" s="201">
        <v>9.1999999999999993</v>
      </c>
      <c r="BH46" s="633">
        <v>2</v>
      </c>
      <c r="BI46" s="201">
        <v>82</v>
      </c>
      <c r="BJ46" s="633">
        <v>2.8</v>
      </c>
      <c r="BK46" s="201">
        <v>2.7</v>
      </c>
      <c r="BL46" s="634">
        <v>1.3</v>
      </c>
      <c r="BM46" s="2">
        <v>93.3</v>
      </c>
      <c r="BN46" s="626">
        <v>10.199999999999999</v>
      </c>
      <c r="BO46" s="2">
        <v>1.5</v>
      </c>
      <c r="BP46" s="626">
        <v>80</v>
      </c>
      <c r="BQ46" s="2">
        <v>1.5</v>
      </c>
      <c r="BR46" s="626">
        <v>2.8</v>
      </c>
      <c r="BS46" s="2">
        <v>3.8</v>
      </c>
      <c r="BT46" s="626">
        <v>95.059521127637211</v>
      </c>
      <c r="BU46" s="2">
        <v>9.9299349107781119</v>
      </c>
      <c r="BV46" s="626">
        <v>2.2586501128018095</v>
      </c>
      <c r="BW46" s="2">
        <v>81.716300314321529</v>
      </c>
      <c r="BX46" s="626">
        <v>1.1412468164900127</v>
      </c>
      <c r="BY46" s="2">
        <v>1.4109527607296422</v>
      </c>
      <c r="BZ46" s="626">
        <v>3.5295261116331482</v>
      </c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</row>
    <row r="47" spans="1:127" x14ac:dyDescent="0.2">
      <c r="A47" s="27" t="s">
        <v>33</v>
      </c>
      <c r="B47" s="86">
        <v>85.1</v>
      </c>
      <c r="C47" s="86">
        <v>14.3</v>
      </c>
      <c r="D47" s="86">
        <v>3.7</v>
      </c>
      <c r="E47" s="86">
        <v>57.3</v>
      </c>
      <c r="F47" s="86">
        <v>9.6999999999999993</v>
      </c>
      <c r="G47" s="86">
        <v>9.1999999999999993</v>
      </c>
      <c r="H47" s="86">
        <v>5.7</v>
      </c>
      <c r="I47" s="86">
        <v>88.3</v>
      </c>
      <c r="J47" s="86">
        <v>17.600000000000001</v>
      </c>
      <c r="K47" s="86">
        <v>4.5999999999999996</v>
      </c>
      <c r="L47" s="86">
        <v>57.5</v>
      </c>
      <c r="M47" s="86">
        <v>8.5</v>
      </c>
      <c r="N47" s="86">
        <v>8.8000000000000007</v>
      </c>
      <c r="O47" s="86">
        <v>3</v>
      </c>
      <c r="P47" s="85">
        <v>91.7</v>
      </c>
      <c r="Q47" s="85">
        <v>8.5</v>
      </c>
      <c r="R47" s="85">
        <v>2.9</v>
      </c>
      <c r="S47" s="85">
        <v>70.400000000000006</v>
      </c>
      <c r="T47" s="85">
        <v>9.8000000000000007</v>
      </c>
      <c r="U47" s="85">
        <v>4.0999999999999996</v>
      </c>
      <c r="V47" s="85">
        <v>4.2</v>
      </c>
      <c r="W47" s="86">
        <v>93.3</v>
      </c>
      <c r="X47" s="86">
        <v>7.8</v>
      </c>
      <c r="Y47" s="86">
        <v>2.8</v>
      </c>
      <c r="Z47" s="86">
        <v>77.599999999999994</v>
      </c>
      <c r="AA47" s="86">
        <v>5.0999999999999996</v>
      </c>
      <c r="AB47" s="86">
        <v>3.3</v>
      </c>
      <c r="AC47" s="86">
        <v>3.4</v>
      </c>
      <c r="AD47" s="86">
        <v>95</v>
      </c>
      <c r="AE47" s="86">
        <v>13.4</v>
      </c>
      <c r="AF47" s="86">
        <v>2.2000000000000002</v>
      </c>
      <c r="AG47" s="86">
        <v>73.3</v>
      </c>
      <c r="AH47" s="86">
        <v>6</v>
      </c>
      <c r="AI47" s="86">
        <v>2.8</v>
      </c>
      <c r="AJ47" s="86">
        <v>2.2000000000000002</v>
      </c>
      <c r="AK47" s="86">
        <v>96.3</v>
      </c>
      <c r="AL47" s="86">
        <v>17.7</v>
      </c>
      <c r="AM47" s="86">
        <v>4.2</v>
      </c>
      <c r="AN47" s="86">
        <v>68.2</v>
      </c>
      <c r="AO47" s="86">
        <v>6.2</v>
      </c>
      <c r="AP47" s="86">
        <v>1.9</v>
      </c>
      <c r="AQ47" s="86">
        <v>1.8</v>
      </c>
      <c r="AR47" s="201">
        <v>93.9</v>
      </c>
      <c r="AS47" s="201">
        <v>12.8</v>
      </c>
      <c r="AT47" s="201">
        <v>3.8</v>
      </c>
      <c r="AU47" s="201">
        <v>71.8</v>
      </c>
      <c r="AV47" s="201">
        <v>5.3</v>
      </c>
      <c r="AW47" s="201">
        <v>3.1</v>
      </c>
      <c r="AX47" s="201">
        <v>3.1</v>
      </c>
      <c r="AY47" s="2">
        <v>95.2</v>
      </c>
      <c r="AZ47" s="84">
        <v>15.1</v>
      </c>
      <c r="BA47" s="2">
        <v>3.3</v>
      </c>
      <c r="BB47" s="202">
        <v>69.099999999999994</v>
      </c>
      <c r="BC47" s="202">
        <v>7.5</v>
      </c>
      <c r="BD47" s="202">
        <v>2.5</v>
      </c>
      <c r="BE47" s="202">
        <v>2.2999999999999998</v>
      </c>
      <c r="BF47" s="632">
        <v>95.9</v>
      </c>
      <c r="BG47" s="201">
        <v>18.5</v>
      </c>
      <c r="BH47" s="633">
        <v>3.7</v>
      </c>
      <c r="BI47" s="201">
        <v>65.599999999999994</v>
      </c>
      <c r="BJ47" s="633">
        <v>8</v>
      </c>
      <c r="BK47" s="201">
        <v>2.7</v>
      </c>
      <c r="BL47" s="634">
        <v>1.4</v>
      </c>
      <c r="BM47" s="2">
        <v>95.4</v>
      </c>
      <c r="BN47" s="626">
        <v>19</v>
      </c>
      <c r="BO47" s="2">
        <v>7.3</v>
      </c>
      <c r="BP47" s="626">
        <v>64.400000000000006</v>
      </c>
      <c r="BQ47" s="2">
        <v>4.7</v>
      </c>
      <c r="BR47" s="626">
        <v>2.7</v>
      </c>
      <c r="BS47" s="2">
        <v>1.9</v>
      </c>
      <c r="BT47" s="626">
        <v>97.59498451610277</v>
      </c>
      <c r="BU47" s="2">
        <v>19.111597763264708</v>
      </c>
      <c r="BV47" s="626">
        <v>3.9707983701203604</v>
      </c>
      <c r="BW47" s="2">
        <v>70.037142524463064</v>
      </c>
      <c r="BX47" s="626">
        <v>4.4723314232604832</v>
      </c>
      <c r="BY47" s="2">
        <v>1.3652755428224141</v>
      </c>
      <c r="BZ47" s="626">
        <v>1.0397399410748158</v>
      </c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  <c r="DP47" s="198"/>
      <c r="DQ47" s="198"/>
      <c r="DR47" s="198"/>
      <c r="DS47" s="198"/>
      <c r="DT47" s="198"/>
      <c r="DU47" s="198"/>
      <c r="DV47" s="198"/>
      <c r="DW47" s="198"/>
    </row>
    <row r="48" spans="1:127" x14ac:dyDescent="0.2">
      <c r="A48" s="27" t="s">
        <v>34</v>
      </c>
      <c r="B48" s="86">
        <v>88.7</v>
      </c>
      <c r="C48" s="86">
        <v>14.4</v>
      </c>
      <c r="D48" s="86">
        <v>6.2</v>
      </c>
      <c r="E48" s="86">
        <v>49.4</v>
      </c>
      <c r="F48" s="86">
        <v>6.1</v>
      </c>
      <c r="G48" s="86">
        <v>7.8</v>
      </c>
      <c r="H48" s="86">
        <v>3.5</v>
      </c>
      <c r="I48" s="86">
        <v>87</v>
      </c>
      <c r="J48" s="86">
        <v>13.1</v>
      </c>
      <c r="K48" s="86">
        <v>5.3</v>
      </c>
      <c r="L48" s="86">
        <v>54.6</v>
      </c>
      <c r="M48" s="86">
        <v>4</v>
      </c>
      <c r="N48" s="86">
        <v>8.6</v>
      </c>
      <c r="O48" s="86">
        <v>4.4000000000000004</v>
      </c>
      <c r="P48" s="85">
        <v>92</v>
      </c>
      <c r="Q48" s="85">
        <v>7.6</v>
      </c>
      <c r="R48" s="85">
        <v>5.8</v>
      </c>
      <c r="S48" s="85">
        <v>58.8</v>
      </c>
      <c r="T48" s="85">
        <v>7.4</v>
      </c>
      <c r="U48" s="85">
        <v>5.2</v>
      </c>
      <c r="V48" s="85">
        <v>2.7</v>
      </c>
      <c r="W48" s="86">
        <v>91</v>
      </c>
      <c r="X48" s="86">
        <v>11.1</v>
      </c>
      <c r="Y48" s="86">
        <v>5.5</v>
      </c>
      <c r="Z48" s="86">
        <v>60.9</v>
      </c>
      <c r="AA48" s="86">
        <v>4</v>
      </c>
      <c r="AB48" s="86">
        <v>3.2</v>
      </c>
      <c r="AC48" s="86">
        <v>5.8</v>
      </c>
      <c r="AD48" s="86">
        <v>92.9</v>
      </c>
      <c r="AE48" s="86">
        <v>21.8</v>
      </c>
      <c r="AF48" s="86">
        <v>4.7</v>
      </c>
      <c r="AG48" s="86">
        <v>52.3</v>
      </c>
      <c r="AH48" s="86">
        <v>7.1</v>
      </c>
      <c r="AI48" s="86">
        <v>3.9</v>
      </c>
      <c r="AJ48" s="86">
        <v>3.2</v>
      </c>
      <c r="AK48" s="86">
        <v>92.4</v>
      </c>
      <c r="AL48" s="86">
        <v>27</v>
      </c>
      <c r="AM48" s="86">
        <v>5.2</v>
      </c>
      <c r="AN48" s="86">
        <v>45.1</v>
      </c>
      <c r="AO48" s="86">
        <v>10.3</v>
      </c>
      <c r="AP48" s="86">
        <v>4.3</v>
      </c>
      <c r="AQ48" s="86">
        <v>3.3</v>
      </c>
      <c r="AR48" s="201">
        <v>91.7</v>
      </c>
      <c r="AS48" s="201">
        <v>17.600000000000001</v>
      </c>
      <c r="AT48" s="201">
        <v>7.7</v>
      </c>
      <c r="AU48" s="201">
        <v>58.4</v>
      </c>
      <c r="AV48" s="201">
        <v>5</v>
      </c>
      <c r="AW48" s="201">
        <v>4.5999999999999996</v>
      </c>
      <c r="AX48" s="201">
        <v>3.7</v>
      </c>
      <c r="AY48" s="2">
        <v>90.3</v>
      </c>
      <c r="AZ48" s="84">
        <v>16.3</v>
      </c>
      <c r="BA48" s="2">
        <v>6.8</v>
      </c>
      <c r="BB48" s="202">
        <v>62.4</v>
      </c>
      <c r="BC48" s="202">
        <v>4.0999999999999996</v>
      </c>
      <c r="BD48" s="202">
        <v>7</v>
      </c>
      <c r="BE48" s="202">
        <v>2.7</v>
      </c>
      <c r="BF48" s="632">
        <v>94.7</v>
      </c>
      <c r="BG48" s="201">
        <v>17.8</v>
      </c>
      <c r="BH48" s="633">
        <v>7.2</v>
      </c>
      <c r="BI48" s="201">
        <v>64.8</v>
      </c>
      <c r="BJ48" s="633">
        <v>3.8</v>
      </c>
      <c r="BK48" s="201">
        <v>2.2999999999999998</v>
      </c>
      <c r="BL48" s="634">
        <v>3</v>
      </c>
      <c r="BM48" s="2">
        <v>95.8</v>
      </c>
      <c r="BN48" s="626">
        <v>18.8</v>
      </c>
      <c r="BO48" s="2">
        <v>7.4</v>
      </c>
      <c r="BP48" s="626">
        <v>65.7</v>
      </c>
      <c r="BQ48" s="2">
        <v>2.6</v>
      </c>
      <c r="BR48" s="626">
        <v>2.6</v>
      </c>
      <c r="BS48" s="2">
        <v>1.6</v>
      </c>
      <c r="BT48" s="626">
        <v>97.798930859141038</v>
      </c>
      <c r="BU48" s="2">
        <v>19.830769596628251</v>
      </c>
      <c r="BV48" s="626">
        <v>7.5375371478897559</v>
      </c>
      <c r="BW48" s="2">
        <v>66.950654678690498</v>
      </c>
      <c r="BX48" s="626">
        <v>2.751817413359507</v>
      </c>
      <c r="BY48" s="2">
        <v>1.1594186709038805</v>
      </c>
      <c r="BZ48" s="626">
        <v>1.041650469955083</v>
      </c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</row>
    <row r="49" spans="1:127" x14ac:dyDescent="0.2">
      <c r="A49" s="27" t="s">
        <v>100</v>
      </c>
      <c r="B49" s="86">
        <v>0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5">
        <v>72.900000000000006</v>
      </c>
      <c r="Q49" s="85">
        <v>43.6</v>
      </c>
      <c r="R49" s="208">
        <v>0</v>
      </c>
      <c r="S49" s="85">
        <v>29.2</v>
      </c>
      <c r="T49" s="85">
        <v>0.1</v>
      </c>
      <c r="U49" s="85">
        <v>26.1</v>
      </c>
      <c r="V49" s="85">
        <v>1</v>
      </c>
      <c r="W49" s="86">
        <v>77</v>
      </c>
      <c r="X49" s="86">
        <v>49.9</v>
      </c>
      <c r="Y49" s="86">
        <v>0.2</v>
      </c>
      <c r="Z49" s="86">
        <v>26.5</v>
      </c>
      <c r="AA49" s="86">
        <v>0.3</v>
      </c>
      <c r="AB49" s="86">
        <v>13</v>
      </c>
      <c r="AC49" s="86">
        <v>9.9</v>
      </c>
      <c r="AD49" s="86">
        <v>82.5</v>
      </c>
      <c r="AE49" s="86">
        <v>65</v>
      </c>
      <c r="AF49" s="86">
        <v>0</v>
      </c>
      <c r="AG49" s="86">
        <v>17.5</v>
      </c>
      <c r="AH49" s="86">
        <v>0</v>
      </c>
      <c r="AI49" s="86">
        <v>12.4</v>
      </c>
      <c r="AJ49" s="86">
        <v>5.0999999999999996</v>
      </c>
      <c r="AK49" s="86">
        <v>97.5</v>
      </c>
      <c r="AL49" s="86">
        <v>47.1</v>
      </c>
      <c r="AM49" s="86">
        <v>0.1</v>
      </c>
      <c r="AN49" s="86">
        <v>50.1</v>
      </c>
      <c r="AO49" s="86">
        <v>0.2</v>
      </c>
      <c r="AP49" s="86">
        <v>1.6</v>
      </c>
      <c r="AQ49" s="86">
        <v>1</v>
      </c>
      <c r="AR49" s="201">
        <v>97.9</v>
      </c>
      <c r="AS49" s="201">
        <v>39.200000000000003</v>
      </c>
      <c r="AT49" s="201">
        <v>0.1</v>
      </c>
      <c r="AU49" s="201">
        <v>28.4</v>
      </c>
      <c r="AV49" s="201">
        <v>30.1</v>
      </c>
      <c r="AW49" s="201">
        <v>0.7</v>
      </c>
      <c r="AX49" s="201">
        <v>1.5</v>
      </c>
      <c r="AY49" s="2">
        <v>99.6</v>
      </c>
      <c r="AZ49" s="84">
        <v>71.2</v>
      </c>
      <c r="BA49" s="2">
        <v>0.2</v>
      </c>
      <c r="BB49" s="202">
        <v>25.8</v>
      </c>
      <c r="BC49" s="202">
        <v>2.4</v>
      </c>
      <c r="BD49" s="202">
        <v>0.3</v>
      </c>
      <c r="BE49" s="202">
        <v>0.1</v>
      </c>
      <c r="BF49" s="632">
        <v>99.6</v>
      </c>
      <c r="BG49" s="201">
        <v>64.2</v>
      </c>
      <c r="BH49" s="633">
        <v>0.1</v>
      </c>
      <c r="BI49" s="201">
        <v>34.9</v>
      </c>
      <c r="BJ49" s="633">
        <v>0.4</v>
      </c>
      <c r="BK49" s="201">
        <v>0.2</v>
      </c>
      <c r="BL49" s="634">
        <v>0.2</v>
      </c>
      <c r="BM49" s="2">
        <v>99.5</v>
      </c>
      <c r="BN49" s="626">
        <v>61.2</v>
      </c>
      <c r="BO49" s="2">
        <v>0.1</v>
      </c>
      <c r="BP49" s="626">
        <v>37.5</v>
      </c>
      <c r="BQ49" s="2">
        <v>0.6</v>
      </c>
      <c r="BR49" s="626">
        <v>0.3</v>
      </c>
      <c r="BS49" s="2">
        <v>0.2</v>
      </c>
      <c r="BT49" s="626">
        <v>99.874819584582937</v>
      </c>
      <c r="BU49" s="2">
        <v>70.438887534531048</v>
      </c>
      <c r="BV49" s="626">
        <v>1.9093768832788814E-2</v>
      </c>
      <c r="BW49" s="2">
        <v>27.437744428208148</v>
      </c>
      <c r="BX49" s="626">
        <v>1.979093853010959</v>
      </c>
      <c r="BY49" s="2">
        <v>2.1192685049923748E-2</v>
      </c>
      <c r="BZ49" s="626">
        <v>0.10398773036713091</v>
      </c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</row>
    <row r="50" spans="1:127" s="206" customFormat="1" x14ac:dyDescent="0.2">
      <c r="A50" s="205" t="s">
        <v>183</v>
      </c>
      <c r="B50" s="94">
        <v>96.1</v>
      </c>
      <c r="C50" s="94">
        <v>21.8</v>
      </c>
      <c r="D50" s="94">
        <v>3.5</v>
      </c>
      <c r="E50" s="94">
        <v>65.099999999999994</v>
      </c>
      <c r="F50" s="94">
        <v>5.6</v>
      </c>
      <c r="G50" s="94">
        <v>1.7</v>
      </c>
      <c r="H50" s="94">
        <v>2.2000000000000002</v>
      </c>
      <c r="I50" s="94">
        <v>95</v>
      </c>
      <c r="J50" s="94">
        <v>19.399999999999999</v>
      </c>
      <c r="K50" s="94">
        <v>3.1</v>
      </c>
      <c r="L50" s="94">
        <v>65.7</v>
      </c>
      <c r="M50" s="94">
        <v>6.9</v>
      </c>
      <c r="N50" s="94">
        <v>2.9</v>
      </c>
      <c r="O50" s="94">
        <v>2.1</v>
      </c>
      <c r="P50" s="93">
        <v>96.1</v>
      </c>
      <c r="Q50" s="93">
        <v>16.899999999999999</v>
      </c>
      <c r="R50" s="93">
        <v>2.8</v>
      </c>
      <c r="S50" s="93">
        <v>69.3</v>
      </c>
      <c r="T50" s="93">
        <v>5.5</v>
      </c>
      <c r="U50" s="93">
        <v>2.5</v>
      </c>
      <c r="V50" s="93">
        <v>1.4</v>
      </c>
      <c r="W50" s="94">
        <v>97.3</v>
      </c>
      <c r="X50" s="94">
        <v>16.600000000000001</v>
      </c>
      <c r="Y50" s="94">
        <v>2.8</v>
      </c>
      <c r="Z50" s="94">
        <v>71.3</v>
      </c>
      <c r="AA50" s="94">
        <v>5.4</v>
      </c>
      <c r="AB50" s="94">
        <v>0.8</v>
      </c>
      <c r="AC50" s="94">
        <v>1.9</v>
      </c>
      <c r="AD50" s="94">
        <v>97.9</v>
      </c>
      <c r="AE50" s="94">
        <v>15.3</v>
      </c>
      <c r="AF50" s="94">
        <v>5.8</v>
      </c>
      <c r="AG50" s="94">
        <v>72.400000000000006</v>
      </c>
      <c r="AH50" s="94">
        <v>4.3</v>
      </c>
      <c r="AI50" s="94">
        <v>0.6</v>
      </c>
      <c r="AJ50" s="94">
        <v>1.6</v>
      </c>
      <c r="AK50" s="94">
        <v>96.7</v>
      </c>
      <c r="AL50" s="94">
        <v>12.8</v>
      </c>
      <c r="AM50" s="94">
        <v>4.0999999999999996</v>
      </c>
      <c r="AN50" s="94">
        <v>74.3</v>
      </c>
      <c r="AO50" s="94">
        <v>4.5999999999999996</v>
      </c>
      <c r="AP50" s="94">
        <v>1.1000000000000001</v>
      </c>
      <c r="AQ50" s="94">
        <v>2.2000000000000002</v>
      </c>
      <c r="AR50" s="203">
        <v>97</v>
      </c>
      <c r="AS50" s="203">
        <v>15.4</v>
      </c>
      <c r="AT50" s="203">
        <v>2.5</v>
      </c>
      <c r="AU50" s="203">
        <v>72.7</v>
      </c>
      <c r="AV50" s="203">
        <v>6.2</v>
      </c>
      <c r="AW50" s="203">
        <v>0.9</v>
      </c>
      <c r="AX50" s="203">
        <v>2.1</v>
      </c>
      <c r="AY50" s="155">
        <v>97.6</v>
      </c>
      <c r="AZ50" s="101">
        <v>17.600000000000001</v>
      </c>
      <c r="BA50" s="155">
        <v>3.2</v>
      </c>
      <c r="BB50" s="204">
        <v>71.7</v>
      </c>
      <c r="BC50" s="204">
        <v>4.5999999999999996</v>
      </c>
      <c r="BD50" s="204">
        <v>1.1000000000000001</v>
      </c>
      <c r="BE50" s="204">
        <v>1.3</v>
      </c>
      <c r="BF50" s="629">
        <v>98.1</v>
      </c>
      <c r="BG50" s="203">
        <v>18.7</v>
      </c>
      <c r="BH50" s="630">
        <v>3.1</v>
      </c>
      <c r="BI50" s="203">
        <v>71.2</v>
      </c>
      <c r="BJ50" s="630">
        <v>5</v>
      </c>
      <c r="BK50" s="203">
        <v>0.7</v>
      </c>
      <c r="BL50" s="631">
        <v>1.2</v>
      </c>
      <c r="BM50" s="155">
        <v>98.2</v>
      </c>
      <c r="BN50" s="624">
        <v>18.899999999999999</v>
      </c>
      <c r="BO50" s="155">
        <v>3.9</v>
      </c>
      <c r="BP50" s="624">
        <v>71.3</v>
      </c>
      <c r="BQ50" s="155">
        <v>2.6</v>
      </c>
      <c r="BR50" s="624">
        <v>0.7</v>
      </c>
      <c r="BS50" s="155">
        <v>1.1000000000000001</v>
      </c>
      <c r="BT50" s="624">
        <v>98.696028117240175</v>
      </c>
      <c r="BU50" s="155">
        <v>18.041457842281314</v>
      </c>
      <c r="BV50" s="624">
        <v>4.6549824895915641</v>
      </c>
      <c r="BW50" s="155">
        <v>70.231846046286591</v>
      </c>
      <c r="BX50" s="624">
        <v>2.3126678406718471</v>
      </c>
      <c r="BY50" s="155">
        <v>0.55687436446818239</v>
      </c>
      <c r="BZ50" s="624">
        <v>0.7470975182916425</v>
      </c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</row>
    <row r="51" spans="1:127" x14ac:dyDescent="0.2">
      <c r="A51" s="27" t="s">
        <v>35</v>
      </c>
      <c r="B51" s="86">
        <v>98.9</v>
      </c>
      <c r="C51" s="86">
        <v>8.1999999999999993</v>
      </c>
      <c r="D51" s="86">
        <v>3.7</v>
      </c>
      <c r="E51" s="86">
        <v>85.2</v>
      </c>
      <c r="F51" s="86">
        <v>1.7</v>
      </c>
      <c r="G51" s="86">
        <v>0.4</v>
      </c>
      <c r="H51" s="86">
        <v>0.7</v>
      </c>
      <c r="I51" s="86">
        <v>96.5</v>
      </c>
      <c r="J51" s="86">
        <v>7.3</v>
      </c>
      <c r="K51" s="86">
        <v>3.2</v>
      </c>
      <c r="L51" s="86">
        <v>84.5</v>
      </c>
      <c r="M51" s="86">
        <v>1.5</v>
      </c>
      <c r="N51" s="86">
        <v>3.1</v>
      </c>
      <c r="O51" s="86">
        <v>0.3</v>
      </c>
      <c r="P51" s="85">
        <v>95.2</v>
      </c>
      <c r="Q51" s="85">
        <v>4.8</v>
      </c>
      <c r="R51" s="85">
        <v>1.9</v>
      </c>
      <c r="S51" s="85">
        <v>86.8</v>
      </c>
      <c r="T51" s="85">
        <v>1.6</v>
      </c>
      <c r="U51" s="85">
        <v>4.5999999999999996</v>
      </c>
      <c r="V51" s="85">
        <v>0.3</v>
      </c>
      <c r="W51" s="86">
        <v>99.5</v>
      </c>
      <c r="X51" s="86">
        <v>4.0999999999999996</v>
      </c>
      <c r="Y51" s="86">
        <v>2</v>
      </c>
      <c r="Z51" s="86">
        <v>91.4</v>
      </c>
      <c r="AA51" s="86">
        <v>1.9</v>
      </c>
      <c r="AB51" s="86">
        <v>0.2</v>
      </c>
      <c r="AC51" s="86">
        <v>0.3</v>
      </c>
      <c r="AD51" s="86">
        <v>99.7</v>
      </c>
      <c r="AE51" s="86">
        <v>4.0999999999999996</v>
      </c>
      <c r="AF51" s="86">
        <v>1.5</v>
      </c>
      <c r="AG51" s="86">
        <v>92.2</v>
      </c>
      <c r="AH51" s="86">
        <v>1.6</v>
      </c>
      <c r="AI51" s="86">
        <v>0.2</v>
      </c>
      <c r="AJ51" s="86">
        <v>0.2</v>
      </c>
      <c r="AK51" s="86">
        <v>99.4</v>
      </c>
      <c r="AL51" s="86">
        <v>5.7</v>
      </c>
      <c r="AM51" s="86">
        <v>1.9</v>
      </c>
      <c r="AN51" s="86">
        <v>89.1</v>
      </c>
      <c r="AO51" s="86">
        <v>1.8</v>
      </c>
      <c r="AP51" s="86">
        <v>0.1</v>
      </c>
      <c r="AQ51" s="86">
        <v>0.4</v>
      </c>
      <c r="AR51" s="201">
        <v>99.3</v>
      </c>
      <c r="AS51" s="201">
        <v>8.4</v>
      </c>
      <c r="AT51" s="201">
        <v>2.1</v>
      </c>
      <c r="AU51" s="201">
        <v>87</v>
      </c>
      <c r="AV51" s="201">
        <v>1.8</v>
      </c>
      <c r="AW51" s="201">
        <v>0.1</v>
      </c>
      <c r="AX51" s="201">
        <v>0.6</v>
      </c>
      <c r="AY51" s="2">
        <v>99.3</v>
      </c>
      <c r="AZ51" s="84">
        <v>8</v>
      </c>
      <c r="BA51" s="2">
        <v>3.5</v>
      </c>
      <c r="BB51" s="202">
        <v>85.7</v>
      </c>
      <c r="BC51" s="202">
        <v>2.1</v>
      </c>
      <c r="BD51" s="202">
        <v>0.1</v>
      </c>
      <c r="BE51" s="202">
        <v>0.6</v>
      </c>
      <c r="BF51" s="632">
        <v>99.6</v>
      </c>
      <c r="BG51" s="201">
        <v>14.5</v>
      </c>
      <c r="BH51" s="633">
        <v>2.2999999999999998</v>
      </c>
      <c r="BI51" s="201">
        <v>77.400000000000006</v>
      </c>
      <c r="BJ51" s="633">
        <v>5.4</v>
      </c>
      <c r="BK51" s="201">
        <v>0.1</v>
      </c>
      <c r="BL51" s="634">
        <v>0.4</v>
      </c>
      <c r="BM51" s="2">
        <v>99.4</v>
      </c>
      <c r="BN51" s="626">
        <v>11.3</v>
      </c>
      <c r="BO51" s="2">
        <v>3.4</v>
      </c>
      <c r="BP51" s="626">
        <v>83.7</v>
      </c>
      <c r="BQ51" s="2">
        <v>1</v>
      </c>
      <c r="BR51" s="626">
        <v>0.2</v>
      </c>
      <c r="BS51" s="2">
        <v>0.4</v>
      </c>
      <c r="BT51" s="626">
        <v>99.710871310218778</v>
      </c>
      <c r="BU51" s="2">
        <v>11.425706088702773</v>
      </c>
      <c r="BV51" s="626">
        <v>5.2189083690818094</v>
      </c>
      <c r="BW51" s="2">
        <v>82.417376749978104</v>
      </c>
      <c r="BX51" s="626">
        <v>0.64888010245608307</v>
      </c>
      <c r="BY51" s="2">
        <v>0.12038934123777044</v>
      </c>
      <c r="BZ51" s="626">
        <v>0.16873934854345413</v>
      </c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</row>
    <row r="52" spans="1:127" x14ac:dyDescent="0.2">
      <c r="A52" s="27" t="s">
        <v>36</v>
      </c>
      <c r="B52" s="86">
        <v>98.7</v>
      </c>
      <c r="C52" s="86">
        <v>55</v>
      </c>
      <c r="D52" s="86">
        <v>0.2</v>
      </c>
      <c r="E52" s="86">
        <v>43</v>
      </c>
      <c r="F52" s="86">
        <v>0.5</v>
      </c>
      <c r="G52" s="86">
        <v>0</v>
      </c>
      <c r="H52" s="86">
        <v>1.3</v>
      </c>
      <c r="I52" s="86">
        <v>96.6</v>
      </c>
      <c r="J52" s="86">
        <v>49.2</v>
      </c>
      <c r="K52" s="86">
        <v>1.8</v>
      </c>
      <c r="L52" s="86">
        <v>44.3</v>
      </c>
      <c r="M52" s="86">
        <v>1.3</v>
      </c>
      <c r="N52" s="86">
        <v>0.7</v>
      </c>
      <c r="O52" s="86">
        <v>2.6</v>
      </c>
      <c r="P52" s="85">
        <v>98.3</v>
      </c>
      <c r="Q52" s="85">
        <v>47.5</v>
      </c>
      <c r="R52" s="85">
        <v>8.3000000000000007</v>
      </c>
      <c r="S52" s="85">
        <v>41.1</v>
      </c>
      <c r="T52" s="85">
        <v>1.4</v>
      </c>
      <c r="U52" s="85">
        <v>0.6</v>
      </c>
      <c r="V52" s="85">
        <v>1</v>
      </c>
      <c r="W52" s="86">
        <v>98</v>
      </c>
      <c r="X52" s="86">
        <v>53.3</v>
      </c>
      <c r="Y52" s="86">
        <v>6.2</v>
      </c>
      <c r="Z52" s="86">
        <v>37.9</v>
      </c>
      <c r="AA52" s="86">
        <v>0.6</v>
      </c>
      <c r="AB52" s="86">
        <v>0.3</v>
      </c>
      <c r="AC52" s="86">
        <v>1.8</v>
      </c>
      <c r="AD52" s="86">
        <v>99.2</v>
      </c>
      <c r="AE52" s="86">
        <v>55.6</v>
      </c>
      <c r="AF52" s="86">
        <v>1.1000000000000001</v>
      </c>
      <c r="AG52" s="86">
        <v>41.8</v>
      </c>
      <c r="AH52" s="86">
        <v>0.7</v>
      </c>
      <c r="AI52" s="86">
        <v>0.1</v>
      </c>
      <c r="AJ52" s="86">
        <v>0.7</v>
      </c>
      <c r="AK52" s="86">
        <v>86.3</v>
      </c>
      <c r="AL52" s="86">
        <v>18.600000000000001</v>
      </c>
      <c r="AM52" s="86">
        <v>1.6</v>
      </c>
      <c r="AN52" s="86">
        <v>56.1</v>
      </c>
      <c r="AO52" s="86">
        <v>3.7</v>
      </c>
      <c r="AP52" s="86">
        <v>0.2</v>
      </c>
      <c r="AQ52" s="86">
        <v>13.5</v>
      </c>
      <c r="AR52" s="201">
        <v>99</v>
      </c>
      <c r="AS52" s="201">
        <v>45.9</v>
      </c>
      <c r="AT52" s="201">
        <v>3.1</v>
      </c>
      <c r="AU52" s="201">
        <v>47.3</v>
      </c>
      <c r="AV52" s="201">
        <v>1.8</v>
      </c>
      <c r="AW52" s="201">
        <v>0.3</v>
      </c>
      <c r="AX52" s="201">
        <v>0.7</v>
      </c>
      <c r="AY52" s="2">
        <v>98.3</v>
      </c>
      <c r="AZ52" s="84">
        <v>54.1</v>
      </c>
      <c r="BA52" s="2">
        <v>1</v>
      </c>
      <c r="BB52" s="202">
        <v>42.7</v>
      </c>
      <c r="BC52" s="202">
        <v>0.5</v>
      </c>
      <c r="BD52" s="202">
        <v>0.5</v>
      </c>
      <c r="BE52" s="202">
        <v>1.2</v>
      </c>
      <c r="BF52" s="632">
        <v>98.4</v>
      </c>
      <c r="BG52" s="201">
        <v>50.6</v>
      </c>
      <c r="BH52" s="633">
        <v>1.6</v>
      </c>
      <c r="BI52" s="201">
        <v>38.5</v>
      </c>
      <c r="BJ52" s="633">
        <v>7.6</v>
      </c>
      <c r="BK52" s="201">
        <v>0.7</v>
      </c>
      <c r="BL52" s="634">
        <v>1</v>
      </c>
      <c r="BM52" s="2">
        <v>98.7</v>
      </c>
      <c r="BN52" s="626">
        <v>47.4</v>
      </c>
      <c r="BO52" s="2">
        <v>0.8</v>
      </c>
      <c r="BP52" s="626">
        <v>48.6</v>
      </c>
      <c r="BQ52" s="2">
        <v>1.7</v>
      </c>
      <c r="BR52" s="626">
        <v>0.8</v>
      </c>
      <c r="BS52" s="2">
        <v>0.5</v>
      </c>
      <c r="BT52" s="626">
        <v>99.397046322787318</v>
      </c>
      <c r="BU52" s="2">
        <v>54.322287776180289</v>
      </c>
      <c r="BV52" s="626">
        <v>1.401756698239311</v>
      </c>
      <c r="BW52" s="2">
        <v>42.943024673286978</v>
      </c>
      <c r="BX52" s="626">
        <v>0.72997717508074011</v>
      </c>
      <c r="BY52" s="2">
        <v>0.37714382093531451</v>
      </c>
      <c r="BZ52" s="626">
        <v>0.22580985627736674</v>
      </c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  <c r="DU52" s="198"/>
      <c r="DV52" s="198"/>
      <c r="DW52" s="198"/>
    </row>
    <row r="53" spans="1:127" ht="11.25" customHeight="1" x14ac:dyDescent="0.2">
      <c r="A53" s="27" t="s">
        <v>80</v>
      </c>
      <c r="B53" s="86">
        <v>98.9</v>
      </c>
      <c r="C53" s="86">
        <v>23</v>
      </c>
      <c r="D53" s="86">
        <v>1.4</v>
      </c>
      <c r="E53" s="86">
        <v>64.599999999999994</v>
      </c>
      <c r="F53" s="86">
        <v>9.9</v>
      </c>
      <c r="G53" s="86">
        <v>1.1000000000000001</v>
      </c>
      <c r="H53" s="86">
        <v>0</v>
      </c>
      <c r="I53" s="86">
        <v>96.8</v>
      </c>
      <c r="J53" s="86">
        <v>21.2</v>
      </c>
      <c r="K53" s="86">
        <v>1.9</v>
      </c>
      <c r="L53" s="86">
        <v>70.5</v>
      </c>
      <c r="M53" s="86">
        <v>3.2</v>
      </c>
      <c r="N53" s="86">
        <v>1.2</v>
      </c>
      <c r="O53" s="86">
        <v>2.1</v>
      </c>
      <c r="P53" s="85">
        <v>98.3</v>
      </c>
      <c r="Q53" s="85">
        <v>35.700000000000003</v>
      </c>
      <c r="R53" s="85">
        <v>2.8</v>
      </c>
      <c r="S53" s="85">
        <v>53.3</v>
      </c>
      <c r="T53" s="85">
        <v>6.5</v>
      </c>
      <c r="U53" s="85">
        <v>1.1000000000000001</v>
      </c>
      <c r="V53" s="85">
        <v>0.6</v>
      </c>
      <c r="W53" s="86">
        <v>98.1</v>
      </c>
      <c r="X53" s="86">
        <v>36.299999999999997</v>
      </c>
      <c r="Y53" s="86">
        <v>1.7</v>
      </c>
      <c r="Z53" s="86">
        <v>50.8</v>
      </c>
      <c r="AA53" s="86">
        <v>9.3000000000000007</v>
      </c>
      <c r="AB53" s="86">
        <v>0.9</v>
      </c>
      <c r="AC53" s="86">
        <v>1</v>
      </c>
      <c r="AD53" s="86">
        <v>97.9</v>
      </c>
      <c r="AE53" s="86">
        <v>22.6</v>
      </c>
      <c r="AF53" s="86">
        <v>2.1</v>
      </c>
      <c r="AG53" s="86">
        <v>64.7</v>
      </c>
      <c r="AH53" s="86">
        <v>8.4</v>
      </c>
      <c r="AI53" s="86">
        <v>1</v>
      </c>
      <c r="AJ53" s="86">
        <v>1.1000000000000001</v>
      </c>
      <c r="AK53" s="86">
        <v>97.5</v>
      </c>
      <c r="AL53" s="86">
        <v>29.3</v>
      </c>
      <c r="AM53" s="86">
        <v>1.2</v>
      </c>
      <c r="AN53" s="86">
        <v>64.099999999999994</v>
      </c>
      <c r="AO53" s="86">
        <v>2.9</v>
      </c>
      <c r="AP53" s="86">
        <v>1.9</v>
      </c>
      <c r="AQ53" s="86">
        <v>0.6</v>
      </c>
      <c r="AR53" s="201">
        <v>97.9</v>
      </c>
      <c r="AS53" s="201">
        <v>24.1</v>
      </c>
      <c r="AT53" s="201">
        <v>2</v>
      </c>
      <c r="AU53" s="201">
        <v>63.3</v>
      </c>
      <c r="AV53" s="201">
        <v>5.3</v>
      </c>
      <c r="AW53" s="201">
        <v>0.5</v>
      </c>
      <c r="AX53" s="201">
        <v>1.5</v>
      </c>
      <c r="AY53" s="2">
        <v>97.2</v>
      </c>
      <c r="AZ53" s="84">
        <v>28</v>
      </c>
      <c r="BA53" s="2">
        <v>2.9</v>
      </c>
      <c r="BB53" s="202">
        <v>61</v>
      </c>
      <c r="BC53" s="202">
        <v>4.8</v>
      </c>
      <c r="BD53" s="202">
        <v>0.9</v>
      </c>
      <c r="BE53" s="202">
        <v>1.9</v>
      </c>
      <c r="BF53" s="632">
        <v>98.1</v>
      </c>
      <c r="BG53" s="201">
        <v>30.5</v>
      </c>
      <c r="BH53" s="633">
        <v>7.7</v>
      </c>
      <c r="BI53" s="201">
        <v>55.4</v>
      </c>
      <c r="BJ53" s="633">
        <v>4.0999999999999996</v>
      </c>
      <c r="BK53" s="201">
        <v>1.1000000000000001</v>
      </c>
      <c r="BL53" s="634">
        <v>0.8</v>
      </c>
      <c r="BM53" s="2">
        <v>98.6</v>
      </c>
      <c r="BN53" s="626">
        <v>30.9</v>
      </c>
      <c r="BO53" s="2">
        <v>6.8</v>
      </c>
      <c r="BP53" s="626">
        <v>55.9</v>
      </c>
      <c r="BQ53" s="2">
        <v>4.3</v>
      </c>
      <c r="BR53" s="626">
        <v>0.6</v>
      </c>
      <c r="BS53" s="2">
        <v>0.8</v>
      </c>
      <c r="BT53" s="626">
        <v>99.494195383509535</v>
      </c>
      <c r="BU53" s="2">
        <v>26.440202130234287</v>
      </c>
      <c r="BV53" s="626">
        <v>5.1316180284701653</v>
      </c>
      <c r="BW53" s="2">
        <v>61.115090256228719</v>
      </c>
      <c r="BX53" s="626">
        <v>5.4403576855342823</v>
      </c>
      <c r="BY53" s="2">
        <v>0.33083905871663505</v>
      </c>
      <c r="BZ53" s="626">
        <v>0.17496555777383505</v>
      </c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</row>
    <row r="54" spans="1:127" ht="11.25" customHeight="1" x14ac:dyDescent="0.2">
      <c r="A54" s="27" t="s">
        <v>81</v>
      </c>
      <c r="B54" s="86">
        <v>98.6</v>
      </c>
      <c r="C54" s="86">
        <v>36.700000000000003</v>
      </c>
      <c r="D54" s="86">
        <v>3.5</v>
      </c>
      <c r="E54" s="86">
        <v>40.6</v>
      </c>
      <c r="F54" s="86">
        <v>17.7</v>
      </c>
      <c r="G54" s="86">
        <v>0.5</v>
      </c>
      <c r="H54" s="86">
        <v>0.9</v>
      </c>
      <c r="I54" s="86">
        <v>98.9</v>
      </c>
      <c r="J54" s="86">
        <v>33.5</v>
      </c>
      <c r="K54" s="86">
        <v>2.4</v>
      </c>
      <c r="L54" s="86">
        <v>43.8</v>
      </c>
      <c r="M54" s="86">
        <v>19.100000000000001</v>
      </c>
      <c r="N54" s="86">
        <v>0.5</v>
      </c>
      <c r="O54" s="86">
        <v>0.6</v>
      </c>
      <c r="P54" s="85">
        <v>99.2</v>
      </c>
      <c r="Q54" s="85">
        <v>30.4</v>
      </c>
      <c r="R54" s="85">
        <v>2.1</v>
      </c>
      <c r="S54" s="85">
        <v>33.700000000000003</v>
      </c>
      <c r="T54" s="85">
        <v>33</v>
      </c>
      <c r="U54" s="85">
        <v>0.6</v>
      </c>
      <c r="V54" s="85">
        <v>0.2</v>
      </c>
      <c r="W54" s="86">
        <v>98.5</v>
      </c>
      <c r="X54" s="86">
        <v>33.6</v>
      </c>
      <c r="Y54" s="86">
        <v>2.7</v>
      </c>
      <c r="Z54" s="86">
        <v>43.7</v>
      </c>
      <c r="AA54" s="86">
        <v>18.600000000000001</v>
      </c>
      <c r="AB54" s="86">
        <v>0.6</v>
      </c>
      <c r="AC54" s="86">
        <v>0.9</v>
      </c>
      <c r="AD54" s="86">
        <v>99.3</v>
      </c>
      <c r="AE54" s="86">
        <v>39.299999999999997</v>
      </c>
      <c r="AF54" s="86">
        <v>1.8</v>
      </c>
      <c r="AG54" s="86">
        <v>36.799999999999997</v>
      </c>
      <c r="AH54" s="86">
        <v>21.5</v>
      </c>
      <c r="AI54" s="86">
        <v>0.2</v>
      </c>
      <c r="AJ54" s="86">
        <v>0.5</v>
      </c>
      <c r="AK54" s="86">
        <v>98.7</v>
      </c>
      <c r="AL54" s="86">
        <v>33.200000000000003</v>
      </c>
      <c r="AM54" s="86">
        <v>1.3</v>
      </c>
      <c r="AN54" s="86">
        <v>52.6</v>
      </c>
      <c r="AO54" s="86">
        <v>11.6</v>
      </c>
      <c r="AP54" s="86">
        <v>0.3</v>
      </c>
      <c r="AQ54" s="86">
        <v>1</v>
      </c>
      <c r="AR54" s="201">
        <v>98.9</v>
      </c>
      <c r="AS54" s="201">
        <v>34</v>
      </c>
      <c r="AT54" s="201">
        <v>1.4</v>
      </c>
      <c r="AU54" s="201">
        <v>48.7</v>
      </c>
      <c r="AV54" s="201">
        <v>14.8</v>
      </c>
      <c r="AW54" s="201">
        <v>0.3</v>
      </c>
      <c r="AX54" s="201">
        <v>0.8</v>
      </c>
      <c r="AY54" s="2">
        <v>98</v>
      </c>
      <c r="AZ54" s="84">
        <v>38.1</v>
      </c>
      <c r="BA54" s="2">
        <v>3.3</v>
      </c>
      <c r="BB54" s="202">
        <v>44.2</v>
      </c>
      <c r="BC54" s="202">
        <v>12.4</v>
      </c>
      <c r="BD54" s="202">
        <v>0.6</v>
      </c>
      <c r="BE54" s="202">
        <v>1.4</v>
      </c>
      <c r="BF54" s="632">
        <v>98</v>
      </c>
      <c r="BG54" s="201">
        <v>24.5</v>
      </c>
      <c r="BH54" s="633">
        <v>1.7</v>
      </c>
      <c r="BI54" s="201">
        <v>56.5</v>
      </c>
      <c r="BJ54" s="633">
        <v>15.3</v>
      </c>
      <c r="BK54" s="201">
        <v>0.8</v>
      </c>
      <c r="BL54" s="634">
        <v>1.3</v>
      </c>
      <c r="BM54" s="2">
        <v>98.6</v>
      </c>
      <c r="BN54" s="626">
        <v>28.3</v>
      </c>
      <c r="BO54" s="2">
        <v>1.5</v>
      </c>
      <c r="BP54" s="626">
        <v>53</v>
      </c>
      <c r="BQ54" s="2">
        <v>15.8</v>
      </c>
      <c r="BR54" s="626">
        <v>0.4</v>
      </c>
      <c r="BS54" s="2">
        <v>1</v>
      </c>
      <c r="BT54" s="626">
        <v>99.6249790215942</v>
      </c>
      <c r="BU54" s="2">
        <v>27.433471550694357</v>
      </c>
      <c r="BV54" s="626">
        <v>1.2084855431587109</v>
      </c>
      <c r="BW54" s="2">
        <v>61.375658886593818</v>
      </c>
      <c r="BX54" s="626">
        <v>9.5890073036018411</v>
      </c>
      <c r="BY54" s="2">
        <v>0.18437181391380783</v>
      </c>
      <c r="BZ54" s="626">
        <v>0.19064916449198857</v>
      </c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</row>
    <row r="55" spans="1:127" ht="10.5" customHeight="1" x14ac:dyDescent="0.2">
      <c r="A55" s="27" t="s">
        <v>37</v>
      </c>
      <c r="B55" s="86">
        <v>99.1</v>
      </c>
      <c r="C55" s="86">
        <v>39.5</v>
      </c>
      <c r="D55" s="86">
        <v>4.3</v>
      </c>
      <c r="E55" s="86">
        <v>38.799999999999997</v>
      </c>
      <c r="F55" s="86">
        <v>16.399999999999999</v>
      </c>
      <c r="G55" s="86">
        <v>0.5</v>
      </c>
      <c r="H55" s="86">
        <v>0.4</v>
      </c>
      <c r="I55" s="86">
        <v>99.3</v>
      </c>
      <c r="J55" s="86">
        <v>52.5</v>
      </c>
      <c r="K55" s="86">
        <v>3</v>
      </c>
      <c r="L55" s="86">
        <v>32.5</v>
      </c>
      <c r="M55" s="86">
        <v>11.2</v>
      </c>
      <c r="N55" s="86">
        <v>0.6</v>
      </c>
      <c r="O55" s="86">
        <v>0.1</v>
      </c>
      <c r="P55" s="85">
        <v>99.4</v>
      </c>
      <c r="Q55" s="85">
        <v>51.2</v>
      </c>
      <c r="R55" s="85">
        <v>2.8</v>
      </c>
      <c r="S55" s="85">
        <v>35.299999999999997</v>
      </c>
      <c r="T55" s="85">
        <v>9.9</v>
      </c>
      <c r="U55" s="85">
        <v>0.4</v>
      </c>
      <c r="V55" s="85">
        <v>0.2</v>
      </c>
      <c r="W55" s="86">
        <v>98.5</v>
      </c>
      <c r="X55" s="86">
        <v>38.799999999999997</v>
      </c>
      <c r="Y55" s="86">
        <v>4.0999999999999996</v>
      </c>
      <c r="Z55" s="86">
        <v>44.3</v>
      </c>
      <c r="AA55" s="86">
        <v>11.2</v>
      </c>
      <c r="AB55" s="86">
        <v>0.5</v>
      </c>
      <c r="AC55" s="86">
        <v>1</v>
      </c>
      <c r="AD55" s="86">
        <v>98.8</v>
      </c>
      <c r="AE55" s="86">
        <v>42.7</v>
      </c>
      <c r="AF55" s="86">
        <v>3.4</v>
      </c>
      <c r="AG55" s="86">
        <v>42.8</v>
      </c>
      <c r="AH55" s="86">
        <v>9.6999999999999993</v>
      </c>
      <c r="AI55" s="86">
        <v>0.3</v>
      </c>
      <c r="AJ55" s="86">
        <v>1</v>
      </c>
      <c r="AK55" s="86">
        <v>95.3</v>
      </c>
      <c r="AL55" s="86">
        <v>26.2</v>
      </c>
      <c r="AM55" s="86">
        <v>3.2</v>
      </c>
      <c r="AN55" s="86">
        <v>42.4</v>
      </c>
      <c r="AO55" s="86">
        <v>23.4</v>
      </c>
      <c r="AP55" s="86">
        <v>3.7</v>
      </c>
      <c r="AQ55" s="86">
        <v>1</v>
      </c>
      <c r="AR55" s="201">
        <v>98.3</v>
      </c>
      <c r="AS55" s="201">
        <v>24.8</v>
      </c>
      <c r="AT55" s="201">
        <v>0.9</v>
      </c>
      <c r="AU55" s="201">
        <v>45.2</v>
      </c>
      <c r="AV55" s="201">
        <v>27.4</v>
      </c>
      <c r="AW55" s="201">
        <v>1</v>
      </c>
      <c r="AX55" s="201">
        <v>0.8</v>
      </c>
      <c r="AY55" s="2">
        <v>96</v>
      </c>
      <c r="AZ55" s="84">
        <v>31.6</v>
      </c>
      <c r="BA55" s="2">
        <v>0.9</v>
      </c>
      <c r="BB55" s="202">
        <v>44</v>
      </c>
      <c r="BC55" s="202">
        <v>19.5</v>
      </c>
      <c r="BD55" s="202">
        <v>1.7</v>
      </c>
      <c r="BE55" s="202">
        <v>2.4</v>
      </c>
      <c r="BF55" s="632">
        <v>98.1</v>
      </c>
      <c r="BG55" s="201">
        <v>46.6</v>
      </c>
      <c r="BH55" s="633">
        <v>2.2000000000000002</v>
      </c>
      <c r="BI55" s="201">
        <v>44.9</v>
      </c>
      <c r="BJ55" s="633">
        <v>4.4000000000000004</v>
      </c>
      <c r="BK55" s="201">
        <v>0.3</v>
      </c>
      <c r="BL55" s="634">
        <v>1.6</v>
      </c>
      <c r="BM55" s="2">
        <v>98.5</v>
      </c>
      <c r="BN55" s="626">
        <v>42.1</v>
      </c>
      <c r="BO55" s="2">
        <v>1.5</v>
      </c>
      <c r="BP55" s="626">
        <v>50.1</v>
      </c>
      <c r="BQ55" s="2">
        <v>4.8</v>
      </c>
      <c r="BR55" s="626">
        <v>0.4</v>
      </c>
      <c r="BS55" s="2">
        <v>1.1000000000000001</v>
      </c>
      <c r="BT55" s="626">
        <v>99.173454033891517</v>
      </c>
      <c r="BU55" s="2">
        <v>49.653529161632221</v>
      </c>
      <c r="BV55" s="626">
        <v>0.74477667826609684</v>
      </c>
      <c r="BW55" s="2">
        <v>44.263834017187229</v>
      </c>
      <c r="BX55" s="626">
        <v>4.5050858507113167</v>
      </c>
      <c r="BY55" s="2">
        <v>0.36293965910879994</v>
      </c>
      <c r="BZ55" s="626">
        <v>0.46360630699968741</v>
      </c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</row>
    <row r="56" spans="1:127" x14ac:dyDescent="0.2">
      <c r="A56" s="27" t="s">
        <v>111</v>
      </c>
      <c r="B56" s="86">
        <v>99.1</v>
      </c>
      <c r="C56" s="86">
        <v>51.8</v>
      </c>
      <c r="D56" s="86">
        <v>1.4</v>
      </c>
      <c r="E56" s="86">
        <v>43.3</v>
      </c>
      <c r="F56" s="86">
        <v>2.6</v>
      </c>
      <c r="G56" s="86">
        <v>0</v>
      </c>
      <c r="H56" s="86">
        <v>0.9</v>
      </c>
      <c r="I56" s="86">
        <v>99</v>
      </c>
      <c r="J56" s="86">
        <v>37.9</v>
      </c>
      <c r="K56" s="86">
        <v>1.7</v>
      </c>
      <c r="L56" s="86">
        <v>50.1</v>
      </c>
      <c r="M56" s="86">
        <v>9.1</v>
      </c>
      <c r="N56" s="86">
        <v>1</v>
      </c>
      <c r="O56" s="86">
        <v>0</v>
      </c>
      <c r="P56" s="85">
        <v>99.4</v>
      </c>
      <c r="Q56" s="85">
        <v>28.8</v>
      </c>
      <c r="R56" s="85">
        <v>2.2000000000000002</v>
      </c>
      <c r="S56" s="85">
        <v>52.8</v>
      </c>
      <c r="T56" s="85">
        <v>2.2999999999999998</v>
      </c>
      <c r="U56" s="85">
        <v>0.6</v>
      </c>
      <c r="V56" s="85" t="e">
        <v>#VALUE!</v>
      </c>
      <c r="W56" s="86">
        <v>98.1</v>
      </c>
      <c r="X56" s="86">
        <v>28.4</v>
      </c>
      <c r="Y56" s="86">
        <v>2.2000000000000002</v>
      </c>
      <c r="Z56" s="86">
        <v>52.8</v>
      </c>
      <c r="AA56" s="86">
        <v>5.0999999999999996</v>
      </c>
      <c r="AB56" s="86">
        <v>1.9</v>
      </c>
      <c r="AC56" s="86">
        <v>0</v>
      </c>
      <c r="AD56" s="86">
        <v>99</v>
      </c>
      <c r="AE56" s="86">
        <v>17.7</v>
      </c>
      <c r="AF56" s="86">
        <v>29.5</v>
      </c>
      <c r="AG56" s="86">
        <v>49.7</v>
      </c>
      <c r="AH56" s="86">
        <v>1.9</v>
      </c>
      <c r="AI56" s="86">
        <v>0.7</v>
      </c>
      <c r="AJ56" s="86">
        <v>0.3</v>
      </c>
      <c r="AK56" s="86">
        <v>97.5</v>
      </c>
      <c r="AL56" s="86">
        <v>16</v>
      </c>
      <c r="AM56" s="86">
        <v>15.3</v>
      </c>
      <c r="AN56" s="86">
        <v>60</v>
      </c>
      <c r="AO56" s="86">
        <v>5.6</v>
      </c>
      <c r="AP56" s="86">
        <v>2.1</v>
      </c>
      <c r="AQ56" s="86">
        <v>0.4</v>
      </c>
      <c r="AR56" s="201">
        <v>99.2</v>
      </c>
      <c r="AS56" s="201">
        <v>20.100000000000001</v>
      </c>
      <c r="AT56" s="201">
        <v>5.2</v>
      </c>
      <c r="AU56" s="201">
        <v>70</v>
      </c>
      <c r="AV56" s="201">
        <v>3.7</v>
      </c>
      <c r="AW56" s="201">
        <v>0.5</v>
      </c>
      <c r="AX56" s="201">
        <v>0.4</v>
      </c>
      <c r="AY56" s="2">
        <v>98.4</v>
      </c>
      <c r="AZ56" s="84">
        <v>37.299999999999997</v>
      </c>
      <c r="BA56" s="2">
        <v>3.3</v>
      </c>
      <c r="BB56" s="202">
        <v>50.5</v>
      </c>
      <c r="BC56" s="202">
        <v>3.6</v>
      </c>
      <c r="BD56" s="202">
        <v>0.6</v>
      </c>
      <c r="BE56" s="202">
        <v>1</v>
      </c>
      <c r="BF56" s="632">
        <v>98.8</v>
      </c>
      <c r="BG56" s="201">
        <v>34.4</v>
      </c>
      <c r="BH56" s="633">
        <v>5.3</v>
      </c>
      <c r="BI56" s="201">
        <v>55</v>
      </c>
      <c r="BJ56" s="633">
        <v>4</v>
      </c>
      <c r="BK56" s="201">
        <v>0.7</v>
      </c>
      <c r="BL56" s="634">
        <v>0.5</v>
      </c>
      <c r="BM56" s="2">
        <v>98.4</v>
      </c>
      <c r="BN56" s="626">
        <v>38.799999999999997</v>
      </c>
      <c r="BO56" s="2">
        <v>7.3</v>
      </c>
      <c r="BP56" s="626">
        <v>48.2</v>
      </c>
      <c r="BQ56" s="2">
        <v>4</v>
      </c>
      <c r="BR56" s="626">
        <v>1</v>
      </c>
      <c r="BS56" s="2">
        <v>0.5</v>
      </c>
      <c r="BT56" s="626">
        <v>99.397224541520472</v>
      </c>
      <c r="BU56" s="2">
        <v>34.475291564511352</v>
      </c>
      <c r="BV56" s="626">
        <v>12.745912726818103</v>
      </c>
      <c r="BW56" s="2">
        <v>47.881743057251818</v>
      </c>
      <c r="BX56" s="626">
        <v>4.2787528229540657</v>
      </c>
      <c r="BY56" s="2">
        <v>0.38222715838171606</v>
      </c>
      <c r="BZ56" s="626">
        <v>0.22054830009780252</v>
      </c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</row>
    <row r="57" spans="1:127" x14ac:dyDescent="0.2">
      <c r="A57" s="27" t="s">
        <v>38</v>
      </c>
      <c r="B57" s="86">
        <v>89</v>
      </c>
      <c r="C57" s="86">
        <v>15.6</v>
      </c>
      <c r="D57" s="86">
        <v>4.7</v>
      </c>
      <c r="E57" s="86">
        <v>60.7</v>
      </c>
      <c r="F57" s="86">
        <v>7.9</v>
      </c>
      <c r="G57" s="86">
        <v>4.9000000000000004</v>
      </c>
      <c r="H57" s="86">
        <v>6</v>
      </c>
      <c r="I57" s="86">
        <v>89.6</v>
      </c>
      <c r="J57" s="86">
        <v>15.2</v>
      </c>
      <c r="K57" s="86">
        <v>4</v>
      </c>
      <c r="L57" s="86">
        <v>58.5</v>
      </c>
      <c r="M57" s="86">
        <v>11.8</v>
      </c>
      <c r="N57" s="86">
        <v>4.5999999999999996</v>
      </c>
      <c r="O57" s="86">
        <v>5.8</v>
      </c>
      <c r="P57" s="85">
        <v>94.3</v>
      </c>
      <c r="Q57" s="85">
        <v>13.3</v>
      </c>
      <c r="R57" s="85">
        <v>3.6</v>
      </c>
      <c r="S57" s="85">
        <v>69.900000000000006</v>
      </c>
      <c r="T57" s="85">
        <v>7.3</v>
      </c>
      <c r="U57" s="85">
        <v>1.5</v>
      </c>
      <c r="V57" s="85">
        <v>4.2</v>
      </c>
      <c r="W57" s="86">
        <v>92.7</v>
      </c>
      <c r="X57" s="86">
        <v>13.1</v>
      </c>
      <c r="Y57" s="86">
        <v>3.8</v>
      </c>
      <c r="Z57" s="86">
        <v>68</v>
      </c>
      <c r="AA57" s="86">
        <v>7.5</v>
      </c>
      <c r="AB57" s="86">
        <v>1.2</v>
      </c>
      <c r="AC57" s="86">
        <v>6.1</v>
      </c>
      <c r="AD57" s="86">
        <v>93.6</v>
      </c>
      <c r="AE57" s="86">
        <v>13.5</v>
      </c>
      <c r="AF57" s="86">
        <v>4</v>
      </c>
      <c r="AG57" s="86">
        <v>70.8</v>
      </c>
      <c r="AH57" s="86">
        <v>5.2</v>
      </c>
      <c r="AI57" s="86">
        <v>1.3</v>
      </c>
      <c r="AJ57" s="86">
        <v>5.0999999999999996</v>
      </c>
      <c r="AK57" s="86">
        <v>94</v>
      </c>
      <c r="AL57" s="86">
        <v>10.3</v>
      </c>
      <c r="AM57" s="86">
        <v>3.7</v>
      </c>
      <c r="AN57" s="86">
        <v>76</v>
      </c>
      <c r="AO57" s="86">
        <v>3.9</v>
      </c>
      <c r="AP57" s="86">
        <v>1.5</v>
      </c>
      <c r="AQ57" s="86">
        <v>4.5</v>
      </c>
      <c r="AR57" s="201">
        <v>92.1</v>
      </c>
      <c r="AS57" s="201">
        <v>11.3</v>
      </c>
      <c r="AT57" s="201">
        <v>2.2000000000000002</v>
      </c>
      <c r="AU57" s="201">
        <v>70.400000000000006</v>
      </c>
      <c r="AV57" s="201">
        <v>8.1</v>
      </c>
      <c r="AW57" s="201">
        <v>2.2000000000000002</v>
      </c>
      <c r="AX57" s="201">
        <v>5.6</v>
      </c>
      <c r="AY57" s="2">
        <v>95.6</v>
      </c>
      <c r="AZ57" s="84">
        <v>9.1</v>
      </c>
      <c r="BA57" s="2">
        <v>3.6</v>
      </c>
      <c r="BB57" s="202">
        <v>78.099999999999994</v>
      </c>
      <c r="BC57" s="202">
        <v>4.8</v>
      </c>
      <c r="BD57" s="202">
        <v>2.6</v>
      </c>
      <c r="BE57" s="202">
        <v>1.7</v>
      </c>
      <c r="BF57" s="632">
        <v>96.2</v>
      </c>
      <c r="BG57" s="201">
        <v>8.9</v>
      </c>
      <c r="BH57" s="633">
        <v>2.8</v>
      </c>
      <c r="BI57" s="201">
        <v>80.400000000000006</v>
      </c>
      <c r="BJ57" s="633">
        <v>3.9</v>
      </c>
      <c r="BK57" s="201">
        <v>1.4</v>
      </c>
      <c r="BL57" s="634">
        <v>2.4</v>
      </c>
      <c r="BM57" s="2">
        <v>96.7</v>
      </c>
      <c r="BN57" s="626">
        <v>10.8</v>
      </c>
      <c r="BO57" s="2">
        <v>3.6</v>
      </c>
      <c r="BP57" s="626">
        <v>76.5</v>
      </c>
      <c r="BQ57" s="2">
        <v>1.6</v>
      </c>
      <c r="BR57" s="626">
        <v>1.2</v>
      </c>
      <c r="BS57" s="2">
        <v>2.1</v>
      </c>
      <c r="BT57" s="626">
        <v>96.890591648298425</v>
      </c>
      <c r="BU57" s="2">
        <v>7.9473242269127189</v>
      </c>
      <c r="BV57" s="626">
        <v>1.825262957429201</v>
      </c>
      <c r="BW57" s="2">
        <v>75.193349582600092</v>
      </c>
      <c r="BX57" s="626">
        <v>1.6170953807530462</v>
      </c>
      <c r="BY57" s="2">
        <v>1.2420817151454953</v>
      </c>
      <c r="BZ57" s="626">
        <v>1.8673266365560857</v>
      </c>
      <c r="CA57" s="198"/>
      <c r="CB57" s="198"/>
      <c r="CC57" s="198"/>
      <c r="CD57" s="198"/>
      <c r="CE57" s="198"/>
      <c r="CF57" s="198"/>
      <c r="CG57" s="198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98"/>
      <c r="DL57" s="198"/>
      <c r="DM57" s="198"/>
      <c r="DN57" s="198"/>
      <c r="DO57" s="198"/>
      <c r="DP57" s="198"/>
      <c r="DQ57" s="198"/>
      <c r="DR57" s="198"/>
      <c r="DS57" s="198"/>
      <c r="DT57" s="198"/>
      <c r="DU57" s="198"/>
      <c r="DV57" s="198"/>
      <c r="DW57" s="198"/>
    </row>
    <row r="58" spans="1:127" s="206" customFormat="1" x14ac:dyDescent="0.2">
      <c r="A58" s="205" t="s">
        <v>182</v>
      </c>
      <c r="B58" s="94">
        <v>88.3</v>
      </c>
      <c r="C58" s="94">
        <v>14.5</v>
      </c>
      <c r="D58" s="94">
        <v>4.3</v>
      </c>
      <c r="E58" s="94">
        <v>56.9</v>
      </c>
      <c r="F58" s="94">
        <v>12</v>
      </c>
      <c r="G58" s="94">
        <v>3.7</v>
      </c>
      <c r="H58" s="94">
        <v>8</v>
      </c>
      <c r="I58" s="94">
        <v>87.9</v>
      </c>
      <c r="J58" s="94">
        <v>12.1</v>
      </c>
      <c r="K58" s="94">
        <v>4.0999999999999996</v>
      </c>
      <c r="L58" s="94">
        <v>61.9</v>
      </c>
      <c r="M58" s="94">
        <v>9.3000000000000007</v>
      </c>
      <c r="N58" s="94">
        <v>4.7</v>
      </c>
      <c r="O58" s="94">
        <v>7.4</v>
      </c>
      <c r="P58" s="93">
        <v>87.5</v>
      </c>
      <c r="Q58" s="93">
        <v>10.5</v>
      </c>
      <c r="R58" s="93">
        <v>3.6</v>
      </c>
      <c r="S58" s="93">
        <v>64</v>
      </c>
      <c r="T58" s="93">
        <v>8.6999999999999993</v>
      </c>
      <c r="U58" s="93">
        <v>4.4000000000000004</v>
      </c>
      <c r="V58" s="93">
        <v>8.1999999999999993</v>
      </c>
      <c r="W58" s="94">
        <v>86.5</v>
      </c>
      <c r="X58" s="94">
        <v>9.4</v>
      </c>
      <c r="Y58" s="94">
        <v>3.2</v>
      </c>
      <c r="Z58" s="94">
        <v>64.400000000000006</v>
      </c>
      <c r="AA58" s="94">
        <v>8.6999999999999993</v>
      </c>
      <c r="AB58" s="94">
        <v>4.4000000000000004</v>
      </c>
      <c r="AC58" s="94">
        <v>9</v>
      </c>
      <c r="AD58" s="94">
        <v>88.2</v>
      </c>
      <c r="AE58" s="94">
        <v>10.5</v>
      </c>
      <c r="AF58" s="94">
        <v>3.5</v>
      </c>
      <c r="AG58" s="94">
        <v>65.3</v>
      </c>
      <c r="AH58" s="94">
        <v>8</v>
      </c>
      <c r="AI58" s="94">
        <v>3.2</v>
      </c>
      <c r="AJ58" s="94">
        <v>8.5</v>
      </c>
      <c r="AK58" s="94">
        <v>89.3</v>
      </c>
      <c r="AL58" s="94">
        <v>10.5</v>
      </c>
      <c r="AM58" s="94">
        <v>3.3</v>
      </c>
      <c r="AN58" s="94">
        <v>66.900000000000006</v>
      </c>
      <c r="AO58" s="94">
        <v>7.6</v>
      </c>
      <c r="AP58" s="94">
        <v>3.3</v>
      </c>
      <c r="AQ58" s="94">
        <v>7.4</v>
      </c>
      <c r="AR58" s="203">
        <v>88.6</v>
      </c>
      <c r="AS58" s="203">
        <v>9.8000000000000007</v>
      </c>
      <c r="AT58" s="203">
        <v>3.5</v>
      </c>
      <c r="AU58" s="203">
        <v>66.599999999999994</v>
      </c>
      <c r="AV58" s="203">
        <v>8</v>
      </c>
      <c r="AW58" s="203">
        <v>4</v>
      </c>
      <c r="AX58" s="203">
        <v>7.4</v>
      </c>
      <c r="AY58" s="155">
        <v>89</v>
      </c>
      <c r="AZ58" s="101">
        <v>12.2</v>
      </c>
      <c r="BA58" s="155">
        <v>3.9</v>
      </c>
      <c r="BB58" s="204">
        <v>65.7</v>
      </c>
      <c r="BC58" s="204">
        <v>6.6</v>
      </c>
      <c r="BD58" s="204">
        <v>4</v>
      </c>
      <c r="BE58" s="204">
        <v>7</v>
      </c>
      <c r="BF58" s="629">
        <v>88.6</v>
      </c>
      <c r="BG58" s="203">
        <v>12.8</v>
      </c>
      <c r="BH58" s="630">
        <v>3.6</v>
      </c>
      <c r="BI58" s="203">
        <v>64</v>
      </c>
      <c r="BJ58" s="630">
        <v>7.5</v>
      </c>
      <c r="BK58" s="203">
        <v>5.3</v>
      </c>
      <c r="BL58" s="631">
        <v>6.1</v>
      </c>
      <c r="BM58" s="155">
        <v>91.2</v>
      </c>
      <c r="BN58" s="624">
        <v>12.9</v>
      </c>
      <c r="BO58" s="155">
        <v>3.9</v>
      </c>
      <c r="BP58" s="624">
        <v>66.599999999999994</v>
      </c>
      <c r="BQ58" s="155">
        <v>7</v>
      </c>
      <c r="BR58" s="624">
        <v>3.3</v>
      </c>
      <c r="BS58" s="155">
        <v>5.5</v>
      </c>
      <c r="BT58" s="624">
        <v>93.538721998622563</v>
      </c>
      <c r="BU58" s="155">
        <v>17.731786123058267</v>
      </c>
      <c r="BV58" s="624">
        <v>3.3318806350395032</v>
      </c>
      <c r="BW58" s="155">
        <v>65.641720915368197</v>
      </c>
      <c r="BX58" s="624">
        <v>6.1312619832742605</v>
      </c>
      <c r="BY58" s="155">
        <v>1.7549157513363736</v>
      </c>
      <c r="BZ58" s="624">
        <v>4.7063622500410602</v>
      </c>
      <c r="CA58" s="198"/>
      <c r="CB58" s="198"/>
      <c r="CC58" s="198"/>
      <c r="CD58" s="198"/>
      <c r="CE58" s="198"/>
      <c r="CF58" s="198"/>
      <c r="CG58" s="198"/>
      <c r="CH58" s="198"/>
      <c r="CI58" s="198"/>
      <c r="CJ58" s="198"/>
      <c r="CK58" s="198"/>
      <c r="CL58" s="198"/>
      <c r="CM58" s="198"/>
      <c r="CN58" s="198"/>
      <c r="CO58" s="198"/>
      <c r="CP58" s="198"/>
      <c r="CQ58" s="198"/>
      <c r="CR58" s="198"/>
      <c r="CS58" s="198"/>
      <c r="CT58" s="198"/>
      <c r="CU58" s="198"/>
      <c r="CV58" s="198"/>
      <c r="CW58" s="198"/>
      <c r="CX58" s="198"/>
      <c r="CY58" s="198"/>
      <c r="CZ58" s="198"/>
      <c r="DA58" s="198"/>
      <c r="DB58" s="198"/>
      <c r="DC58" s="198"/>
      <c r="DD58" s="198"/>
      <c r="DE58" s="198"/>
      <c r="DF58" s="198"/>
      <c r="DG58" s="198"/>
      <c r="DH58" s="198"/>
      <c r="DI58" s="198"/>
      <c r="DJ58" s="198"/>
      <c r="DK58" s="198"/>
      <c r="DL58" s="198"/>
      <c r="DM58" s="198"/>
      <c r="DN58" s="198"/>
      <c r="DO58" s="198"/>
      <c r="DP58" s="198"/>
      <c r="DQ58" s="198"/>
      <c r="DR58" s="198"/>
      <c r="DS58" s="198"/>
      <c r="DT58" s="198"/>
      <c r="DU58" s="198"/>
      <c r="DV58" s="198"/>
      <c r="DW58" s="198"/>
    </row>
    <row r="59" spans="1:127" x14ac:dyDescent="0.2">
      <c r="A59" s="27" t="s">
        <v>39</v>
      </c>
      <c r="B59" s="86">
        <v>98.1</v>
      </c>
      <c r="C59" s="86">
        <v>12.1</v>
      </c>
      <c r="D59" s="86">
        <v>4.5999999999999996</v>
      </c>
      <c r="E59" s="86">
        <v>62.3</v>
      </c>
      <c r="F59" s="86">
        <v>18.899999999999999</v>
      </c>
      <c r="G59" s="86">
        <v>0.7</v>
      </c>
      <c r="H59" s="86">
        <v>1.2</v>
      </c>
      <c r="I59" s="86">
        <v>94.8</v>
      </c>
      <c r="J59" s="86">
        <v>10</v>
      </c>
      <c r="K59" s="86">
        <v>4.3</v>
      </c>
      <c r="L59" s="86">
        <v>77</v>
      </c>
      <c r="M59" s="86">
        <v>3.4</v>
      </c>
      <c r="N59" s="86">
        <v>4</v>
      </c>
      <c r="O59" s="86">
        <v>1.2</v>
      </c>
      <c r="P59" s="85">
        <v>95.4</v>
      </c>
      <c r="Q59" s="85">
        <v>11.8</v>
      </c>
      <c r="R59" s="85">
        <v>4</v>
      </c>
      <c r="S59" s="85">
        <v>77.2</v>
      </c>
      <c r="T59" s="85">
        <v>2.1</v>
      </c>
      <c r="U59" s="85">
        <v>3.3</v>
      </c>
      <c r="V59" s="85">
        <v>1.3</v>
      </c>
      <c r="W59" s="86">
        <v>94</v>
      </c>
      <c r="X59" s="86">
        <v>6.7</v>
      </c>
      <c r="Y59" s="86">
        <v>3.8</v>
      </c>
      <c r="Z59" s="86">
        <v>72.400000000000006</v>
      </c>
      <c r="AA59" s="86">
        <v>10.8</v>
      </c>
      <c r="AB59" s="86">
        <v>4.7</v>
      </c>
      <c r="AC59" s="86">
        <v>1.4</v>
      </c>
      <c r="AD59" s="86">
        <v>95.9</v>
      </c>
      <c r="AE59" s="86">
        <v>6.1</v>
      </c>
      <c r="AF59" s="86">
        <v>3.7</v>
      </c>
      <c r="AG59" s="86">
        <v>74.3</v>
      </c>
      <c r="AH59" s="86">
        <v>11.3</v>
      </c>
      <c r="AI59" s="86">
        <v>2.4</v>
      </c>
      <c r="AJ59" s="86">
        <v>1.7</v>
      </c>
      <c r="AK59" s="86">
        <v>93.2</v>
      </c>
      <c r="AL59" s="86">
        <v>6.2</v>
      </c>
      <c r="AM59" s="86">
        <v>4.0999999999999996</v>
      </c>
      <c r="AN59" s="86">
        <v>68.8</v>
      </c>
      <c r="AO59" s="86">
        <v>13.4</v>
      </c>
      <c r="AP59" s="86">
        <v>5.5</v>
      </c>
      <c r="AQ59" s="86">
        <v>1.3</v>
      </c>
      <c r="AR59" s="201">
        <v>96</v>
      </c>
      <c r="AS59" s="201">
        <v>7.8</v>
      </c>
      <c r="AT59" s="201">
        <v>4.3</v>
      </c>
      <c r="AU59" s="201">
        <v>71.599999999999994</v>
      </c>
      <c r="AV59" s="201">
        <v>12</v>
      </c>
      <c r="AW59" s="201">
        <v>2</v>
      </c>
      <c r="AX59" s="201">
        <v>1.9</v>
      </c>
      <c r="AY59" s="2">
        <v>96</v>
      </c>
      <c r="AZ59" s="84">
        <v>12.2</v>
      </c>
      <c r="BA59" s="2">
        <v>4.9000000000000004</v>
      </c>
      <c r="BB59" s="202">
        <v>69.5</v>
      </c>
      <c r="BC59" s="202">
        <v>9</v>
      </c>
      <c r="BD59" s="202">
        <v>2.5</v>
      </c>
      <c r="BE59" s="202">
        <v>1.4</v>
      </c>
      <c r="BF59" s="632">
        <v>95.1</v>
      </c>
      <c r="BG59" s="201">
        <v>11.6</v>
      </c>
      <c r="BH59" s="633">
        <v>4.2</v>
      </c>
      <c r="BI59" s="201">
        <v>69.5</v>
      </c>
      <c r="BJ59" s="633">
        <v>9.5</v>
      </c>
      <c r="BK59" s="201">
        <v>2.7</v>
      </c>
      <c r="BL59" s="634">
        <v>2.2000000000000002</v>
      </c>
      <c r="BM59" s="2">
        <v>94.4</v>
      </c>
      <c r="BN59" s="626">
        <v>10.4</v>
      </c>
      <c r="BO59" s="2">
        <v>4.5999999999999996</v>
      </c>
      <c r="BP59" s="626">
        <v>68.900000000000006</v>
      </c>
      <c r="BQ59" s="2">
        <v>10.4</v>
      </c>
      <c r="BR59" s="626">
        <v>2</v>
      </c>
      <c r="BS59" s="2">
        <v>3.5</v>
      </c>
      <c r="BT59" s="626">
        <v>96.077209979058296</v>
      </c>
      <c r="BU59" s="2">
        <v>9.9387862794650417</v>
      </c>
      <c r="BV59" s="626">
        <v>5.702334778022192</v>
      </c>
      <c r="BW59" s="2">
        <v>71.656359491962249</v>
      </c>
      <c r="BX59" s="626">
        <v>8.6477232330866851</v>
      </c>
      <c r="BY59" s="2">
        <v>0.91043923372548174</v>
      </c>
      <c r="BZ59" s="626">
        <v>3.0123507872162238</v>
      </c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198"/>
      <c r="DH59" s="198"/>
      <c r="DI59" s="198"/>
      <c r="DJ59" s="198"/>
      <c r="DK59" s="198"/>
      <c r="DL59" s="198"/>
      <c r="DM59" s="198"/>
      <c r="DN59" s="198"/>
      <c r="DO59" s="198"/>
      <c r="DP59" s="198"/>
      <c r="DQ59" s="198"/>
      <c r="DR59" s="198"/>
      <c r="DS59" s="198"/>
      <c r="DT59" s="198"/>
      <c r="DU59" s="198"/>
      <c r="DV59" s="198"/>
      <c r="DW59" s="198"/>
    </row>
    <row r="60" spans="1:127" x14ac:dyDescent="0.2">
      <c r="A60" s="27" t="s">
        <v>40</v>
      </c>
      <c r="B60" s="86">
        <v>96.4</v>
      </c>
      <c r="C60" s="86">
        <v>17.600000000000001</v>
      </c>
      <c r="D60" s="86">
        <v>4</v>
      </c>
      <c r="E60" s="86">
        <v>62.1</v>
      </c>
      <c r="F60" s="86">
        <v>12.5</v>
      </c>
      <c r="G60" s="86">
        <v>1.4</v>
      </c>
      <c r="H60" s="86">
        <v>2.2000000000000002</v>
      </c>
      <c r="I60" s="86">
        <v>98.1</v>
      </c>
      <c r="J60" s="86">
        <v>8.8000000000000007</v>
      </c>
      <c r="K60" s="86">
        <v>2.8</v>
      </c>
      <c r="L60" s="86">
        <v>72.599999999999994</v>
      </c>
      <c r="M60" s="86">
        <v>13.6</v>
      </c>
      <c r="N60" s="86">
        <v>1.1000000000000001</v>
      </c>
      <c r="O60" s="86">
        <v>0.9</v>
      </c>
      <c r="P60" s="85">
        <v>98</v>
      </c>
      <c r="Q60" s="85">
        <v>10.6</v>
      </c>
      <c r="R60" s="85">
        <v>2.7</v>
      </c>
      <c r="S60" s="85">
        <v>78.5</v>
      </c>
      <c r="T60" s="85">
        <v>5.4</v>
      </c>
      <c r="U60" s="85">
        <v>1.3</v>
      </c>
      <c r="V60" s="85">
        <v>0.6</v>
      </c>
      <c r="W60" s="86">
        <v>98.2</v>
      </c>
      <c r="X60" s="86">
        <v>12</v>
      </c>
      <c r="Y60" s="86">
        <v>3.8</v>
      </c>
      <c r="Z60" s="86">
        <v>75.599999999999994</v>
      </c>
      <c r="AA60" s="86">
        <v>6.2</v>
      </c>
      <c r="AB60" s="86">
        <v>1.4</v>
      </c>
      <c r="AC60" s="86">
        <v>0.5</v>
      </c>
      <c r="AD60" s="86">
        <v>97.7</v>
      </c>
      <c r="AE60" s="86">
        <v>7</v>
      </c>
      <c r="AF60" s="86">
        <v>3.9</v>
      </c>
      <c r="AG60" s="86">
        <v>79.3</v>
      </c>
      <c r="AH60" s="86">
        <v>7.3</v>
      </c>
      <c r="AI60" s="86">
        <v>1.5</v>
      </c>
      <c r="AJ60" s="86">
        <v>0.8</v>
      </c>
      <c r="AK60" s="86">
        <v>97.3</v>
      </c>
      <c r="AL60" s="86">
        <v>8</v>
      </c>
      <c r="AM60" s="86">
        <v>3.4</v>
      </c>
      <c r="AN60" s="86">
        <v>73.3</v>
      </c>
      <c r="AO60" s="86">
        <v>12</v>
      </c>
      <c r="AP60" s="86">
        <v>1.7</v>
      </c>
      <c r="AQ60" s="86">
        <v>1</v>
      </c>
      <c r="AR60" s="201">
        <v>97.3</v>
      </c>
      <c r="AS60" s="201">
        <v>6.7</v>
      </c>
      <c r="AT60" s="201">
        <v>3.5</v>
      </c>
      <c r="AU60" s="201">
        <v>75.599999999999994</v>
      </c>
      <c r="AV60" s="201">
        <v>10.1</v>
      </c>
      <c r="AW60" s="201">
        <v>1.2</v>
      </c>
      <c r="AX60" s="201">
        <v>1.6</v>
      </c>
      <c r="AY60" s="2">
        <v>97</v>
      </c>
      <c r="AZ60" s="84">
        <v>9.4</v>
      </c>
      <c r="BA60" s="2">
        <v>7.2</v>
      </c>
      <c r="BB60" s="202">
        <v>72.2</v>
      </c>
      <c r="BC60" s="202">
        <v>7.7</v>
      </c>
      <c r="BD60" s="202">
        <v>1.3</v>
      </c>
      <c r="BE60" s="202">
        <v>1.7</v>
      </c>
      <c r="BF60" s="632">
        <v>97.1</v>
      </c>
      <c r="BG60" s="201">
        <v>11.5</v>
      </c>
      <c r="BH60" s="633">
        <v>10.3</v>
      </c>
      <c r="BI60" s="201">
        <v>67.5</v>
      </c>
      <c r="BJ60" s="633">
        <v>7.6</v>
      </c>
      <c r="BK60" s="201">
        <v>2</v>
      </c>
      <c r="BL60" s="634">
        <v>1</v>
      </c>
      <c r="BM60" s="2">
        <v>96.4</v>
      </c>
      <c r="BN60" s="626">
        <v>12.7</v>
      </c>
      <c r="BO60" s="2">
        <v>11.4</v>
      </c>
      <c r="BP60" s="626">
        <v>67.8</v>
      </c>
      <c r="BQ60" s="2">
        <v>3.7</v>
      </c>
      <c r="BR60" s="626">
        <v>2.7</v>
      </c>
      <c r="BS60" s="2">
        <v>0.8</v>
      </c>
      <c r="BT60" s="626">
        <v>98.019058463430071</v>
      </c>
      <c r="BU60" s="2">
        <v>10.617732562592959</v>
      </c>
      <c r="BV60" s="626">
        <v>7.14284872539685</v>
      </c>
      <c r="BW60" s="2">
        <v>76.655864102164159</v>
      </c>
      <c r="BX60" s="626">
        <v>3.4816952460655628</v>
      </c>
      <c r="BY60" s="2">
        <v>1.5805791790456363</v>
      </c>
      <c r="BZ60" s="626">
        <v>0.40036235752429944</v>
      </c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98"/>
      <c r="DE60" s="198"/>
      <c r="DF60" s="198"/>
      <c r="DG60" s="198"/>
      <c r="DH60" s="198"/>
      <c r="DI60" s="198"/>
      <c r="DJ60" s="198"/>
      <c r="DK60" s="198"/>
      <c r="DL60" s="198"/>
      <c r="DM60" s="198"/>
      <c r="DN60" s="198"/>
      <c r="DO60" s="198"/>
      <c r="DP60" s="198"/>
      <c r="DQ60" s="198"/>
      <c r="DR60" s="198"/>
      <c r="DS60" s="198"/>
      <c r="DT60" s="198"/>
      <c r="DU60" s="198"/>
      <c r="DV60" s="198"/>
      <c r="DW60" s="198"/>
    </row>
    <row r="61" spans="1:127" x14ac:dyDescent="0.2">
      <c r="A61" s="27" t="s">
        <v>41</v>
      </c>
      <c r="B61" s="86">
        <v>95.1</v>
      </c>
      <c r="C61" s="86">
        <v>28.2</v>
      </c>
      <c r="D61" s="86">
        <v>5.0999999999999996</v>
      </c>
      <c r="E61" s="86">
        <v>50.4</v>
      </c>
      <c r="F61" s="86">
        <v>11.4</v>
      </c>
      <c r="G61" s="86">
        <v>1.2</v>
      </c>
      <c r="H61" s="86">
        <v>3.8</v>
      </c>
      <c r="I61" s="86">
        <v>96.1</v>
      </c>
      <c r="J61" s="86">
        <v>17.8</v>
      </c>
      <c r="K61" s="86">
        <v>4.4000000000000004</v>
      </c>
      <c r="L61" s="86">
        <v>59.6</v>
      </c>
      <c r="M61" s="86">
        <v>14.4</v>
      </c>
      <c r="N61" s="86">
        <v>1.7</v>
      </c>
      <c r="O61" s="86">
        <v>2.2000000000000002</v>
      </c>
      <c r="P61" s="85">
        <v>97.1</v>
      </c>
      <c r="Q61" s="85">
        <v>20.6</v>
      </c>
      <c r="R61" s="85">
        <v>8.5</v>
      </c>
      <c r="S61" s="85">
        <v>60.5</v>
      </c>
      <c r="T61" s="85">
        <v>7.3</v>
      </c>
      <c r="U61" s="85">
        <v>0.2</v>
      </c>
      <c r="V61" s="85">
        <v>2.7</v>
      </c>
      <c r="W61" s="86">
        <v>98.2</v>
      </c>
      <c r="X61" s="86">
        <v>19.5</v>
      </c>
      <c r="Y61" s="86">
        <v>6.1</v>
      </c>
      <c r="Z61" s="86">
        <v>64.5</v>
      </c>
      <c r="AA61" s="86">
        <v>7.9</v>
      </c>
      <c r="AB61" s="86">
        <v>0.3</v>
      </c>
      <c r="AC61" s="86">
        <v>1.5</v>
      </c>
      <c r="AD61" s="86">
        <v>96.6</v>
      </c>
      <c r="AE61" s="86">
        <v>24.3</v>
      </c>
      <c r="AF61" s="86">
        <v>5.9</v>
      </c>
      <c r="AG61" s="86">
        <v>58.3</v>
      </c>
      <c r="AH61" s="86">
        <v>8</v>
      </c>
      <c r="AI61" s="86">
        <v>1.6</v>
      </c>
      <c r="AJ61" s="86">
        <v>1.8</v>
      </c>
      <c r="AK61" s="86">
        <v>95.3</v>
      </c>
      <c r="AL61" s="86">
        <v>31</v>
      </c>
      <c r="AM61" s="86">
        <v>5.6</v>
      </c>
      <c r="AN61" s="86">
        <v>50.1</v>
      </c>
      <c r="AO61" s="86">
        <v>8.6</v>
      </c>
      <c r="AP61" s="86">
        <v>3</v>
      </c>
      <c r="AQ61" s="86">
        <v>1.7</v>
      </c>
      <c r="AR61" s="201">
        <v>93.8</v>
      </c>
      <c r="AS61" s="201">
        <v>15.7</v>
      </c>
      <c r="AT61" s="201">
        <v>4.5</v>
      </c>
      <c r="AU61" s="201">
        <v>67.599999999999994</v>
      </c>
      <c r="AV61" s="201">
        <v>6</v>
      </c>
      <c r="AW61" s="201">
        <v>3.7</v>
      </c>
      <c r="AX61" s="201">
        <v>2.6</v>
      </c>
      <c r="AY61" s="2">
        <v>97.3</v>
      </c>
      <c r="AZ61" s="84">
        <v>25.2</v>
      </c>
      <c r="BA61" s="2">
        <v>3.6</v>
      </c>
      <c r="BB61" s="202">
        <v>63.7</v>
      </c>
      <c r="BC61" s="202">
        <v>4.8</v>
      </c>
      <c r="BD61" s="202">
        <v>0.9</v>
      </c>
      <c r="BE61" s="202">
        <v>1.8</v>
      </c>
      <c r="BF61" s="632">
        <v>94.3</v>
      </c>
      <c r="BG61" s="201">
        <v>23.5</v>
      </c>
      <c r="BH61" s="633">
        <v>3.9</v>
      </c>
      <c r="BI61" s="201">
        <v>64</v>
      </c>
      <c r="BJ61" s="633">
        <v>2.9</v>
      </c>
      <c r="BK61" s="201">
        <v>2.4</v>
      </c>
      <c r="BL61" s="634">
        <v>3.3</v>
      </c>
      <c r="BM61" s="2">
        <v>97.6</v>
      </c>
      <c r="BN61" s="626">
        <v>22.3</v>
      </c>
      <c r="BO61" s="2">
        <v>6.1</v>
      </c>
      <c r="BP61" s="626">
        <v>62.7</v>
      </c>
      <c r="BQ61" s="2">
        <v>6.4</v>
      </c>
      <c r="BR61" s="626">
        <v>0.8</v>
      </c>
      <c r="BS61" s="2">
        <v>1.6</v>
      </c>
      <c r="BT61" s="626">
        <v>98.293503635044829</v>
      </c>
      <c r="BU61" s="2">
        <v>22.203342345218999</v>
      </c>
      <c r="BV61" s="626">
        <v>7.5686931255602916</v>
      </c>
      <c r="BW61" s="2">
        <v>65.622949464747236</v>
      </c>
      <c r="BX61" s="626">
        <v>2.8671112039584283</v>
      </c>
      <c r="BY61" s="2">
        <v>0.70435625598620188</v>
      </c>
      <c r="BZ61" s="626">
        <v>1.0021401089689639</v>
      </c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  <c r="DP61" s="198"/>
      <c r="DQ61" s="198"/>
      <c r="DR61" s="198"/>
      <c r="DS61" s="198"/>
      <c r="DT61" s="198"/>
      <c r="DU61" s="198"/>
      <c r="DV61" s="198"/>
      <c r="DW61" s="198"/>
    </row>
    <row r="62" spans="1:127" x14ac:dyDescent="0.2">
      <c r="A62" s="27" t="s">
        <v>42</v>
      </c>
      <c r="B62" s="86">
        <v>88.3</v>
      </c>
      <c r="C62" s="86">
        <v>15.3</v>
      </c>
      <c r="D62" s="86">
        <v>4.0999999999999996</v>
      </c>
      <c r="E62" s="86">
        <v>60.2</v>
      </c>
      <c r="F62" s="86">
        <v>8.6</v>
      </c>
      <c r="G62" s="86">
        <v>2.2000000000000002</v>
      </c>
      <c r="H62" s="86">
        <v>9.4</v>
      </c>
      <c r="I62" s="86">
        <v>83.9</v>
      </c>
      <c r="J62" s="86">
        <v>10.8</v>
      </c>
      <c r="K62" s="86">
        <v>3</v>
      </c>
      <c r="L62" s="86">
        <v>57.5</v>
      </c>
      <c r="M62" s="86">
        <v>12.6</v>
      </c>
      <c r="N62" s="86">
        <v>4.9000000000000004</v>
      </c>
      <c r="O62" s="86">
        <v>11.2</v>
      </c>
      <c r="P62" s="85">
        <v>81.5</v>
      </c>
      <c r="Q62" s="85">
        <v>8</v>
      </c>
      <c r="R62" s="85">
        <v>2.6</v>
      </c>
      <c r="S62" s="85">
        <v>60.4</v>
      </c>
      <c r="T62" s="85">
        <v>10.3</v>
      </c>
      <c r="U62" s="85">
        <v>6</v>
      </c>
      <c r="V62" s="85">
        <v>12.5</v>
      </c>
      <c r="W62" s="86">
        <v>81.2</v>
      </c>
      <c r="X62" s="86">
        <v>7.2</v>
      </c>
      <c r="Y62" s="86">
        <v>2.1</v>
      </c>
      <c r="Z62" s="86">
        <v>61.9</v>
      </c>
      <c r="AA62" s="86">
        <v>9.9</v>
      </c>
      <c r="AB62" s="86">
        <v>3.9</v>
      </c>
      <c r="AC62" s="86">
        <v>14.9</v>
      </c>
      <c r="AD62" s="86">
        <v>83.6</v>
      </c>
      <c r="AE62" s="86">
        <v>7.6</v>
      </c>
      <c r="AF62" s="86">
        <v>1.7</v>
      </c>
      <c r="AG62" s="86">
        <v>67.599999999999994</v>
      </c>
      <c r="AH62" s="86">
        <v>6.6</v>
      </c>
      <c r="AI62" s="86">
        <v>2.5</v>
      </c>
      <c r="AJ62" s="86">
        <v>13.9</v>
      </c>
      <c r="AK62" s="86">
        <v>84.8</v>
      </c>
      <c r="AL62" s="86">
        <v>7.2</v>
      </c>
      <c r="AM62" s="86">
        <v>2</v>
      </c>
      <c r="AN62" s="86">
        <v>67.400000000000006</v>
      </c>
      <c r="AO62" s="86">
        <v>8.1</v>
      </c>
      <c r="AP62" s="86">
        <v>1.5</v>
      </c>
      <c r="AQ62" s="86">
        <v>13.7</v>
      </c>
      <c r="AR62" s="201">
        <v>81.2</v>
      </c>
      <c r="AS62" s="201">
        <v>7.7</v>
      </c>
      <c r="AT62" s="201">
        <v>2.2999999999999998</v>
      </c>
      <c r="AU62" s="201">
        <v>60</v>
      </c>
      <c r="AV62" s="201">
        <v>11.1</v>
      </c>
      <c r="AW62" s="201">
        <v>3.8</v>
      </c>
      <c r="AX62" s="201">
        <v>15</v>
      </c>
      <c r="AY62" s="2">
        <v>81.5</v>
      </c>
      <c r="AZ62" s="84">
        <v>9.9</v>
      </c>
      <c r="BA62" s="2">
        <v>1.8</v>
      </c>
      <c r="BB62" s="202">
        <v>62.4</v>
      </c>
      <c r="BC62" s="202">
        <v>7.2</v>
      </c>
      <c r="BD62" s="202">
        <v>1.7</v>
      </c>
      <c r="BE62" s="202">
        <v>16.8</v>
      </c>
      <c r="BF62" s="632">
        <v>82.5</v>
      </c>
      <c r="BG62" s="201">
        <v>13.6</v>
      </c>
      <c r="BH62" s="633">
        <v>1.4</v>
      </c>
      <c r="BI62" s="201">
        <v>55.3</v>
      </c>
      <c r="BJ62" s="633">
        <v>11.6</v>
      </c>
      <c r="BK62" s="201">
        <v>1.6</v>
      </c>
      <c r="BL62" s="634">
        <v>15.9</v>
      </c>
      <c r="BM62" s="2">
        <v>84.8</v>
      </c>
      <c r="BN62" s="626">
        <v>13.9</v>
      </c>
      <c r="BO62" s="2">
        <v>1.8</v>
      </c>
      <c r="BP62" s="626">
        <v>58.4</v>
      </c>
      <c r="BQ62" s="2">
        <v>10.199999999999999</v>
      </c>
      <c r="BR62" s="626">
        <v>1.4</v>
      </c>
      <c r="BS62" s="2">
        <v>13.8</v>
      </c>
      <c r="BT62" s="626">
        <v>86.83115129071966</v>
      </c>
      <c r="BU62" s="2">
        <v>22.844772451647678</v>
      </c>
      <c r="BV62" s="626">
        <v>0.71582149940887163</v>
      </c>
      <c r="BW62" s="2">
        <v>55.166758306358417</v>
      </c>
      <c r="BX62" s="626">
        <v>7.9584634368995477</v>
      </c>
      <c r="BY62" s="2">
        <v>1.1379580169050296</v>
      </c>
      <c r="BZ62" s="626">
        <v>12.030890692375307</v>
      </c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</row>
    <row r="63" spans="1:127" x14ac:dyDescent="0.2">
      <c r="A63" s="27" t="s">
        <v>43</v>
      </c>
      <c r="B63" s="86">
        <v>87.4</v>
      </c>
      <c r="C63" s="86">
        <v>21.4</v>
      </c>
      <c r="D63" s="86">
        <v>6.2</v>
      </c>
      <c r="E63" s="86">
        <v>46.1</v>
      </c>
      <c r="F63" s="86">
        <v>13.5</v>
      </c>
      <c r="G63" s="86">
        <v>2.1</v>
      </c>
      <c r="H63" s="86">
        <v>10.5</v>
      </c>
      <c r="I63" s="86">
        <v>90.1</v>
      </c>
      <c r="J63" s="86">
        <v>20.399999999999999</v>
      </c>
      <c r="K63" s="86">
        <v>7.6</v>
      </c>
      <c r="L63" s="86">
        <v>52.3</v>
      </c>
      <c r="M63" s="86">
        <v>9.4</v>
      </c>
      <c r="N63" s="86">
        <v>1.5</v>
      </c>
      <c r="O63" s="86">
        <v>8.4</v>
      </c>
      <c r="P63" s="85">
        <v>93.5</v>
      </c>
      <c r="Q63" s="85">
        <v>11.9</v>
      </c>
      <c r="R63" s="85">
        <v>7</v>
      </c>
      <c r="S63" s="85">
        <v>56.9</v>
      </c>
      <c r="T63" s="85">
        <v>17.3</v>
      </c>
      <c r="U63" s="85">
        <v>0.8</v>
      </c>
      <c r="V63" s="85">
        <v>5.8</v>
      </c>
      <c r="W63" s="86">
        <v>91.3</v>
      </c>
      <c r="X63" s="86">
        <v>7.9</v>
      </c>
      <c r="Y63" s="86">
        <v>5.9</v>
      </c>
      <c r="Z63" s="86">
        <v>56.5</v>
      </c>
      <c r="AA63" s="86">
        <v>20.5</v>
      </c>
      <c r="AB63" s="86">
        <v>0.5</v>
      </c>
      <c r="AC63" s="86">
        <v>8.1999999999999993</v>
      </c>
      <c r="AD63" s="86">
        <v>94.1</v>
      </c>
      <c r="AE63" s="86">
        <v>11.4</v>
      </c>
      <c r="AF63" s="86">
        <v>3.6</v>
      </c>
      <c r="AG63" s="86">
        <v>64.3</v>
      </c>
      <c r="AH63" s="86">
        <v>13.7</v>
      </c>
      <c r="AI63" s="86">
        <v>0.5</v>
      </c>
      <c r="AJ63" s="86">
        <v>5.4</v>
      </c>
      <c r="AK63" s="86">
        <v>96.2</v>
      </c>
      <c r="AL63" s="86">
        <v>6.6</v>
      </c>
      <c r="AM63" s="86">
        <v>4.0999999999999996</v>
      </c>
      <c r="AN63" s="86">
        <v>70.7</v>
      </c>
      <c r="AO63" s="86">
        <v>13.6</v>
      </c>
      <c r="AP63" s="86">
        <v>0.3</v>
      </c>
      <c r="AQ63" s="86">
        <v>3.5</v>
      </c>
      <c r="AR63" s="201">
        <v>97.1</v>
      </c>
      <c r="AS63" s="201">
        <v>7.8</v>
      </c>
      <c r="AT63" s="201">
        <v>4.4000000000000004</v>
      </c>
      <c r="AU63" s="201">
        <v>71.3</v>
      </c>
      <c r="AV63" s="201">
        <v>13.4</v>
      </c>
      <c r="AW63" s="201">
        <v>1.4</v>
      </c>
      <c r="AX63" s="201">
        <v>1.6</v>
      </c>
      <c r="AY63" s="2">
        <v>97.4</v>
      </c>
      <c r="AZ63" s="84">
        <v>8.5</v>
      </c>
      <c r="BA63" s="2">
        <v>4.0999999999999996</v>
      </c>
      <c r="BB63" s="202">
        <v>75</v>
      </c>
      <c r="BC63" s="202">
        <v>9.6</v>
      </c>
      <c r="BD63" s="202">
        <v>0.8</v>
      </c>
      <c r="BE63" s="202">
        <v>1.8</v>
      </c>
      <c r="BF63" s="632">
        <v>98.4</v>
      </c>
      <c r="BG63" s="201">
        <v>9.8000000000000007</v>
      </c>
      <c r="BH63" s="633">
        <v>4.8</v>
      </c>
      <c r="BI63" s="201">
        <v>76.3</v>
      </c>
      <c r="BJ63" s="633">
        <v>7.3</v>
      </c>
      <c r="BK63" s="201">
        <v>0.2</v>
      </c>
      <c r="BL63" s="634">
        <v>1.3</v>
      </c>
      <c r="BM63" s="2">
        <v>98.2</v>
      </c>
      <c r="BN63" s="626">
        <v>8</v>
      </c>
      <c r="BO63" s="2">
        <v>5.4</v>
      </c>
      <c r="BP63" s="626">
        <v>78</v>
      </c>
      <c r="BQ63" s="2">
        <v>5.9</v>
      </c>
      <c r="BR63" s="626">
        <v>0.5</v>
      </c>
      <c r="BS63" s="2">
        <v>1.3</v>
      </c>
      <c r="BT63" s="626">
        <v>98.68473765298485</v>
      </c>
      <c r="BU63" s="2">
        <v>6.9716033384796097</v>
      </c>
      <c r="BV63" s="626">
        <v>4.3422085391102891</v>
      </c>
      <c r="BW63" s="2">
        <v>80.357627280188368</v>
      </c>
      <c r="BX63" s="626">
        <v>5.5508257639514875</v>
      </c>
      <c r="BY63" s="2">
        <v>0.21004946121177467</v>
      </c>
      <c r="BZ63" s="626">
        <v>1.1052128858033714</v>
      </c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8"/>
    </row>
    <row r="64" spans="1:127" x14ac:dyDescent="0.2">
      <c r="A64" s="27" t="s">
        <v>44</v>
      </c>
      <c r="B64" s="86">
        <v>81.5</v>
      </c>
      <c r="C64" s="86">
        <v>14.5</v>
      </c>
      <c r="D64" s="86">
        <v>5.6</v>
      </c>
      <c r="E64" s="86">
        <v>54.7</v>
      </c>
      <c r="F64" s="86">
        <v>6.4</v>
      </c>
      <c r="G64" s="86">
        <v>3.6</v>
      </c>
      <c r="H64" s="86">
        <v>14.9</v>
      </c>
      <c r="I64" s="86">
        <v>89.5</v>
      </c>
      <c r="J64" s="86">
        <v>10.6</v>
      </c>
      <c r="K64" s="86">
        <v>6.2</v>
      </c>
      <c r="L64" s="86">
        <v>67.099999999999994</v>
      </c>
      <c r="M64" s="86">
        <v>5.3</v>
      </c>
      <c r="N64" s="86">
        <v>2</v>
      </c>
      <c r="O64" s="86">
        <v>8.5</v>
      </c>
      <c r="P64" s="85">
        <v>96.7</v>
      </c>
      <c r="Q64" s="85">
        <v>13.2</v>
      </c>
      <c r="R64" s="85">
        <v>6.7</v>
      </c>
      <c r="S64" s="85">
        <v>69.7</v>
      </c>
      <c r="T64" s="85">
        <v>6.8</v>
      </c>
      <c r="U64" s="85">
        <v>1.5</v>
      </c>
      <c r="V64" s="85">
        <v>1.8</v>
      </c>
      <c r="W64" s="86">
        <v>94.4</v>
      </c>
      <c r="X64" s="86">
        <v>8.9</v>
      </c>
      <c r="Y64" s="86">
        <v>7.2</v>
      </c>
      <c r="Z64" s="86">
        <v>72.5</v>
      </c>
      <c r="AA64" s="86">
        <v>5.6</v>
      </c>
      <c r="AB64" s="86">
        <v>2</v>
      </c>
      <c r="AC64" s="86">
        <v>3.6</v>
      </c>
      <c r="AD64" s="86">
        <v>97.1</v>
      </c>
      <c r="AE64" s="86">
        <v>11.9</v>
      </c>
      <c r="AF64" s="86">
        <v>8.5</v>
      </c>
      <c r="AG64" s="86">
        <v>70.8</v>
      </c>
      <c r="AH64" s="86">
        <v>5.5</v>
      </c>
      <c r="AI64" s="86">
        <v>0.9</v>
      </c>
      <c r="AJ64" s="86">
        <v>2</v>
      </c>
      <c r="AK64" s="86">
        <v>93</v>
      </c>
      <c r="AL64" s="86">
        <v>11.5</v>
      </c>
      <c r="AM64" s="86">
        <v>8.6999999999999993</v>
      </c>
      <c r="AN64" s="86">
        <v>66.3</v>
      </c>
      <c r="AO64" s="86">
        <v>6.1</v>
      </c>
      <c r="AP64" s="86">
        <v>1</v>
      </c>
      <c r="AQ64" s="86">
        <v>5.9</v>
      </c>
      <c r="AR64" s="201">
        <v>94.3</v>
      </c>
      <c r="AS64" s="201">
        <v>12.4</v>
      </c>
      <c r="AT64" s="201">
        <v>7.9</v>
      </c>
      <c r="AU64" s="201">
        <v>68.5</v>
      </c>
      <c r="AV64" s="201">
        <v>5</v>
      </c>
      <c r="AW64" s="201">
        <v>1.1000000000000001</v>
      </c>
      <c r="AX64" s="201">
        <v>4.7</v>
      </c>
      <c r="AY64" s="2">
        <v>94.3</v>
      </c>
      <c r="AZ64" s="84">
        <v>13.8</v>
      </c>
      <c r="BA64" s="2">
        <v>9</v>
      </c>
      <c r="BB64" s="202">
        <v>65</v>
      </c>
      <c r="BC64" s="202">
        <v>5.2</v>
      </c>
      <c r="BD64" s="202">
        <v>1</v>
      </c>
      <c r="BE64" s="202">
        <v>4.8</v>
      </c>
      <c r="BF64" s="632">
        <v>93.2</v>
      </c>
      <c r="BG64" s="201">
        <v>15</v>
      </c>
      <c r="BH64" s="633">
        <v>9.6999999999999993</v>
      </c>
      <c r="BI64" s="201">
        <v>63.2</v>
      </c>
      <c r="BJ64" s="633">
        <v>5.2</v>
      </c>
      <c r="BK64" s="201">
        <v>3.5</v>
      </c>
      <c r="BL64" s="634">
        <v>3.3</v>
      </c>
      <c r="BM64" s="2">
        <v>96.4</v>
      </c>
      <c r="BN64" s="626">
        <v>17.399999999999999</v>
      </c>
      <c r="BO64" s="2">
        <v>8.1999999999999993</v>
      </c>
      <c r="BP64" s="626">
        <v>66.2</v>
      </c>
      <c r="BQ64" s="2">
        <v>4.3</v>
      </c>
      <c r="BR64" s="626">
        <v>1.2</v>
      </c>
      <c r="BS64" s="2">
        <v>2.4</v>
      </c>
      <c r="BT64" s="626">
        <v>97.612836757175586</v>
      </c>
      <c r="BU64" s="2">
        <v>44.721278271404742</v>
      </c>
      <c r="BV64" s="626">
        <v>4.5220832772827828</v>
      </c>
      <c r="BW64" s="2">
        <v>45.868932297919038</v>
      </c>
      <c r="BX64" s="626">
        <v>2.4462843776490715</v>
      </c>
      <c r="BY64" s="2">
        <v>0.42817449127026996</v>
      </c>
      <c r="BZ64" s="626">
        <v>1.9589887515541531</v>
      </c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198"/>
      <c r="DE64" s="198"/>
      <c r="DF64" s="198"/>
      <c r="DG64" s="198"/>
      <c r="DH64" s="198"/>
      <c r="DI64" s="198"/>
      <c r="DJ64" s="198"/>
      <c r="DK64" s="198"/>
      <c r="DL64" s="198"/>
      <c r="DM64" s="198"/>
      <c r="DN64" s="198"/>
      <c r="DO64" s="198"/>
      <c r="DP64" s="198"/>
      <c r="DQ64" s="198"/>
      <c r="DR64" s="198"/>
      <c r="DS64" s="198"/>
      <c r="DT64" s="198"/>
      <c r="DU64" s="198"/>
      <c r="DV64" s="198"/>
      <c r="DW64" s="198"/>
    </row>
    <row r="65" spans="1:127" x14ac:dyDescent="0.2">
      <c r="A65" s="27" t="s">
        <v>45</v>
      </c>
      <c r="B65" s="86">
        <v>84.9</v>
      </c>
      <c r="C65" s="86">
        <v>16.100000000000001</v>
      </c>
      <c r="D65" s="86">
        <v>3.3</v>
      </c>
      <c r="E65" s="86">
        <v>50.2</v>
      </c>
      <c r="F65" s="86">
        <v>15.2</v>
      </c>
      <c r="G65" s="86">
        <v>3.7</v>
      </c>
      <c r="H65" s="86">
        <v>11.4</v>
      </c>
      <c r="I65" s="86">
        <v>85.7</v>
      </c>
      <c r="J65" s="86">
        <v>13.4</v>
      </c>
      <c r="K65" s="86">
        <v>3.1</v>
      </c>
      <c r="L65" s="86">
        <v>62.2</v>
      </c>
      <c r="M65" s="86">
        <v>7</v>
      </c>
      <c r="N65" s="86">
        <v>5.0999999999999996</v>
      </c>
      <c r="O65" s="86">
        <v>9.1999999999999993</v>
      </c>
      <c r="P65" s="85">
        <v>82.1</v>
      </c>
      <c r="Q65" s="85">
        <v>7.8</v>
      </c>
      <c r="R65" s="85">
        <v>2.5</v>
      </c>
      <c r="S65" s="85">
        <v>65</v>
      </c>
      <c r="T65" s="85">
        <v>6.6</v>
      </c>
      <c r="U65" s="85">
        <v>4.7</v>
      </c>
      <c r="V65" s="85">
        <v>13.1</v>
      </c>
      <c r="W65" s="86">
        <v>79.8</v>
      </c>
      <c r="X65" s="86">
        <v>8.1999999999999993</v>
      </c>
      <c r="Y65" s="86">
        <v>2.2999999999999998</v>
      </c>
      <c r="Z65" s="86">
        <v>64.900000000000006</v>
      </c>
      <c r="AA65" s="86">
        <v>4.2</v>
      </c>
      <c r="AB65" s="86">
        <v>3.3</v>
      </c>
      <c r="AC65" s="86">
        <v>16.899999999999999</v>
      </c>
      <c r="AD65" s="86">
        <v>71.7</v>
      </c>
      <c r="AE65" s="86">
        <v>9</v>
      </c>
      <c r="AF65" s="86">
        <v>2.6</v>
      </c>
      <c r="AG65" s="86">
        <v>54.2</v>
      </c>
      <c r="AH65" s="86">
        <v>5.7</v>
      </c>
      <c r="AI65" s="86">
        <v>3.8</v>
      </c>
      <c r="AJ65" s="86">
        <v>24.5</v>
      </c>
      <c r="AK65" s="86">
        <v>80.5</v>
      </c>
      <c r="AL65" s="86">
        <v>7.8</v>
      </c>
      <c r="AM65" s="86">
        <v>2.2000000000000002</v>
      </c>
      <c r="AN65" s="86">
        <v>63.6</v>
      </c>
      <c r="AO65" s="86">
        <v>6.6</v>
      </c>
      <c r="AP65" s="86">
        <v>3.8</v>
      </c>
      <c r="AQ65" s="86">
        <v>15.8</v>
      </c>
      <c r="AR65" s="201">
        <v>86</v>
      </c>
      <c r="AS65" s="201">
        <v>7.1</v>
      </c>
      <c r="AT65" s="201">
        <v>2.7</v>
      </c>
      <c r="AU65" s="201">
        <v>70.400000000000006</v>
      </c>
      <c r="AV65" s="201">
        <v>5.6</v>
      </c>
      <c r="AW65" s="201">
        <v>3.1</v>
      </c>
      <c r="AX65" s="201">
        <v>10.9</v>
      </c>
      <c r="AY65" s="2">
        <v>87.7</v>
      </c>
      <c r="AZ65" s="84">
        <v>7.5</v>
      </c>
      <c r="BA65" s="2">
        <v>2.9</v>
      </c>
      <c r="BB65" s="202">
        <v>71.900000000000006</v>
      </c>
      <c r="BC65" s="202">
        <v>5.4</v>
      </c>
      <c r="BD65" s="202">
        <v>4.0999999999999996</v>
      </c>
      <c r="BE65" s="202">
        <v>8.1999999999999993</v>
      </c>
      <c r="BF65" s="632">
        <v>90.1</v>
      </c>
      <c r="BG65" s="201">
        <v>9.1</v>
      </c>
      <c r="BH65" s="633">
        <v>4</v>
      </c>
      <c r="BI65" s="201">
        <v>72.2</v>
      </c>
      <c r="BJ65" s="633">
        <v>4.7</v>
      </c>
      <c r="BK65" s="201">
        <v>5.2</v>
      </c>
      <c r="BL65" s="634">
        <v>4.7</v>
      </c>
      <c r="BM65" s="2">
        <v>90.9</v>
      </c>
      <c r="BN65" s="626">
        <v>9.4</v>
      </c>
      <c r="BO65" s="2">
        <v>4.0999999999999996</v>
      </c>
      <c r="BP65" s="626">
        <v>72.599999999999994</v>
      </c>
      <c r="BQ65" s="2">
        <v>4.7</v>
      </c>
      <c r="BR65" s="626">
        <v>4.3</v>
      </c>
      <c r="BS65" s="2">
        <v>4.8</v>
      </c>
      <c r="BT65" s="626">
        <v>92.012469941968519</v>
      </c>
      <c r="BU65" s="2">
        <v>11.514494567596119</v>
      </c>
      <c r="BV65" s="626">
        <v>3.2489701967694837</v>
      </c>
      <c r="BW65" s="2">
        <v>72.550314619055015</v>
      </c>
      <c r="BX65" s="626">
        <v>4.5315390668812006</v>
      </c>
      <c r="BY65" s="2">
        <v>2.4002213373458203</v>
      </c>
      <c r="BZ65" s="626">
        <v>5.5873087206856571</v>
      </c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</row>
    <row r="66" spans="1:127" x14ac:dyDescent="0.2">
      <c r="A66" s="27" t="s">
        <v>46</v>
      </c>
      <c r="B66" s="86">
        <v>95.4</v>
      </c>
      <c r="C66" s="86">
        <v>14.2</v>
      </c>
      <c r="D66" s="86">
        <v>5.4</v>
      </c>
      <c r="E66" s="86">
        <v>63.4</v>
      </c>
      <c r="F66" s="86">
        <v>11.8</v>
      </c>
      <c r="G66" s="86">
        <v>2.6</v>
      </c>
      <c r="H66" s="86">
        <v>2.1</v>
      </c>
      <c r="I66" s="86">
        <v>96.5</v>
      </c>
      <c r="J66" s="86">
        <v>18.2</v>
      </c>
      <c r="K66" s="86">
        <v>4.5999999999999996</v>
      </c>
      <c r="L66" s="86">
        <v>67.599999999999994</v>
      </c>
      <c r="M66" s="86">
        <v>5.6</v>
      </c>
      <c r="N66" s="86">
        <v>2.7</v>
      </c>
      <c r="O66" s="86">
        <v>0.9</v>
      </c>
      <c r="P66" s="85">
        <v>91.9</v>
      </c>
      <c r="Q66" s="85">
        <v>18.399999999999999</v>
      </c>
      <c r="R66" s="85">
        <v>7.1</v>
      </c>
      <c r="S66" s="85">
        <v>59.6</v>
      </c>
      <c r="T66" s="85">
        <v>6.5</v>
      </c>
      <c r="U66" s="85">
        <v>2.8</v>
      </c>
      <c r="V66" s="85">
        <v>5.3</v>
      </c>
      <c r="W66" s="86">
        <v>94</v>
      </c>
      <c r="X66" s="86">
        <v>19.8</v>
      </c>
      <c r="Y66" s="86">
        <v>7.7</v>
      </c>
      <c r="Z66" s="86">
        <v>62</v>
      </c>
      <c r="AA66" s="86">
        <v>4.3</v>
      </c>
      <c r="AB66" s="86">
        <v>4.3</v>
      </c>
      <c r="AC66" s="86">
        <v>1.6</v>
      </c>
      <c r="AD66" s="86">
        <v>89.7</v>
      </c>
      <c r="AE66" s="86">
        <v>17.2</v>
      </c>
      <c r="AF66" s="86">
        <v>7</v>
      </c>
      <c r="AG66" s="86">
        <v>61.7</v>
      </c>
      <c r="AH66" s="86">
        <v>3.4</v>
      </c>
      <c r="AI66" s="86">
        <v>8.1</v>
      </c>
      <c r="AJ66" s="86">
        <v>2.2000000000000002</v>
      </c>
      <c r="AK66" s="86">
        <v>94.1</v>
      </c>
      <c r="AL66" s="86">
        <v>11.3</v>
      </c>
      <c r="AM66" s="86">
        <v>4.8</v>
      </c>
      <c r="AN66" s="86">
        <v>72.900000000000006</v>
      </c>
      <c r="AO66" s="86">
        <v>4.8</v>
      </c>
      <c r="AP66" s="86">
        <v>3.5</v>
      </c>
      <c r="AQ66" s="86">
        <v>2.4</v>
      </c>
      <c r="AR66" s="201">
        <v>93.3</v>
      </c>
      <c r="AS66" s="201">
        <v>10.4</v>
      </c>
      <c r="AT66" s="201">
        <v>5.6</v>
      </c>
      <c r="AU66" s="201">
        <v>70.8</v>
      </c>
      <c r="AV66" s="201">
        <v>6.1</v>
      </c>
      <c r="AW66" s="201">
        <v>5.2</v>
      </c>
      <c r="AX66" s="201">
        <v>1.5</v>
      </c>
      <c r="AY66" s="2">
        <v>92.9</v>
      </c>
      <c r="AZ66" s="84">
        <v>22.2</v>
      </c>
      <c r="BA66" s="2">
        <v>6.1</v>
      </c>
      <c r="BB66" s="202">
        <v>58.5</v>
      </c>
      <c r="BC66" s="202">
        <v>5.7</v>
      </c>
      <c r="BD66" s="202">
        <v>5.6</v>
      </c>
      <c r="BE66" s="202">
        <v>1.5</v>
      </c>
      <c r="BF66" s="632">
        <v>92.6</v>
      </c>
      <c r="BG66" s="201">
        <v>18.100000000000001</v>
      </c>
      <c r="BH66" s="633">
        <v>4.5</v>
      </c>
      <c r="BI66" s="201">
        <v>64.5</v>
      </c>
      <c r="BJ66" s="633">
        <v>5</v>
      </c>
      <c r="BK66" s="201">
        <v>5.0999999999999996</v>
      </c>
      <c r="BL66" s="634">
        <v>2.2999999999999998</v>
      </c>
      <c r="BM66" s="2">
        <v>93.8</v>
      </c>
      <c r="BN66" s="626">
        <v>14.2</v>
      </c>
      <c r="BO66" s="2">
        <v>4.5999999999999996</v>
      </c>
      <c r="BP66" s="626">
        <v>70.599999999999994</v>
      </c>
      <c r="BQ66" s="2">
        <v>4.2</v>
      </c>
      <c r="BR66" s="626">
        <v>4.7</v>
      </c>
      <c r="BS66" s="2">
        <v>1.5</v>
      </c>
      <c r="BT66" s="626">
        <v>97.174361883019813</v>
      </c>
      <c r="BU66" s="2">
        <v>13.334161590395208</v>
      </c>
      <c r="BV66" s="626">
        <v>4.1110934704816851</v>
      </c>
      <c r="BW66" s="2">
        <v>71.097774270637032</v>
      </c>
      <c r="BX66" s="626">
        <v>8.3862243341137841</v>
      </c>
      <c r="BY66" s="2">
        <v>1.5476713090376617</v>
      </c>
      <c r="BZ66" s="626">
        <v>1.2779668079425326</v>
      </c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198"/>
      <c r="CW66" s="198"/>
      <c r="CX66" s="198"/>
      <c r="CY66" s="198"/>
      <c r="CZ66" s="198"/>
      <c r="DA66" s="198"/>
      <c r="DB66" s="198"/>
      <c r="DC66" s="198"/>
      <c r="DD66" s="198"/>
      <c r="DE66" s="198"/>
      <c r="DF66" s="198"/>
      <c r="DG66" s="198"/>
      <c r="DH66" s="198"/>
      <c r="DI66" s="198"/>
      <c r="DJ66" s="198"/>
      <c r="DK66" s="198"/>
      <c r="DL66" s="198"/>
      <c r="DM66" s="198"/>
      <c r="DN66" s="198"/>
      <c r="DO66" s="198"/>
      <c r="DP66" s="198"/>
      <c r="DQ66" s="198"/>
      <c r="DR66" s="198"/>
      <c r="DS66" s="198"/>
      <c r="DT66" s="198"/>
      <c r="DU66" s="198"/>
      <c r="DV66" s="198"/>
      <c r="DW66" s="198"/>
    </row>
    <row r="67" spans="1:127" x14ac:dyDescent="0.2">
      <c r="A67" s="27" t="s">
        <v>47</v>
      </c>
      <c r="B67" s="86">
        <v>83.4</v>
      </c>
      <c r="C67" s="86">
        <v>16.600000000000001</v>
      </c>
      <c r="D67" s="86">
        <v>5.2</v>
      </c>
      <c r="E67" s="86">
        <v>52.5</v>
      </c>
      <c r="F67" s="86">
        <v>8.4</v>
      </c>
      <c r="G67" s="86">
        <v>6.1</v>
      </c>
      <c r="H67" s="86">
        <v>10.5</v>
      </c>
      <c r="I67" s="86">
        <v>84.1</v>
      </c>
      <c r="J67" s="86">
        <v>11</v>
      </c>
      <c r="K67" s="86">
        <v>5.9</v>
      </c>
      <c r="L67" s="86">
        <v>58.8</v>
      </c>
      <c r="M67" s="86">
        <v>7.7</v>
      </c>
      <c r="N67" s="86">
        <v>6.3</v>
      </c>
      <c r="O67" s="86">
        <v>9.6999999999999993</v>
      </c>
      <c r="P67" s="85">
        <v>83.5</v>
      </c>
      <c r="Q67" s="85">
        <v>13.8</v>
      </c>
      <c r="R67" s="85">
        <v>4.4000000000000004</v>
      </c>
      <c r="S67" s="85">
        <v>55.8</v>
      </c>
      <c r="T67" s="85">
        <v>8.6999999999999993</v>
      </c>
      <c r="U67" s="85">
        <v>5.0999999999999996</v>
      </c>
      <c r="V67" s="85">
        <v>11.5</v>
      </c>
      <c r="W67" s="86">
        <v>89.8</v>
      </c>
      <c r="X67" s="86">
        <v>18.2</v>
      </c>
      <c r="Y67" s="86">
        <v>4.5</v>
      </c>
      <c r="Z67" s="86">
        <v>55.6</v>
      </c>
      <c r="AA67" s="86">
        <v>10.6</v>
      </c>
      <c r="AB67" s="86">
        <v>5.6</v>
      </c>
      <c r="AC67" s="86">
        <v>4.5999999999999996</v>
      </c>
      <c r="AD67" s="86">
        <v>91.1</v>
      </c>
      <c r="AE67" s="86">
        <v>20.8</v>
      </c>
      <c r="AF67" s="86">
        <v>5.5</v>
      </c>
      <c r="AG67" s="86">
        <v>56.5</v>
      </c>
      <c r="AH67" s="86">
        <v>6.5</v>
      </c>
      <c r="AI67" s="86">
        <v>4</v>
      </c>
      <c r="AJ67" s="86">
        <v>4.8</v>
      </c>
      <c r="AK67" s="86">
        <v>91.5</v>
      </c>
      <c r="AL67" s="86">
        <v>21.1</v>
      </c>
      <c r="AM67" s="86">
        <v>4.8</v>
      </c>
      <c r="AN67" s="86">
        <v>56.1</v>
      </c>
      <c r="AO67" s="86">
        <v>8.4</v>
      </c>
      <c r="AP67" s="86">
        <v>4.7</v>
      </c>
      <c r="AQ67" s="86">
        <v>3.8</v>
      </c>
      <c r="AR67" s="201">
        <v>89</v>
      </c>
      <c r="AS67" s="201">
        <v>15.6</v>
      </c>
      <c r="AT67" s="201">
        <v>7</v>
      </c>
      <c r="AU67" s="201">
        <v>58.6</v>
      </c>
      <c r="AV67" s="201">
        <v>6.7</v>
      </c>
      <c r="AW67" s="201">
        <v>7</v>
      </c>
      <c r="AX67" s="201">
        <v>4</v>
      </c>
      <c r="AY67" s="2">
        <v>87.7</v>
      </c>
      <c r="AZ67" s="84">
        <v>13.5</v>
      </c>
      <c r="BA67" s="2">
        <v>7.2</v>
      </c>
      <c r="BB67" s="202">
        <v>60.1</v>
      </c>
      <c r="BC67" s="202">
        <v>5.9</v>
      </c>
      <c r="BD67" s="202">
        <v>5.2</v>
      </c>
      <c r="BE67" s="202">
        <v>7.1</v>
      </c>
      <c r="BF67" s="632">
        <v>80.400000000000006</v>
      </c>
      <c r="BG67" s="201">
        <v>13.1</v>
      </c>
      <c r="BH67" s="633">
        <v>4.0999999999999996</v>
      </c>
      <c r="BI67" s="201">
        <v>57.6</v>
      </c>
      <c r="BJ67" s="633">
        <v>4.5</v>
      </c>
      <c r="BK67" s="201">
        <v>15.3</v>
      </c>
      <c r="BL67" s="634">
        <v>4.2</v>
      </c>
      <c r="BM67" s="2">
        <v>91</v>
      </c>
      <c r="BN67" s="626">
        <v>12.3</v>
      </c>
      <c r="BO67" s="2">
        <v>5.6</v>
      </c>
      <c r="BP67" s="626">
        <v>67.3</v>
      </c>
      <c r="BQ67" s="2">
        <v>4.9000000000000004</v>
      </c>
      <c r="BR67" s="626">
        <v>4.8</v>
      </c>
      <c r="BS67" s="2">
        <v>4.2</v>
      </c>
      <c r="BT67" s="626">
        <v>95.501368415688489</v>
      </c>
      <c r="BU67" s="2">
        <v>29.832631733105568</v>
      </c>
      <c r="BV67" s="626">
        <v>4.1526374376356747</v>
      </c>
      <c r="BW67" s="2">
        <v>56.063393267985752</v>
      </c>
      <c r="BX67" s="626">
        <v>4.7846395645464117</v>
      </c>
      <c r="BY67" s="2">
        <v>2.6599546576942275</v>
      </c>
      <c r="BZ67" s="626">
        <v>1.8386769266172751</v>
      </c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  <c r="CS67" s="198"/>
      <c r="CT67" s="198"/>
      <c r="CU67" s="198"/>
      <c r="CV67" s="198"/>
      <c r="CW67" s="198"/>
      <c r="CX67" s="198"/>
      <c r="CY67" s="198"/>
      <c r="CZ67" s="198"/>
      <c r="DA67" s="198"/>
      <c r="DB67" s="198"/>
      <c r="DC67" s="198"/>
      <c r="DD67" s="198"/>
      <c r="DE67" s="198"/>
      <c r="DF67" s="198"/>
      <c r="DG67" s="198"/>
      <c r="DH67" s="198"/>
      <c r="DI67" s="198"/>
      <c r="DJ67" s="198"/>
      <c r="DK67" s="198"/>
      <c r="DL67" s="198"/>
      <c r="DM67" s="198"/>
      <c r="DN67" s="198"/>
      <c r="DO67" s="198"/>
      <c r="DP67" s="198"/>
      <c r="DQ67" s="198"/>
      <c r="DR67" s="198"/>
      <c r="DS67" s="198"/>
      <c r="DT67" s="198"/>
      <c r="DU67" s="198"/>
      <c r="DV67" s="198"/>
      <c r="DW67" s="198"/>
    </row>
    <row r="68" spans="1:127" x14ac:dyDescent="0.2">
      <c r="A68" s="27" t="s">
        <v>48</v>
      </c>
      <c r="B68" s="86">
        <v>93.1</v>
      </c>
      <c r="C68" s="86">
        <v>5.7</v>
      </c>
      <c r="D68" s="86">
        <v>3.9</v>
      </c>
      <c r="E68" s="86">
        <v>52.2</v>
      </c>
      <c r="F68" s="86">
        <v>31.2</v>
      </c>
      <c r="G68" s="86">
        <v>3.8</v>
      </c>
      <c r="H68" s="86">
        <v>3.1</v>
      </c>
      <c r="I68" s="86">
        <v>90.8</v>
      </c>
      <c r="J68" s="86">
        <v>7.7</v>
      </c>
      <c r="K68" s="86">
        <v>4.7</v>
      </c>
      <c r="L68" s="86">
        <v>54.5</v>
      </c>
      <c r="M68" s="86">
        <v>23.8</v>
      </c>
      <c r="N68" s="86">
        <v>6.1</v>
      </c>
      <c r="O68" s="86">
        <v>3.1</v>
      </c>
      <c r="P68" s="85">
        <v>92.1</v>
      </c>
      <c r="Q68" s="85">
        <v>7.2</v>
      </c>
      <c r="R68" s="85">
        <v>4.7</v>
      </c>
      <c r="S68" s="85">
        <v>61</v>
      </c>
      <c r="T68" s="85">
        <v>19</v>
      </c>
      <c r="U68" s="85">
        <v>4.9000000000000004</v>
      </c>
      <c r="V68" s="85">
        <v>3</v>
      </c>
      <c r="W68" s="86">
        <v>94.5</v>
      </c>
      <c r="X68" s="86">
        <v>9.8000000000000007</v>
      </c>
      <c r="Y68" s="86">
        <v>3.9</v>
      </c>
      <c r="Z68" s="86">
        <v>63.7</v>
      </c>
      <c r="AA68" s="86">
        <v>16.8</v>
      </c>
      <c r="AB68" s="86">
        <v>3.9</v>
      </c>
      <c r="AC68" s="86">
        <v>1.6</v>
      </c>
      <c r="AD68" s="86">
        <v>94.1</v>
      </c>
      <c r="AE68" s="86">
        <v>7.3</v>
      </c>
      <c r="AF68" s="86">
        <v>4.2</v>
      </c>
      <c r="AG68" s="86">
        <v>64</v>
      </c>
      <c r="AH68" s="86">
        <v>17.5</v>
      </c>
      <c r="AI68" s="86">
        <v>4.0999999999999996</v>
      </c>
      <c r="AJ68" s="86">
        <v>1.8</v>
      </c>
      <c r="AK68" s="86">
        <v>92.3</v>
      </c>
      <c r="AL68" s="86">
        <v>6</v>
      </c>
      <c r="AM68" s="86">
        <v>2.8</v>
      </c>
      <c r="AN68" s="86">
        <v>81</v>
      </c>
      <c r="AO68" s="86">
        <v>2.4</v>
      </c>
      <c r="AP68" s="86">
        <v>5.9</v>
      </c>
      <c r="AQ68" s="86">
        <v>1.8</v>
      </c>
      <c r="AR68" s="201">
        <v>89.4</v>
      </c>
      <c r="AS68" s="201">
        <v>4.5999999999999996</v>
      </c>
      <c r="AT68" s="201">
        <v>1.1000000000000001</v>
      </c>
      <c r="AU68" s="201">
        <v>79</v>
      </c>
      <c r="AV68" s="201">
        <v>4.5</v>
      </c>
      <c r="AW68" s="201">
        <v>8.6</v>
      </c>
      <c r="AX68" s="201">
        <v>2</v>
      </c>
      <c r="AY68" s="2">
        <v>86.7</v>
      </c>
      <c r="AZ68" s="84">
        <v>5.3</v>
      </c>
      <c r="BA68" s="2">
        <v>2.2000000000000002</v>
      </c>
      <c r="BB68" s="202">
        <v>73.8</v>
      </c>
      <c r="BC68" s="202">
        <v>5.3</v>
      </c>
      <c r="BD68" s="202">
        <v>10.8</v>
      </c>
      <c r="BE68" s="202">
        <v>2.4</v>
      </c>
      <c r="BF68" s="632">
        <v>89.2</v>
      </c>
      <c r="BG68" s="201">
        <v>8.4</v>
      </c>
      <c r="BH68" s="633">
        <v>2.6</v>
      </c>
      <c r="BI68" s="201">
        <v>74.599999999999994</v>
      </c>
      <c r="BJ68" s="633">
        <v>3.5</v>
      </c>
      <c r="BK68" s="201">
        <v>8.4</v>
      </c>
      <c r="BL68" s="634">
        <v>2.4</v>
      </c>
      <c r="BM68" s="2">
        <v>89.3</v>
      </c>
      <c r="BN68" s="626">
        <v>7.9</v>
      </c>
      <c r="BO68" s="2">
        <v>2.5</v>
      </c>
      <c r="BP68" s="626">
        <v>75.599999999999994</v>
      </c>
      <c r="BQ68" s="2">
        <v>3.2</v>
      </c>
      <c r="BR68" s="626">
        <v>8</v>
      </c>
      <c r="BS68" s="2">
        <v>2.6</v>
      </c>
      <c r="BT68" s="626">
        <v>91.583337552502016</v>
      </c>
      <c r="BU68" s="2">
        <v>8.0759094308378234</v>
      </c>
      <c r="BV68" s="626">
        <v>3.3063016500709246</v>
      </c>
      <c r="BW68" s="2">
        <v>78.048776902271044</v>
      </c>
      <c r="BX68" s="626">
        <v>2.1454811518805195</v>
      </c>
      <c r="BY68" s="2">
        <v>6.6403871757463762</v>
      </c>
      <c r="BZ68" s="626">
        <v>1.7762752717516057</v>
      </c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8"/>
      <c r="DF68" s="198"/>
      <c r="DG68" s="198"/>
      <c r="DH68" s="198"/>
      <c r="DI68" s="198"/>
      <c r="DJ68" s="198"/>
      <c r="DK68" s="198"/>
      <c r="DL68" s="198"/>
      <c r="DM68" s="198"/>
      <c r="DN68" s="198"/>
      <c r="DO68" s="198"/>
      <c r="DP68" s="198"/>
      <c r="DQ68" s="198"/>
      <c r="DR68" s="198"/>
      <c r="DS68" s="198"/>
      <c r="DT68" s="198"/>
      <c r="DU68" s="198"/>
      <c r="DV68" s="198"/>
      <c r="DW68" s="198"/>
    </row>
    <row r="69" spans="1:127" x14ac:dyDescent="0.2">
      <c r="A69" s="27" t="s">
        <v>49</v>
      </c>
      <c r="B69" s="86">
        <v>86.8</v>
      </c>
      <c r="C69" s="86">
        <v>13.8</v>
      </c>
      <c r="D69" s="86">
        <v>8.1</v>
      </c>
      <c r="E69" s="86">
        <v>60.5</v>
      </c>
      <c r="F69" s="86">
        <v>4.4000000000000004</v>
      </c>
      <c r="G69" s="86">
        <v>6.8</v>
      </c>
      <c r="H69" s="86">
        <v>6.4</v>
      </c>
      <c r="I69" s="86">
        <v>87.4</v>
      </c>
      <c r="J69" s="86">
        <v>16</v>
      </c>
      <c r="K69" s="86">
        <v>6.4</v>
      </c>
      <c r="L69" s="86">
        <v>61.5</v>
      </c>
      <c r="M69" s="86">
        <v>3.4</v>
      </c>
      <c r="N69" s="86">
        <v>8.6999999999999993</v>
      </c>
      <c r="O69" s="86">
        <v>3.9</v>
      </c>
      <c r="P69" s="85">
        <v>95.4</v>
      </c>
      <c r="Q69" s="85">
        <v>10.7</v>
      </c>
      <c r="R69" s="85">
        <v>4.8</v>
      </c>
      <c r="S69" s="85">
        <v>74.599999999999994</v>
      </c>
      <c r="T69" s="85">
        <v>5.3</v>
      </c>
      <c r="U69" s="85">
        <v>3.4</v>
      </c>
      <c r="V69" s="85">
        <v>1.3</v>
      </c>
      <c r="W69" s="86">
        <v>94.3</v>
      </c>
      <c r="X69" s="86">
        <v>4.9000000000000004</v>
      </c>
      <c r="Y69" s="86">
        <v>3.7</v>
      </c>
      <c r="Z69" s="86">
        <v>82.3</v>
      </c>
      <c r="AA69" s="86">
        <v>2.6</v>
      </c>
      <c r="AB69" s="86">
        <v>4.7</v>
      </c>
      <c r="AC69" s="86">
        <v>1</v>
      </c>
      <c r="AD69" s="86">
        <v>97.4</v>
      </c>
      <c r="AE69" s="86">
        <v>6.6</v>
      </c>
      <c r="AF69" s="86">
        <v>5.8</v>
      </c>
      <c r="AG69" s="86">
        <v>79.599999999999994</v>
      </c>
      <c r="AH69" s="86">
        <v>4.0999999999999996</v>
      </c>
      <c r="AI69" s="86">
        <v>1.1000000000000001</v>
      </c>
      <c r="AJ69" s="86">
        <v>1.5</v>
      </c>
      <c r="AK69" s="86">
        <v>96.4</v>
      </c>
      <c r="AL69" s="86">
        <v>5.2</v>
      </c>
      <c r="AM69" s="86">
        <v>3.6</v>
      </c>
      <c r="AN69" s="86">
        <v>81</v>
      </c>
      <c r="AO69" s="86">
        <v>2.4</v>
      </c>
      <c r="AP69" s="86">
        <v>1.5</v>
      </c>
      <c r="AQ69" s="86">
        <v>2.1</v>
      </c>
      <c r="AR69" s="201">
        <v>93.9</v>
      </c>
      <c r="AS69" s="201">
        <v>5.9</v>
      </c>
      <c r="AT69" s="201">
        <v>2.2999999999999998</v>
      </c>
      <c r="AU69" s="201">
        <v>82.4</v>
      </c>
      <c r="AV69" s="201">
        <v>2.8</v>
      </c>
      <c r="AW69" s="201">
        <v>0.9</v>
      </c>
      <c r="AX69" s="201">
        <v>5.2</v>
      </c>
      <c r="AY69" s="2">
        <v>94</v>
      </c>
      <c r="AZ69" s="84">
        <v>10.7</v>
      </c>
      <c r="BA69" s="2">
        <v>3.3</v>
      </c>
      <c r="BB69" s="202">
        <v>76.099999999999994</v>
      </c>
      <c r="BC69" s="202">
        <v>3.3</v>
      </c>
      <c r="BD69" s="202">
        <v>4.2</v>
      </c>
      <c r="BE69" s="202">
        <v>1.8</v>
      </c>
      <c r="BF69" s="632">
        <v>96.3</v>
      </c>
      <c r="BG69" s="201">
        <v>10.5</v>
      </c>
      <c r="BH69" s="633">
        <v>3.9</v>
      </c>
      <c r="BI69" s="201">
        <v>75.8</v>
      </c>
      <c r="BJ69" s="633">
        <v>5</v>
      </c>
      <c r="BK69" s="201">
        <v>2.2000000000000002</v>
      </c>
      <c r="BL69" s="634">
        <v>1.5</v>
      </c>
      <c r="BM69" s="2">
        <v>96</v>
      </c>
      <c r="BN69" s="626">
        <v>11.7</v>
      </c>
      <c r="BO69" s="2">
        <v>2.6</v>
      </c>
      <c r="BP69" s="626">
        <v>76.3</v>
      </c>
      <c r="BQ69" s="2">
        <v>4.4000000000000004</v>
      </c>
      <c r="BR69" s="626">
        <v>2.1</v>
      </c>
      <c r="BS69" s="2">
        <v>1.9</v>
      </c>
      <c r="BT69" s="626">
        <v>97.88170714313712</v>
      </c>
      <c r="BU69" s="2">
        <v>11.105474384965571</v>
      </c>
      <c r="BV69" s="626">
        <v>6.3929247867351933</v>
      </c>
      <c r="BW69" s="2">
        <v>75.421507793907878</v>
      </c>
      <c r="BX69" s="626">
        <v>3.0978986558435362</v>
      </c>
      <c r="BY69" s="2">
        <v>0.74867048669706626</v>
      </c>
      <c r="BZ69" s="626">
        <v>1.3696223701658188</v>
      </c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198"/>
      <c r="CW69" s="198"/>
      <c r="CX69" s="198"/>
      <c r="CY69" s="198"/>
      <c r="CZ69" s="198"/>
      <c r="DA69" s="198"/>
      <c r="DB69" s="198"/>
      <c r="DC69" s="198"/>
      <c r="DD69" s="198"/>
      <c r="DE69" s="198"/>
      <c r="DF69" s="198"/>
      <c r="DG69" s="198"/>
      <c r="DH69" s="198"/>
      <c r="DI69" s="198"/>
      <c r="DJ69" s="198"/>
      <c r="DK69" s="198"/>
      <c r="DL69" s="198"/>
      <c r="DM69" s="198"/>
      <c r="DN69" s="198"/>
      <c r="DO69" s="198"/>
      <c r="DP69" s="198"/>
      <c r="DQ69" s="198"/>
      <c r="DR69" s="198"/>
      <c r="DS69" s="198"/>
      <c r="DT69" s="198"/>
      <c r="DU69" s="198"/>
      <c r="DV69" s="198"/>
      <c r="DW69" s="198"/>
    </row>
    <row r="70" spans="1:127" x14ac:dyDescent="0.2">
      <c r="A70" s="27" t="s">
        <v>50</v>
      </c>
      <c r="B70" s="86">
        <v>82.7</v>
      </c>
      <c r="C70" s="86">
        <v>12.1</v>
      </c>
      <c r="D70" s="86">
        <v>3.1</v>
      </c>
      <c r="E70" s="86">
        <v>57.3</v>
      </c>
      <c r="F70" s="86">
        <v>9.8000000000000007</v>
      </c>
      <c r="G70" s="86">
        <v>6.6</v>
      </c>
      <c r="H70" s="86">
        <v>10.8</v>
      </c>
      <c r="I70" s="86">
        <v>86.1</v>
      </c>
      <c r="J70" s="86">
        <v>12.6</v>
      </c>
      <c r="K70" s="86">
        <v>2.9</v>
      </c>
      <c r="L70" s="86">
        <v>61.9</v>
      </c>
      <c r="M70" s="86">
        <v>8.4</v>
      </c>
      <c r="N70" s="86">
        <v>4.2</v>
      </c>
      <c r="O70" s="86">
        <v>9.6999999999999993</v>
      </c>
      <c r="P70" s="85">
        <v>85.1</v>
      </c>
      <c r="Q70" s="85">
        <v>8.8000000000000007</v>
      </c>
      <c r="R70" s="85">
        <v>2.1</v>
      </c>
      <c r="S70" s="85">
        <v>64.5</v>
      </c>
      <c r="T70" s="85">
        <v>9.5</v>
      </c>
      <c r="U70" s="85">
        <v>4.0999999999999996</v>
      </c>
      <c r="V70" s="85">
        <v>10.8</v>
      </c>
      <c r="W70" s="86">
        <v>78.099999999999994</v>
      </c>
      <c r="X70" s="86">
        <v>8.1</v>
      </c>
      <c r="Y70" s="86">
        <v>2.4</v>
      </c>
      <c r="Z70" s="86">
        <v>62.9</v>
      </c>
      <c r="AA70" s="86">
        <v>4.4000000000000004</v>
      </c>
      <c r="AB70" s="86">
        <v>4</v>
      </c>
      <c r="AC70" s="86">
        <v>17.899999999999999</v>
      </c>
      <c r="AD70" s="86">
        <v>87</v>
      </c>
      <c r="AE70" s="86">
        <v>10.3</v>
      </c>
      <c r="AF70" s="86">
        <v>4.7</v>
      </c>
      <c r="AG70" s="86">
        <v>64.7</v>
      </c>
      <c r="AH70" s="86">
        <v>6.9</v>
      </c>
      <c r="AI70" s="86">
        <v>3.8</v>
      </c>
      <c r="AJ70" s="86">
        <v>9.1999999999999993</v>
      </c>
      <c r="AK70" s="86">
        <v>89.7</v>
      </c>
      <c r="AL70" s="86">
        <v>14.3</v>
      </c>
      <c r="AM70" s="86">
        <v>3.3</v>
      </c>
      <c r="AN70" s="86">
        <v>66.7</v>
      </c>
      <c r="AO70" s="86">
        <v>4.4000000000000004</v>
      </c>
      <c r="AP70" s="86">
        <v>3.6</v>
      </c>
      <c r="AQ70" s="86">
        <v>6.7</v>
      </c>
      <c r="AR70" s="201">
        <v>87.8</v>
      </c>
      <c r="AS70" s="201">
        <v>14.5</v>
      </c>
      <c r="AT70" s="201">
        <v>3.2</v>
      </c>
      <c r="AU70" s="201">
        <v>65.2</v>
      </c>
      <c r="AV70" s="201">
        <v>3.6</v>
      </c>
      <c r="AW70" s="201">
        <v>4.0999999999999996</v>
      </c>
      <c r="AX70" s="201">
        <v>8.1</v>
      </c>
      <c r="AY70" s="2">
        <v>88.7</v>
      </c>
      <c r="AZ70" s="84">
        <v>18.899999999999999</v>
      </c>
      <c r="BA70" s="2">
        <v>3.9</v>
      </c>
      <c r="BB70" s="202">
        <v>59.9</v>
      </c>
      <c r="BC70" s="202">
        <v>5.9</v>
      </c>
      <c r="BD70" s="202">
        <v>7.4</v>
      </c>
      <c r="BE70" s="202">
        <v>3.9</v>
      </c>
      <c r="BF70" s="632">
        <v>87.1</v>
      </c>
      <c r="BG70" s="201">
        <v>12</v>
      </c>
      <c r="BH70" s="633">
        <v>3.3</v>
      </c>
      <c r="BI70" s="201">
        <v>62</v>
      </c>
      <c r="BJ70" s="633">
        <v>9.6999999999999993</v>
      </c>
      <c r="BK70" s="201">
        <v>7.4</v>
      </c>
      <c r="BL70" s="634">
        <v>5.5</v>
      </c>
      <c r="BM70" s="2">
        <v>93.1</v>
      </c>
      <c r="BN70" s="626">
        <v>16.899999999999999</v>
      </c>
      <c r="BO70" s="2">
        <v>3.7</v>
      </c>
      <c r="BP70" s="626">
        <v>65.3</v>
      </c>
      <c r="BQ70" s="2">
        <v>7</v>
      </c>
      <c r="BR70" s="626">
        <v>3.6</v>
      </c>
      <c r="BS70" s="2">
        <v>3.3</v>
      </c>
      <c r="BT70" s="626">
        <v>97.042784909431774</v>
      </c>
      <c r="BU70" s="2">
        <v>18.406149542167828</v>
      </c>
      <c r="BV70" s="626">
        <v>2.9524899808286849</v>
      </c>
      <c r="BW70" s="2">
        <v>68.455891804635527</v>
      </c>
      <c r="BX70" s="626">
        <v>6.9780085732075916</v>
      </c>
      <c r="BY70" s="2">
        <v>1.2456944684539208</v>
      </c>
      <c r="BZ70" s="626">
        <v>1.7115206221143016</v>
      </c>
      <c r="CA70" s="198"/>
      <c r="CB70" s="198"/>
      <c r="CC70" s="198"/>
      <c r="CD70" s="198"/>
      <c r="CE70" s="198"/>
      <c r="CF70" s="198"/>
      <c r="CG70" s="198"/>
      <c r="CH70" s="198"/>
      <c r="CI70" s="198"/>
      <c r="CJ70" s="198"/>
      <c r="CK70" s="198"/>
      <c r="CL70" s="198"/>
      <c r="CM70" s="198"/>
      <c r="CN70" s="198"/>
      <c r="CO70" s="198"/>
      <c r="CP70" s="198"/>
      <c r="CQ70" s="198"/>
      <c r="CR70" s="198"/>
      <c r="CS70" s="198"/>
      <c r="CT70" s="198"/>
      <c r="CU70" s="198"/>
      <c r="CV70" s="198"/>
      <c r="CW70" s="198"/>
      <c r="CX70" s="198"/>
      <c r="CY70" s="198"/>
      <c r="CZ70" s="198"/>
      <c r="DA70" s="198"/>
      <c r="DB70" s="198"/>
      <c r="DC70" s="198"/>
      <c r="DD70" s="198"/>
      <c r="DE70" s="198"/>
      <c r="DF70" s="198"/>
      <c r="DG70" s="198"/>
      <c r="DH70" s="198"/>
      <c r="DI70" s="198"/>
      <c r="DJ70" s="198"/>
      <c r="DK70" s="198"/>
      <c r="DL70" s="198"/>
      <c r="DM70" s="198"/>
      <c r="DN70" s="198"/>
      <c r="DO70" s="198"/>
      <c r="DP70" s="198"/>
      <c r="DQ70" s="198"/>
      <c r="DR70" s="198"/>
      <c r="DS70" s="198"/>
      <c r="DT70" s="198"/>
      <c r="DU70" s="198"/>
      <c r="DV70" s="198"/>
      <c r="DW70" s="198"/>
    </row>
    <row r="71" spans="1:127" x14ac:dyDescent="0.2">
      <c r="A71" s="27" t="s">
        <v>51</v>
      </c>
      <c r="B71" s="86">
        <v>86.9</v>
      </c>
      <c r="C71" s="86">
        <v>12.1</v>
      </c>
      <c r="D71" s="86">
        <v>2.8</v>
      </c>
      <c r="E71" s="86">
        <v>59.2</v>
      </c>
      <c r="F71" s="86">
        <v>6.1</v>
      </c>
      <c r="G71" s="86">
        <v>5.3</v>
      </c>
      <c r="H71" s="86">
        <v>7.8</v>
      </c>
      <c r="I71" s="86">
        <v>88.9</v>
      </c>
      <c r="J71" s="86">
        <v>14.1</v>
      </c>
      <c r="K71" s="86">
        <v>3.1</v>
      </c>
      <c r="L71" s="86">
        <v>60.5</v>
      </c>
      <c r="M71" s="86">
        <v>5.3</v>
      </c>
      <c r="N71" s="86">
        <v>5.4</v>
      </c>
      <c r="O71" s="86">
        <v>5.7</v>
      </c>
      <c r="P71" s="85">
        <v>91.9</v>
      </c>
      <c r="Q71" s="85">
        <v>12.2</v>
      </c>
      <c r="R71" s="85">
        <v>2.5</v>
      </c>
      <c r="S71" s="85">
        <v>63.6</v>
      </c>
      <c r="T71" s="85">
        <v>6.8</v>
      </c>
      <c r="U71" s="85">
        <v>2.7</v>
      </c>
      <c r="V71" s="85">
        <v>5.5</v>
      </c>
      <c r="W71" s="86">
        <v>92.4</v>
      </c>
      <c r="X71" s="86">
        <v>10.3</v>
      </c>
      <c r="Y71" s="86">
        <v>1</v>
      </c>
      <c r="Z71" s="86">
        <v>67.599999999999994</v>
      </c>
      <c r="AA71" s="86">
        <v>7.4</v>
      </c>
      <c r="AB71" s="86">
        <v>3.1</v>
      </c>
      <c r="AC71" s="86">
        <v>4.5</v>
      </c>
      <c r="AD71" s="86">
        <v>93</v>
      </c>
      <c r="AE71" s="86">
        <v>18.8</v>
      </c>
      <c r="AF71" s="86">
        <v>1.6</v>
      </c>
      <c r="AG71" s="86">
        <v>61</v>
      </c>
      <c r="AH71" s="86">
        <v>5.7</v>
      </c>
      <c r="AI71" s="86">
        <v>2.8</v>
      </c>
      <c r="AJ71" s="86">
        <v>4.2</v>
      </c>
      <c r="AK71" s="86">
        <v>94</v>
      </c>
      <c r="AL71" s="86">
        <v>15.6</v>
      </c>
      <c r="AM71" s="86">
        <v>2.6</v>
      </c>
      <c r="AN71" s="86">
        <v>63.8</v>
      </c>
      <c r="AO71" s="86">
        <v>7.7</v>
      </c>
      <c r="AP71" s="86">
        <v>2.7</v>
      </c>
      <c r="AQ71" s="86">
        <v>3.3</v>
      </c>
      <c r="AR71" s="201">
        <v>92.8</v>
      </c>
      <c r="AS71" s="201">
        <v>16.7</v>
      </c>
      <c r="AT71" s="201">
        <v>2.8</v>
      </c>
      <c r="AU71" s="201">
        <v>59.5</v>
      </c>
      <c r="AV71" s="201">
        <v>9.4</v>
      </c>
      <c r="AW71" s="201">
        <v>1.9</v>
      </c>
      <c r="AX71" s="201">
        <v>5.3</v>
      </c>
      <c r="AY71" s="2">
        <v>92.9</v>
      </c>
      <c r="AZ71" s="84">
        <v>14.8</v>
      </c>
      <c r="BA71" s="2">
        <v>5</v>
      </c>
      <c r="BB71" s="202">
        <v>63.8</v>
      </c>
      <c r="BC71" s="202">
        <v>5.9</v>
      </c>
      <c r="BD71" s="202">
        <v>2.5</v>
      </c>
      <c r="BE71" s="202">
        <v>4.5999999999999996</v>
      </c>
      <c r="BF71" s="632">
        <v>91.9</v>
      </c>
      <c r="BG71" s="201">
        <v>18.899999999999999</v>
      </c>
      <c r="BH71" s="633">
        <v>3</v>
      </c>
      <c r="BI71" s="201">
        <v>61.2</v>
      </c>
      <c r="BJ71" s="633">
        <v>6.2</v>
      </c>
      <c r="BK71" s="201">
        <v>4.5</v>
      </c>
      <c r="BL71" s="634">
        <v>3.6</v>
      </c>
      <c r="BM71" s="2">
        <v>93.2</v>
      </c>
      <c r="BN71" s="626">
        <v>19.899999999999999</v>
      </c>
      <c r="BO71" s="2">
        <v>4.5999999999999996</v>
      </c>
      <c r="BP71" s="626">
        <v>59</v>
      </c>
      <c r="BQ71" s="2">
        <v>5.4</v>
      </c>
      <c r="BR71" s="626">
        <v>3.9</v>
      </c>
      <c r="BS71" s="2">
        <v>2.9</v>
      </c>
      <c r="BT71" s="626">
        <v>96.653231623344283</v>
      </c>
      <c r="BU71" s="2">
        <v>12.911843154338113</v>
      </c>
      <c r="BV71" s="626">
        <v>3.3371111585090327</v>
      </c>
      <c r="BW71" s="2">
        <v>72.332323222301511</v>
      </c>
      <c r="BX71" s="626">
        <v>5.270870286538246</v>
      </c>
      <c r="BY71" s="2">
        <v>1.0186076122650165</v>
      </c>
      <c r="BZ71" s="626">
        <v>2.3281607643906956</v>
      </c>
      <c r="CA71" s="198"/>
      <c r="CB71" s="198"/>
      <c r="CC71" s="198"/>
      <c r="CD71" s="198"/>
      <c r="CE71" s="198"/>
      <c r="CF71" s="198"/>
      <c r="CG71" s="198"/>
      <c r="CH71" s="198"/>
      <c r="CI71" s="198"/>
      <c r="CJ71" s="198"/>
      <c r="CK71" s="198"/>
      <c r="CL71" s="198"/>
      <c r="CM71" s="198"/>
      <c r="CN71" s="198"/>
      <c r="CO71" s="198"/>
      <c r="CP71" s="198"/>
      <c r="CQ71" s="198"/>
      <c r="CR71" s="198"/>
      <c r="CS71" s="198"/>
      <c r="CT71" s="198"/>
      <c r="CU71" s="198"/>
      <c r="CV71" s="198"/>
      <c r="CW71" s="198"/>
      <c r="CX71" s="198"/>
      <c r="CY71" s="198"/>
      <c r="CZ71" s="198"/>
      <c r="DA71" s="198"/>
      <c r="DB71" s="198"/>
      <c r="DC71" s="198"/>
      <c r="DD71" s="198"/>
      <c r="DE71" s="198"/>
      <c r="DF71" s="198"/>
      <c r="DG71" s="198"/>
      <c r="DH71" s="198"/>
      <c r="DI71" s="198"/>
      <c r="DJ71" s="198"/>
      <c r="DK71" s="198"/>
      <c r="DL71" s="198"/>
      <c r="DM71" s="198"/>
      <c r="DN71" s="198"/>
      <c r="DO71" s="198"/>
      <c r="DP71" s="198"/>
      <c r="DQ71" s="198"/>
      <c r="DR71" s="198"/>
      <c r="DS71" s="198"/>
      <c r="DT71" s="198"/>
      <c r="DU71" s="198"/>
      <c r="DV71" s="198"/>
      <c r="DW71" s="198"/>
    </row>
    <row r="72" spans="1:127" x14ac:dyDescent="0.2">
      <c r="A72" s="27" t="s">
        <v>52</v>
      </c>
      <c r="B72" s="86">
        <v>86.8</v>
      </c>
      <c r="C72" s="86">
        <v>20</v>
      </c>
      <c r="D72" s="86">
        <v>2.8</v>
      </c>
      <c r="E72" s="86">
        <v>57.9</v>
      </c>
      <c r="F72" s="86">
        <v>4.3</v>
      </c>
      <c r="G72" s="86">
        <v>4</v>
      </c>
      <c r="H72" s="86">
        <v>9.1</v>
      </c>
      <c r="I72" s="86">
        <v>88.1</v>
      </c>
      <c r="J72" s="86">
        <v>13.6</v>
      </c>
      <c r="K72" s="86">
        <v>2.8</v>
      </c>
      <c r="L72" s="86">
        <v>63.5</v>
      </c>
      <c r="M72" s="86">
        <v>6</v>
      </c>
      <c r="N72" s="86">
        <v>4.4000000000000004</v>
      </c>
      <c r="O72" s="86">
        <v>7.5</v>
      </c>
      <c r="P72" s="85">
        <v>84.2</v>
      </c>
      <c r="Q72" s="85">
        <v>12</v>
      </c>
      <c r="R72" s="85">
        <v>1.7</v>
      </c>
      <c r="S72" s="85">
        <v>62.4</v>
      </c>
      <c r="T72" s="85">
        <v>5.3</v>
      </c>
      <c r="U72" s="85">
        <v>9.6</v>
      </c>
      <c r="V72" s="85">
        <v>6.2</v>
      </c>
      <c r="W72" s="86">
        <v>74.900000000000006</v>
      </c>
      <c r="X72" s="86">
        <v>10.3</v>
      </c>
      <c r="Y72" s="86">
        <v>2.2999999999999998</v>
      </c>
      <c r="Z72" s="86">
        <v>57</v>
      </c>
      <c r="AA72" s="86">
        <v>2.8</v>
      </c>
      <c r="AB72" s="86">
        <v>22</v>
      </c>
      <c r="AC72" s="86">
        <v>3.1</v>
      </c>
      <c r="AD72" s="86">
        <v>86.1</v>
      </c>
      <c r="AE72" s="86">
        <v>10.6</v>
      </c>
      <c r="AF72" s="86">
        <v>2.8</v>
      </c>
      <c r="AG72" s="86">
        <v>67.2</v>
      </c>
      <c r="AH72" s="86">
        <v>3.8</v>
      </c>
      <c r="AI72" s="86">
        <v>11.1</v>
      </c>
      <c r="AJ72" s="86">
        <v>2.7</v>
      </c>
      <c r="AK72" s="86">
        <v>89.3</v>
      </c>
      <c r="AL72" s="86">
        <v>10.6</v>
      </c>
      <c r="AM72" s="86">
        <v>4</v>
      </c>
      <c r="AN72" s="86">
        <v>64.400000000000006</v>
      </c>
      <c r="AO72" s="86">
        <v>4.5999999999999996</v>
      </c>
      <c r="AP72" s="86">
        <v>3.8</v>
      </c>
      <c r="AQ72" s="86">
        <v>6.9</v>
      </c>
      <c r="AR72" s="201">
        <v>91.4</v>
      </c>
      <c r="AS72" s="201">
        <v>9.6999999999999993</v>
      </c>
      <c r="AT72" s="201">
        <v>3.6</v>
      </c>
      <c r="AU72" s="201">
        <v>69.8</v>
      </c>
      <c r="AV72" s="201">
        <v>6.8</v>
      </c>
      <c r="AW72" s="201">
        <v>6</v>
      </c>
      <c r="AX72" s="201">
        <v>2.6</v>
      </c>
      <c r="AY72" s="2">
        <v>94.4</v>
      </c>
      <c r="AZ72" s="84">
        <v>18.7</v>
      </c>
      <c r="BA72" s="2">
        <v>2.9</v>
      </c>
      <c r="BB72" s="202">
        <v>60.9</v>
      </c>
      <c r="BC72" s="202">
        <v>8.6999999999999993</v>
      </c>
      <c r="BD72" s="202">
        <v>3.7</v>
      </c>
      <c r="BE72" s="202">
        <v>1.9</v>
      </c>
      <c r="BF72" s="632">
        <v>95.2</v>
      </c>
      <c r="BG72" s="201">
        <v>20.5</v>
      </c>
      <c r="BH72" s="633">
        <v>10</v>
      </c>
      <c r="BI72" s="201">
        <v>59.5</v>
      </c>
      <c r="BJ72" s="633">
        <v>3.6</v>
      </c>
      <c r="BK72" s="201">
        <v>2.4</v>
      </c>
      <c r="BL72" s="634">
        <v>2.4</v>
      </c>
      <c r="BM72" s="2">
        <v>92.4</v>
      </c>
      <c r="BN72" s="626">
        <v>11.2</v>
      </c>
      <c r="BO72" s="2">
        <v>2.6</v>
      </c>
      <c r="BP72" s="626">
        <v>66.5</v>
      </c>
      <c r="BQ72" s="2">
        <v>6.8</v>
      </c>
      <c r="BR72" s="626">
        <v>6</v>
      </c>
      <c r="BS72" s="2">
        <v>1.5</v>
      </c>
      <c r="BT72" s="626">
        <v>95.690288653349214</v>
      </c>
      <c r="BU72" s="2">
        <v>9.024677783322014</v>
      </c>
      <c r="BV72" s="626">
        <v>2.2626560229861465</v>
      </c>
      <c r="BW72" s="2">
        <v>70.593576118180565</v>
      </c>
      <c r="BX72" s="626">
        <v>4.9114536089370278</v>
      </c>
      <c r="BY72" s="2">
        <v>2.6499046791780314</v>
      </c>
      <c r="BZ72" s="626">
        <v>1.659806667472765</v>
      </c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  <c r="DE72" s="198"/>
      <c r="DF72" s="198"/>
      <c r="DG72" s="198"/>
      <c r="DH72" s="198"/>
      <c r="DI72" s="198"/>
      <c r="DJ72" s="198"/>
      <c r="DK72" s="198"/>
      <c r="DL72" s="198"/>
      <c r="DM72" s="198"/>
      <c r="DN72" s="198"/>
      <c r="DO72" s="198"/>
      <c r="DP72" s="198"/>
      <c r="DQ72" s="198"/>
      <c r="DR72" s="198"/>
      <c r="DS72" s="198"/>
      <c r="DT72" s="198"/>
      <c r="DU72" s="198"/>
      <c r="DV72" s="198"/>
      <c r="DW72" s="198"/>
    </row>
    <row r="73" spans="1:127" s="206" customFormat="1" x14ac:dyDescent="0.2">
      <c r="A73" s="207" t="s">
        <v>181</v>
      </c>
      <c r="B73" s="94">
        <v>88.3</v>
      </c>
      <c r="C73" s="94">
        <v>8.9</v>
      </c>
      <c r="D73" s="94">
        <v>3</v>
      </c>
      <c r="E73" s="94">
        <v>58.9</v>
      </c>
      <c r="F73" s="94">
        <v>16.100000000000001</v>
      </c>
      <c r="G73" s="94">
        <v>4.3</v>
      </c>
      <c r="H73" s="94">
        <v>7.5</v>
      </c>
      <c r="I73" s="94">
        <v>87.5</v>
      </c>
      <c r="J73" s="94">
        <v>7.2</v>
      </c>
      <c r="K73" s="94">
        <v>3.1</v>
      </c>
      <c r="L73" s="94">
        <v>64.3</v>
      </c>
      <c r="M73" s="94">
        <v>11.6</v>
      </c>
      <c r="N73" s="94">
        <v>4</v>
      </c>
      <c r="O73" s="94">
        <v>8.5</v>
      </c>
      <c r="P73" s="93">
        <v>86.5</v>
      </c>
      <c r="Q73" s="93">
        <v>7</v>
      </c>
      <c r="R73" s="93">
        <v>3.2</v>
      </c>
      <c r="S73" s="93">
        <v>63.8</v>
      </c>
      <c r="T73" s="93">
        <v>11</v>
      </c>
      <c r="U73" s="93">
        <v>3.1</v>
      </c>
      <c r="V73" s="93">
        <v>10.4</v>
      </c>
      <c r="W73" s="94">
        <v>83.4</v>
      </c>
      <c r="X73" s="94">
        <v>6.1</v>
      </c>
      <c r="Y73" s="94">
        <v>2.2999999999999998</v>
      </c>
      <c r="Z73" s="94">
        <v>64.900000000000006</v>
      </c>
      <c r="AA73" s="94">
        <v>9.3000000000000007</v>
      </c>
      <c r="AB73" s="94">
        <v>3.1</v>
      </c>
      <c r="AC73" s="94">
        <v>13.5</v>
      </c>
      <c r="AD73" s="94">
        <v>74.400000000000006</v>
      </c>
      <c r="AE73" s="94">
        <v>4.8</v>
      </c>
      <c r="AF73" s="94">
        <v>1.7</v>
      </c>
      <c r="AG73" s="94">
        <v>58</v>
      </c>
      <c r="AH73" s="94">
        <v>9.3000000000000007</v>
      </c>
      <c r="AI73" s="94">
        <v>2.9</v>
      </c>
      <c r="AJ73" s="94">
        <v>22.7</v>
      </c>
      <c r="AK73" s="94">
        <v>76.099999999999994</v>
      </c>
      <c r="AL73" s="94">
        <v>4.5999999999999996</v>
      </c>
      <c r="AM73" s="94">
        <v>1.6</v>
      </c>
      <c r="AN73" s="94">
        <v>60.1</v>
      </c>
      <c r="AO73" s="94">
        <v>9.4</v>
      </c>
      <c r="AP73" s="94">
        <v>2.8</v>
      </c>
      <c r="AQ73" s="94">
        <v>21.1</v>
      </c>
      <c r="AR73" s="203">
        <v>77.099999999999994</v>
      </c>
      <c r="AS73" s="203">
        <v>4.4000000000000004</v>
      </c>
      <c r="AT73" s="203">
        <v>1.9</v>
      </c>
      <c r="AU73" s="203">
        <v>60.7</v>
      </c>
      <c r="AV73" s="203">
        <v>9.6999999999999993</v>
      </c>
      <c r="AW73" s="203">
        <v>2.9</v>
      </c>
      <c r="AX73" s="203">
        <v>20</v>
      </c>
      <c r="AY73" s="155">
        <v>81.900000000000006</v>
      </c>
      <c r="AZ73" s="101">
        <v>5.5</v>
      </c>
      <c r="BA73" s="155">
        <v>2.6</v>
      </c>
      <c r="BB73" s="204">
        <v>70.900000000000006</v>
      </c>
      <c r="BC73" s="204">
        <v>2.7</v>
      </c>
      <c r="BD73" s="204">
        <v>4.9000000000000004</v>
      </c>
      <c r="BE73" s="204">
        <v>13.2</v>
      </c>
      <c r="BF73" s="629">
        <v>82.6</v>
      </c>
      <c r="BG73" s="203">
        <v>6.3</v>
      </c>
      <c r="BH73" s="630">
        <v>3</v>
      </c>
      <c r="BI73" s="203">
        <v>70.3</v>
      </c>
      <c r="BJ73" s="630">
        <v>2.9</v>
      </c>
      <c r="BK73" s="203">
        <v>5.4</v>
      </c>
      <c r="BL73" s="631">
        <v>12</v>
      </c>
      <c r="BM73" s="155">
        <v>82.3</v>
      </c>
      <c r="BN73" s="624">
        <v>5.2</v>
      </c>
      <c r="BO73" s="155">
        <v>2.8</v>
      </c>
      <c r="BP73" s="624">
        <v>72.099999999999994</v>
      </c>
      <c r="BQ73" s="155">
        <v>2.1</v>
      </c>
      <c r="BR73" s="624">
        <v>4</v>
      </c>
      <c r="BS73" s="155">
        <v>13.6</v>
      </c>
      <c r="BT73" s="624">
        <v>84.566540513250573</v>
      </c>
      <c r="BU73" s="155">
        <v>5.4598991215757318</v>
      </c>
      <c r="BV73" s="624">
        <v>2.7333913049028467</v>
      </c>
      <c r="BW73" s="155">
        <v>74.129936091014258</v>
      </c>
      <c r="BX73" s="624">
        <v>2.0990879853742674</v>
      </c>
      <c r="BY73" s="155">
        <v>2.2737632875928657</v>
      </c>
      <c r="BZ73" s="624">
        <v>13.15969619915656</v>
      </c>
      <c r="CA73" s="198"/>
      <c r="CB73" s="198"/>
      <c r="CC73" s="198"/>
      <c r="CD73" s="198"/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8"/>
      <c r="CP73" s="198"/>
      <c r="CQ73" s="198"/>
      <c r="CR73" s="198"/>
      <c r="CS73" s="198"/>
      <c r="CT73" s="198"/>
      <c r="CU73" s="198"/>
      <c r="CV73" s="198"/>
      <c r="CW73" s="198"/>
      <c r="CX73" s="198"/>
      <c r="CY73" s="198"/>
      <c r="CZ73" s="198"/>
      <c r="DA73" s="198"/>
      <c r="DB73" s="198"/>
      <c r="DC73" s="198"/>
      <c r="DD73" s="198"/>
      <c r="DE73" s="198"/>
      <c r="DF73" s="198"/>
      <c r="DG73" s="198"/>
      <c r="DH73" s="198"/>
      <c r="DI73" s="198"/>
      <c r="DJ73" s="198"/>
      <c r="DK73" s="198"/>
      <c r="DL73" s="198"/>
      <c r="DM73" s="198"/>
      <c r="DN73" s="198"/>
      <c r="DO73" s="198"/>
      <c r="DP73" s="198"/>
      <c r="DQ73" s="198"/>
      <c r="DR73" s="198"/>
      <c r="DS73" s="198"/>
      <c r="DT73" s="198"/>
      <c r="DU73" s="198"/>
      <c r="DV73" s="198"/>
      <c r="DW73" s="198"/>
    </row>
    <row r="74" spans="1:127" x14ac:dyDescent="0.2">
      <c r="A74" s="27" t="s">
        <v>53</v>
      </c>
      <c r="B74" s="86">
        <v>93.5</v>
      </c>
      <c r="C74" s="86">
        <v>24.9</v>
      </c>
      <c r="D74" s="86">
        <v>3.1</v>
      </c>
      <c r="E74" s="86">
        <v>47.7</v>
      </c>
      <c r="F74" s="86">
        <v>17.8</v>
      </c>
      <c r="G74" s="86">
        <v>0.9</v>
      </c>
      <c r="H74" s="86">
        <v>5.6</v>
      </c>
      <c r="I74" s="86">
        <v>95.6</v>
      </c>
      <c r="J74" s="86">
        <v>18.8</v>
      </c>
      <c r="K74" s="86">
        <v>4.5</v>
      </c>
      <c r="L74" s="86">
        <v>58</v>
      </c>
      <c r="M74" s="86">
        <v>14.1</v>
      </c>
      <c r="N74" s="86">
        <v>1.4</v>
      </c>
      <c r="O74" s="86">
        <v>3</v>
      </c>
      <c r="P74" s="85">
        <v>96</v>
      </c>
      <c r="Q74" s="85">
        <v>18.600000000000001</v>
      </c>
      <c r="R74" s="85">
        <v>5.7</v>
      </c>
      <c r="S74" s="85">
        <v>60.8</v>
      </c>
      <c r="T74" s="85">
        <v>10.7</v>
      </c>
      <c r="U74" s="85">
        <v>0.9</v>
      </c>
      <c r="V74" s="85">
        <v>3.1</v>
      </c>
      <c r="W74" s="86">
        <v>95.9</v>
      </c>
      <c r="X74" s="86">
        <v>13.7</v>
      </c>
      <c r="Y74" s="86">
        <v>3.9</v>
      </c>
      <c r="Z74" s="86">
        <v>68.3</v>
      </c>
      <c r="AA74" s="86">
        <v>10</v>
      </c>
      <c r="AB74" s="86">
        <v>1.3</v>
      </c>
      <c r="AC74" s="86">
        <v>2.7</v>
      </c>
      <c r="AD74" s="86">
        <v>97.5</v>
      </c>
      <c r="AE74" s="86">
        <v>21.4</v>
      </c>
      <c r="AF74" s="86">
        <v>4</v>
      </c>
      <c r="AG74" s="86">
        <v>63.6</v>
      </c>
      <c r="AH74" s="86">
        <v>8.1999999999999993</v>
      </c>
      <c r="AI74" s="86">
        <v>0.9</v>
      </c>
      <c r="AJ74" s="86">
        <v>1.6</v>
      </c>
      <c r="AK74" s="86">
        <v>95.8</v>
      </c>
      <c r="AL74" s="86">
        <v>13.5</v>
      </c>
      <c r="AM74" s="86">
        <v>4.8</v>
      </c>
      <c r="AN74" s="86">
        <v>67.900000000000006</v>
      </c>
      <c r="AO74" s="86">
        <v>9.1</v>
      </c>
      <c r="AP74" s="86">
        <v>1.7</v>
      </c>
      <c r="AQ74" s="86">
        <v>2.5</v>
      </c>
      <c r="AR74" s="201">
        <v>95</v>
      </c>
      <c r="AS74" s="201">
        <v>19.5</v>
      </c>
      <c r="AT74" s="201">
        <v>3.7</v>
      </c>
      <c r="AU74" s="201">
        <v>63.6</v>
      </c>
      <c r="AV74" s="201">
        <v>4.4000000000000004</v>
      </c>
      <c r="AW74" s="201">
        <v>2.9</v>
      </c>
      <c r="AX74" s="201">
        <v>2.1</v>
      </c>
      <c r="AY74" s="2">
        <v>95.4</v>
      </c>
      <c r="AZ74" s="84">
        <v>29.1</v>
      </c>
      <c r="BA74" s="2">
        <v>6.5</v>
      </c>
      <c r="BB74" s="202">
        <v>53.2</v>
      </c>
      <c r="BC74" s="202">
        <v>6.4</v>
      </c>
      <c r="BD74" s="202">
        <v>2.8</v>
      </c>
      <c r="BE74" s="202">
        <v>1.8</v>
      </c>
      <c r="BF74" s="632">
        <v>96.4</v>
      </c>
      <c r="BG74" s="201">
        <v>24.9</v>
      </c>
      <c r="BH74" s="633">
        <v>8.3000000000000007</v>
      </c>
      <c r="BI74" s="201">
        <v>54.7</v>
      </c>
      <c r="BJ74" s="633">
        <v>8.4</v>
      </c>
      <c r="BK74" s="201">
        <v>2</v>
      </c>
      <c r="BL74" s="634">
        <v>1.6</v>
      </c>
      <c r="BM74" s="2">
        <v>97</v>
      </c>
      <c r="BN74" s="626">
        <v>28.8</v>
      </c>
      <c r="BO74" s="2">
        <v>7.6</v>
      </c>
      <c r="BP74" s="626">
        <v>53.3</v>
      </c>
      <c r="BQ74" s="2">
        <v>7.2</v>
      </c>
      <c r="BR74" s="626">
        <v>1.8</v>
      </c>
      <c r="BS74" s="2">
        <v>1.2</v>
      </c>
      <c r="BT74" s="626">
        <v>97.288177052534905</v>
      </c>
      <c r="BU74" s="2">
        <v>35.765893857498639</v>
      </c>
      <c r="BV74" s="626">
        <v>7.8253582231585472</v>
      </c>
      <c r="BW74" s="2">
        <v>45.865749670795466</v>
      </c>
      <c r="BX74" s="626">
        <v>7.7875014849097495</v>
      </c>
      <c r="BY74" s="2">
        <v>1.477157304506578</v>
      </c>
      <c r="BZ74" s="626">
        <v>1.2346656429585132</v>
      </c>
      <c r="CA74" s="198"/>
      <c r="CB74" s="198"/>
      <c r="CC74" s="198"/>
      <c r="CD74" s="198"/>
      <c r="CE74" s="198"/>
      <c r="CF74" s="198"/>
      <c r="CG74" s="198"/>
      <c r="CH74" s="198"/>
      <c r="CI74" s="198"/>
      <c r="CJ74" s="198"/>
      <c r="CK74" s="198"/>
      <c r="CL74" s="198"/>
      <c r="CM74" s="198"/>
      <c r="CN74" s="198"/>
      <c r="CO74" s="198"/>
      <c r="CP74" s="198"/>
      <c r="CQ74" s="198"/>
      <c r="CR74" s="198"/>
      <c r="CS74" s="198"/>
      <c r="CT74" s="198"/>
      <c r="CU74" s="198"/>
      <c r="CV74" s="198"/>
      <c r="CW74" s="198"/>
      <c r="CX74" s="198"/>
      <c r="CY74" s="198"/>
      <c r="CZ74" s="198"/>
      <c r="DA74" s="198"/>
      <c r="DB74" s="198"/>
      <c r="DC74" s="198"/>
      <c r="DD74" s="198"/>
      <c r="DE74" s="198"/>
      <c r="DF74" s="198"/>
      <c r="DG74" s="198"/>
      <c r="DH74" s="198"/>
      <c r="DI74" s="198"/>
      <c r="DJ74" s="198"/>
      <c r="DK74" s="198"/>
      <c r="DL74" s="198"/>
      <c r="DM74" s="198"/>
      <c r="DN74" s="198"/>
      <c r="DO74" s="198"/>
      <c r="DP74" s="198"/>
      <c r="DQ74" s="198"/>
      <c r="DR74" s="198"/>
      <c r="DS74" s="198"/>
      <c r="DT74" s="198"/>
      <c r="DU74" s="198"/>
      <c r="DV74" s="198"/>
      <c r="DW74" s="198"/>
    </row>
    <row r="75" spans="1:127" x14ac:dyDescent="0.2">
      <c r="A75" s="27" t="s">
        <v>54</v>
      </c>
      <c r="B75" s="86">
        <v>80.7</v>
      </c>
      <c r="C75" s="86">
        <v>15.1</v>
      </c>
      <c r="D75" s="86">
        <v>5</v>
      </c>
      <c r="E75" s="86">
        <v>35.200000000000003</v>
      </c>
      <c r="F75" s="86">
        <v>17.399999999999999</v>
      </c>
      <c r="G75" s="86">
        <v>7.4</v>
      </c>
      <c r="H75" s="86">
        <v>11.8</v>
      </c>
      <c r="I75" s="86">
        <v>80.400000000000006</v>
      </c>
      <c r="J75" s="86">
        <v>11</v>
      </c>
      <c r="K75" s="86">
        <v>5.3</v>
      </c>
      <c r="L75" s="86">
        <v>46.6</v>
      </c>
      <c r="M75" s="86">
        <v>9.1</v>
      </c>
      <c r="N75" s="86">
        <v>7.4</v>
      </c>
      <c r="O75" s="86">
        <v>12.2</v>
      </c>
      <c r="P75" s="85">
        <v>84.5</v>
      </c>
      <c r="Q75" s="85">
        <v>12.9</v>
      </c>
      <c r="R75" s="85">
        <v>5.5</v>
      </c>
      <c r="S75" s="85">
        <v>49.5</v>
      </c>
      <c r="T75" s="85">
        <v>7.7</v>
      </c>
      <c r="U75" s="85">
        <v>4.3</v>
      </c>
      <c r="V75" s="85">
        <v>11.3</v>
      </c>
      <c r="W75" s="86">
        <v>84.8</v>
      </c>
      <c r="X75" s="86">
        <v>12.1</v>
      </c>
      <c r="Y75" s="86">
        <v>5.5</v>
      </c>
      <c r="Z75" s="86">
        <v>55.9</v>
      </c>
      <c r="AA75" s="86">
        <v>5.7</v>
      </c>
      <c r="AB75" s="86">
        <v>5.4</v>
      </c>
      <c r="AC75" s="86">
        <v>9.8000000000000007</v>
      </c>
      <c r="AD75" s="86">
        <v>82.6</v>
      </c>
      <c r="AE75" s="86">
        <v>12.4</v>
      </c>
      <c r="AF75" s="86">
        <v>5.3</v>
      </c>
      <c r="AG75" s="86">
        <v>51.7</v>
      </c>
      <c r="AH75" s="86">
        <v>8.9</v>
      </c>
      <c r="AI75" s="86">
        <v>5.4</v>
      </c>
      <c r="AJ75" s="86">
        <v>12</v>
      </c>
      <c r="AK75" s="86">
        <v>85.3</v>
      </c>
      <c r="AL75" s="86">
        <v>15</v>
      </c>
      <c r="AM75" s="86">
        <v>5.2</v>
      </c>
      <c r="AN75" s="86">
        <v>52</v>
      </c>
      <c r="AO75" s="86">
        <v>10.8</v>
      </c>
      <c r="AP75" s="86">
        <v>6.9</v>
      </c>
      <c r="AQ75" s="86">
        <v>7.8</v>
      </c>
      <c r="AR75" s="201">
        <v>87.8</v>
      </c>
      <c r="AS75" s="201">
        <v>12.3</v>
      </c>
      <c r="AT75" s="201">
        <v>5.2</v>
      </c>
      <c r="AU75" s="201">
        <v>55</v>
      </c>
      <c r="AV75" s="201">
        <v>13.3</v>
      </c>
      <c r="AW75" s="201">
        <v>3.5</v>
      </c>
      <c r="AX75" s="201">
        <v>8.6999999999999993</v>
      </c>
      <c r="AY75" s="2">
        <v>86.6</v>
      </c>
      <c r="AZ75" s="84">
        <v>14.8</v>
      </c>
      <c r="BA75" s="2">
        <v>6.8</v>
      </c>
      <c r="BB75" s="202">
        <v>51.4</v>
      </c>
      <c r="BC75" s="202">
        <v>12.2</v>
      </c>
      <c r="BD75" s="202">
        <v>6.9</v>
      </c>
      <c r="BE75" s="202">
        <v>6.4</v>
      </c>
      <c r="BF75" s="632">
        <v>87.8</v>
      </c>
      <c r="BG75" s="201">
        <v>14.9</v>
      </c>
      <c r="BH75" s="633">
        <v>7.6</v>
      </c>
      <c r="BI75" s="201">
        <v>54.1</v>
      </c>
      <c r="BJ75" s="633">
        <v>10.5</v>
      </c>
      <c r="BK75" s="201">
        <v>8.1</v>
      </c>
      <c r="BL75" s="634">
        <v>4.0999999999999996</v>
      </c>
      <c r="BM75" s="2">
        <v>87.5</v>
      </c>
      <c r="BN75" s="626">
        <v>12.6</v>
      </c>
      <c r="BO75" s="2">
        <v>7.6</v>
      </c>
      <c r="BP75" s="626">
        <v>57.3</v>
      </c>
      <c r="BQ75" s="2">
        <v>9.1999999999999993</v>
      </c>
      <c r="BR75" s="626">
        <v>7.1</v>
      </c>
      <c r="BS75" s="2">
        <v>5.4</v>
      </c>
      <c r="BT75" s="626">
        <v>90.261811387634921</v>
      </c>
      <c r="BU75" s="2">
        <v>12.477854540406831</v>
      </c>
      <c r="BV75" s="626">
        <v>7.2199260950218473</v>
      </c>
      <c r="BW75" s="2">
        <v>58.214982812589476</v>
      </c>
      <c r="BX75" s="626">
        <v>11.464869329527483</v>
      </c>
      <c r="BY75" s="2">
        <v>5.939313284770126</v>
      </c>
      <c r="BZ75" s="626">
        <v>3.7988753275949541</v>
      </c>
      <c r="CA75" s="198"/>
      <c r="CB75" s="198"/>
      <c r="CC75" s="198"/>
      <c r="CD75" s="198"/>
      <c r="CE75" s="198"/>
      <c r="CF75" s="198"/>
      <c r="CG75" s="198"/>
      <c r="CH75" s="198"/>
      <c r="CI75" s="198"/>
      <c r="CJ75" s="198"/>
      <c r="CK75" s="198"/>
      <c r="CL75" s="198"/>
      <c r="CM75" s="198"/>
      <c r="CN75" s="198"/>
      <c r="CO75" s="198"/>
      <c r="CP75" s="198"/>
      <c r="CQ75" s="198"/>
      <c r="CR75" s="198"/>
      <c r="CS75" s="198"/>
      <c r="CT75" s="198"/>
      <c r="CU75" s="198"/>
      <c r="CV75" s="198"/>
      <c r="CW75" s="198"/>
      <c r="CX75" s="198"/>
      <c r="CY75" s="198"/>
      <c r="CZ75" s="198"/>
      <c r="DA75" s="198"/>
      <c r="DB75" s="198"/>
      <c r="DC75" s="198"/>
      <c r="DD75" s="198"/>
      <c r="DE75" s="198"/>
      <c r="DF75" s="198"/>
      <c r="DG75" s="198"/>
      <c r="DH75" s="198"/>
      <c r="DI75" s="198"/>
      <c r="DJ75" s="198"/>
      <c r="DK75" s="198"/>
      <c r="DL75" s="198"/>
      <c r="DM75" s="198"/>
      <c r="DN75" s="198"/>
      <c r="DO75" s="198"/>
      <c r="DP75" s="198"/>
      <c r="DQ75" s="198"/>
      <c r="DR75" s="198"/>
      <c r="DS75" s="198"/>
      <c r="DT75" s="198"/>
      <c r="DU75" s="198"/>
      <c r="DV75" s="198"/>
      <c r="DW75" s="198"/>
    </row>
    <row r="76" spans="1:127" x14ac:dyDescent="0.2">
      <c r="A76" s="27" t="s">
        <v>55</v>
      </c>
      <c r="B76" s="86">
        <v>90.7</v>
      </c>
      <c r="C76" s="86">
        <v>6.1</v>
      </c>
      <c r="D76" s="86">
        <v>2.2000000000000002</v>
      </c>
      <c r="E76" s="86">
        <v>65.599999999999994</v>
      </c>
      <c r="F76" s="86">
        <v>16.8</v>
      </c>
      <c r="G76" s="86">
        <v>3.2</v>
      </c>
      <c r="H76" s="86">
        <v>6.1</v>
      </c>
      <c r="I76" s="86">
        <v>89.7</v>
      </c>
      <c r="J76" s="86">
        <v>5.3</v>
      </c>
      <c r="K76" s="86">
        <v>2.4</v>
      </c>
      <c r="L76" s="86">
        <v>69.099999999999994</v>
      </c>
      <c r="M76" s="86">
        <v>12.9</v>
      </c>
      <c r="N76" s="86">
        <v>3.4</v>
      </c>
      <c r="O76" s="86">
        <v>6.9</v>
      </c>
      <c r="P76" s="85">
        <v>87.1</v>
      </c>
      <c r="Q76" s="85">
        <v>4.9000000000000004</v>
      </c>
      <c r="R76" s="85">
        <v>2.5</v>
      </c>
      <c r="S76" s="85">
        <v>67.099999999999994</v>
      </c>
      <c r="T76" s="85">
        <v>12.5</v>
      </c>
      <c r="U76" s="85">
        <v>2.8</v>
      </c>
      <c r="V76" s="85">
        <v>10.1</v>
      </c>
      <c r="W76" s="86">
        <v>83.1</v>
      </c>
      <c r="X76" s="86">
        <v>3.8</v>
      </c>
      <c r="Y76" s="86">
        <v>1.5</v>
      </c>
      <c r="Z76" s="86">
        <v>67.2</v>
      </c>
      <c r="AA76" s="86">
        <v>10.5</v>
      </c>
      <c r="AB76" s="86">
        <v>2.6</v>
      </c>
      <c r="AC76" s="86">
        <v>14.4</v>
      </c>
      <c r="AD76" s="86">
        <v>72</v>
      </c>
      <c r="AE76" s="86">
        <v>2.7</v>
      </c>
      <c r="AF76" s="86">
        <v>1.1000000000000001</v>
      </c>
      <c r="AG76" s="86">
        <v>58.5</v>
      </c>
      <c r="AH76" s="86">
        <v>9.6999999999999993</v>
      </c>
      <c r="AI76" s="86">
        <v>2.7</v>
      </c>
      <c r="AJ76" s="86">
        <v>25.3</v>
      </c>
      <c r="AK76" s="86">
        <v>73.400000000000006</v>
      </c>
      <c r="AL76" s="86">
        <v>2.4</v>
      </c>
      <c r="AM76" s="86">
        <v>0.9</v>
      </c>
      <c r="AN76" s="86">
        <v>60.4</v>
      </c>
      <c r="AO76" s="86">
        <v>9.6999999999999993</v>
      </c>
      <c r="AP76" s="86">
        <v>2.4</v>
      </c>
      <c r="AQ76" s="86">
        <v>24.2</v>
      </c>
      <c r="AR76" s="201">
        <v>74.3</v>
      </c>
      <c r="AS76" s="201">
        <v>2.2999999999999998</v>
      </c>
      <c r="AT76" s="201">
        <v>1.2</v>
      </c>
      <c r="AU76" s="201">
        <v>61.2</v>
      </c>
      <c r="AV76" s="201">
        <v>9.6999999999999993</v>
      </c>
      <c r="AW76" s="201">
        <v>2.2000000000000002</v>
      </c>
      <c r="AX76" s="201">
        <v>23.5</v>
      </c>
      <c r="AY76" s="2">
        <v>81.900000000000006</v>
      </c>
      <c r="AZ76" s="84">
        <v>2.6</v>
      </c>
      <c r="BA76" s="2">
        <v>1.6</v>
      </c>
      <c r="BB76" s="202">
        <v>77</v>
      </c>
      <c r="BC76" s="202">
        <v>0.7</v>
      </c>
      <c r="BD76" s="202">
        <v>2.6</v>
      </c>
      <c r="BE76" s="202">
        <v>15.5</v>
      </c>
      <c r="BF76" s="632">
        <v>83.1</v>
      </c>
      <c r="BG76" s="201">
        <v>3.4</v>
      </c>
      <c r="BH76" s="633">
        <v>1.7</v>
      </c>
      <c r="BI76" s="201">
        <v>76.599999999999994</v>
      </c>
      <c r="BJ76" s="633">
        <v>1.4</v>
      </c>
      <c r="BK76" s="201">
        <v>2.6</v>
      </c>
      <c r="BL76" s="634">
        <v>14.3</v>
      </c>
      <c r="BM76" s="2">
        <v>82.3</v>
      </c>
      <c r="BN76" s="626">
        <v>2.6</v>
      </c>
      <c r="BO76" s="2">
        <v>1.5</v>
      </c>
      <c r="BP76" s="626">
        <v>77.5</v>
      </c>
      <c r="BQ76" s="2">
        <v>0.7</v>
      </c>
      <c r="BR76" s="626">
        <v>2</v>
      </c>
      <c r="BS76" s="2">
        <v>15.7</v>
      </c>
      <c r="BT76" s="626">
        <v>83.150363268266318</v>
      </c>
      <c r="BU76" s="2">
        <v>2.6286419797347125</v>
      </c>
      <c r="BV76" s="626">
        <v>1.5677404209554071</v>
      </c>
      <c r="BW76" s="2">
        <v>78.665836975361145</v>
      </c>
      <c r="BX76" s="626">
        <v>0.28631264682788549</v>
      </c>
      <c r="BY76" s="2">
        <v>1.2622025668421708</v>
      </c>
      <c r="BZ76" s="626">
        <v>15.587434164891508</v>
      </c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/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E76" s="198"/>
      <c r="DF76" s="198"/>
      <c r="DG76" s="198"/>
      <c r="DH76" s="198"/>
      <c r="DI76" s="198"/>
      <c r="DJ76" s="198"/>
      <c r="DK76" s="198"/>
      <c r="DL76" s="198"/>
      <c r="DM76" s="198"/>
      <c r="DN76" s="198"/>
      <c r="DO76" s="198"/>
      <c r="DP76" s="198"/>
      <c r="DQ76" s="198"/>
      <c r="DR76" s="198"/>
      <c r="DS76" s="198"/>
      <c r="DT76" s="198"/>
      <c r="DU76" s="198"/>
      <c r="DV76" s="198"/>
      <c r="DW76" s="198"/>
    </row>
    <row r="77" spans="1:127" x14ac:dyDescent="0.2">
      <c r="A77" s="39" t="s">
        <v>108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5"/>
      <c r="Q77" s="85"/>
      <c r="R77" s="85"/>
      <c r="S77" s="85"/>
      <c r="T77" s="85"/>
      <c r="U77" s="85"/>
      <c r="V77" s="85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201"/>
      <c r="AS77" s="201"/>
      <c r="AT77" s="201"/>
      <c r="AU77" s="201"/>
      <c r="AV77" s="201"/>
      <c r="AW77" s="201"/>
      <c r="AX77" s="201"/>
      <c r="BF77" s="632"/>
      <c r="BG77" s="201"/>
      <c r="BH77" s="633"/>
      <c r="BI77" s="201"/>
      <c r="BJ77" s="633"/>
      <c r="BK77" s="201"/>
      <c r="BL77" s="634"/>
      <c r="BM77" s="2"/>
      <c r="BN77" s="626"/>
      <c r="BO77" s="2"/>
      <c r="BP77" s="626"/>
      <c r="BQ77" s="2"/>
      <c r="BR77" s="626"/>
      <c r="BS77" s="2"/>
      <c r="BT77" s="626"/>
      <c r="BU77" s="2"/>
      <c r="BV77" s="626"/>
      <c r="BW77" s="2"/>
      <c r="BX77" s="626"/>
      <c r="BY77" s="2"/>
      <c r="BZ77" s="626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  <c r="DB77" s="198"/>
      <c r="DC77" s="198"/>
      <c r="DD77" s="198"/>
      <c r="DE77" s="198"/>
      <c r="DF77" s="198"/>
      <c r="DG77" s="198"/>
      <c r="DH77" s="198"/>
      <c r="DI77" s="198"/>
      <c r="DJ77" s="198"/>
      <c r="DK77" s="198"/>
      <c r="DL77" s="198"/>
      <c r="DM77" s="198"/>
      <c r="DN77" s="198"/>
      <c r="DO77" s="198"/>
      <c r="DP77" s="198"/>
      <c r="DQ77" s="198"/>
      <c r="DR77" s="198"/>
      <c r="DS77" s="198"/>
      <c r="DT77" s="198"/>
      <c r="DU77" s="198"/>
      <c r="DV77" s="198"/>
      <c r="DW77" s="198"/>
    </row>
    <row r="78" spans="1:127" ht="22.5" x14ac:dyDescent="0.2">
      <c r="A78" s="36" t="s">
        <v>84</v>
      </c>
      <c r="B78" s="86">
        <v>86</v>
      </c>
      <c r="C78" s="86">
        <v>3.6</v>
      </c>
      <c r="D78" s="86">
        <v>2.5</v>
      </c>
      <c r="E78" s="86">
        <v>61.4</v>
      </c>
      <c r="F78" s="86">
        <v>18.5</v>
      </c>
      <c r="G78" s="86">
        <v>5.9</v>
      </c>
      <c r="H78" s="86">
        <v>8.1999999999999993</v>
      </c>
      <c r="I78" s="86">
        <v>87.1</v>
      </c>
      <c r="J78" s="86">
        <v>3.5</v>
      </c>
      <c r="K78" s="86">
        <v>3</v>
      </c>
      <c r="L78" s="86">
        <v>63.1</v>
      </c>
      <c r="M78" s="86">
        <v>17.5</v>
      </c>
      <c r="N78" s="86">
        <v>5.8</v>
      </c>
      <c r="O78" s="86">
        <v>7.1</v>
      </c>
      <c r="P78" s="85">
        <v>91.2</v>
      </c>
      <c r="Q78" s="85">
        <v>3.6</v>
      </c>
      <c r="R78" s="85">
        <v>2.7</v>
      </c>
      <c r="S78" s="85">
        <v>71.5</v>
      </c>
      <c r="T78" s="85">
        <v>13.4</v>
      </c>
      <c r="U78" s="85">
        <v>5.0999999999999996</v>
      </c>
      <c r="V78" s="85">
        <v>3.8</v>
      </c>
      <c r="W78" s="86">
        <v>92</v>
      </c>
      <c r="X78" s="86">
        <v>2.2000000000000002</v>
      </c>
      <c r="Y78" s="86">
        <v>2.1</v>
      </c>
      <c r="Z78" s="86">
        <v>71.099999999999994</v>
      </c>
      <c r="AA78" s="86">
        <v>16.5</v>
      </c>
      <c r="AB78" s="86">
        <v>4.8</v>
      </c>
      <c r="AC78" s="86">
        <v>3.2</v>
      </c>
      <c r="AD78" s="86">
        <v>92.6</v>
      </c>
      <c r="AE78" s="86">
        <v>1.6</v>
      </c>
      <c r="AF78" s="86">
        <v>1.7</v>
      </c>
      <c r="AG78" s="86">
        <v>71.5</v>
      </c>
      <c r="AH78" s="86">
        <v>17.8</v>
      </c>
      <c r="AI78" s="86">
        <v>5.0999999999999996</v>
      </c>
      <c r="AJ78" s="86">
        <v>2.2999999999999998</v>
      </c>
      <c r="AK78" s="86">
        <v>91.8</v>
      </c>
      <c r="AL78" s="86">
        <v>1.3</v>
      </c>
      <c r="AM78" s="86">
        <v>1.3</v>
      </c>
      <c r="AN78" s="86">
        <v>68.400000000000006</v>
      </c>
      <c r="AO78" s="86">
        <v>20.9</v>
      </c>
      <c r="AP78" s="86">
        <v>4.3</v>
      </c>
      <c r="AQ78" s="86">
        <v>3.8</v>
      </c>
      <c r="AR78" s="201">
        <v>91.1</v>
      </c>
      <c r="AS78" s="201">
        <v>1.7</v>
      </c>
      <c r="AT78" s="201">
        <v>1.6</v>
      </c>
      <c r="AU78" s="201">
        <v>67.5</v>
      </c>
      <c r="AV78" s="201">
        <v>20.399999999999999</v>
      </c>
      <c r="AW78" s="201">
        <v>4.5999999999999996</v>
      </c>
      <c r="AX78" s="201">
        <v>4.3</v>
      </c>
      <c r="AY78" s="2">
        <v>90.8</v>
      </c>
      <c r="AZ78" s="84">
        <v>2.2000000000000002</v>
      </c>
      <c r="BA78" s="2">
        <v>1.5</v>
      </c>
      <c r="BB78" s="202">
        <v>86.1</v>
      </c>
      <c r="BC78" s="202">
        <v>1</v>
      </c>
      <c r="BD78" s="202">
        <v>4.5999999999999996</v>
      </c>
      <c r="BE78" s="202">
        <v>4.7</v>
      </c>
      <c r="BF78" s="632">
        <v>92.8</v>
      </c>
      <c r="BG78" s="201">
        <v>2.5</v>
      </c>
      <c r="BH78" s="633">
        <v>1.6</v>
      </c>
      <c r="BI78" s="201">
        <v>86.9</v>
      </c>
      <c r="BJ78" s="633">
        <v>1.7</v>
      </c>
      <c r="BK78" s="201">
        <v>4.2</v>
      </c>
      <c r="BL78" s="634">
        <v>3</v>
      </c>
      <c r="BM78" s="2">
        <v>93.7</v>
      </c>
      <c r="BN78" s="626">
        <v>2.2000000000000002</v>
      </c>
      <c r="BO78" s="2">
        <v>1.2</v>
      </c>
      <c r="BP78" s="626">
        <v>89.2</v>
      </c>
      <c r="BQ78" s="2">
        <v>1.2</v>
      </c>
      <c r="BR78" s="626">
        <v>3.2</v>
      </c>
      <c r="BS78" s="2">
        <v>3</v>
      </c>
      <c r="BT78" s="626">
        <v>94.178671970032099</v>
      </c>
      <c r="BU78" s="2">
        <v>2.2146782421933526</v>
      </c>
      <c r="BV78" s="626">
        <v>1.0459606135488755</v>
      </c>
      <c r="BW78" s="2">
        <v>90.5504052248628</v>
      </c>
      <c r="BX78" s="626">
        <v>0.36435855141817652</v>
      </c>
      <c r="BY78" s="2">
        <v>2.2862238027056589</v>
      </c>
      <c r="BZ78" s="626">
        <v>3.5351042272622446</v>
      </c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8"/>
      <c r="CL78" s="198"/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  <c r="CW78" s="198"/>
      <c r="CX78" s="198"/>
      <c r="CY78" s="198"/>
      <c r="CZ78" s="198"/>
      <c r="DA78" s="198"/>
      <c r="DB78" s="198"/>
      <c r="DC78" s="198"/>
      <c r="DD78" s="198"/>
      <c r="DE78" s="198"/>
      <c r="DF78" s="198"/>
      <c r="DG78" s="198"/>
      <c r="DH78" s="198"/>
      <c r="DI78" s="198"/>
      <c r="DJ78" s="198"/>
      <c r="DK78" s="198"/>
      <c r="DL78" s="198"/>
      <c r="DM78" s="198"/>
      <c r="DN78" s="198"/>
      <c r="DO78" s="198"/>
      <c r="DP78" s="198"/>
      <c r="DQ78" s="198"/>
      <c r="DR78" s="198"/>
      <c r="DS78" s="198"/>
      <c r="DT78" s="198"/>
      <c r="DU78" s="198"/>
      <c r="DV78" s="198"/>
      <c r="DW78" s="198"/>
    </row>
    <row r="79" spans="1:127" ht="14.25" customHeight="1" x14ac:dyDescent="0.2">
      <c r="A79" s="36" t="s">
        <v>57</v>
      </c>
      <c r="B79" s="86">
        <v>95.5</v>
      </c>
      <c r="C79" s="86">
        <v>6.4</v>
      </c>
      <c r="D79" s="86">
        <v>1.6</v>
      </c>
      <c r="E79" s="86">
        <v>67.7</v>
      </c>
      <c r="F79" s="86">
        <v>19.8</v>
      </c>
      <c r="G79" s="86">
        <v>0.7</v>
      </c>
      <c r="H79" s="86">
        <v>3.8</v>
      </c>
      <c r="I79" s="86">
        <v>92.9</v>
      </c>
      <c r="J79" s="86">
        <v>4.3</v>
      </c>
      <c r="K79" s="86">
        <v>1.5</v>
      </c>
      <c r="L79" s="86">
        <v>75.2</v>
      </c>
      <c r="M79" s="86">
        <v>11.9</v>
      </c>
      <c r="N79" s="86">
        <v>0.7</v>
      </c>
      <c r="O79" s="86">
        <v>6.4</v>
      </c>
      <c r="P79" s="85">
        <v>82.4</v>
      </c>
      <c r="Q79" s="85">
        <v>3.6</v>
      </c>
      <c r="R79" s="85">
        <v>1.1000000000000001</v>
      </c>
      <c r="S79" s="85">
        <v>63.5</v>
      </c>
      <c r="T79" s="85">
        <v>14.2</v>
      </c>
      <c r="U79" s="85">
        <v>0.3</v>
      </c>
      <c r="V79" s="85">
        <v>17.2</v>
      </c>
      <c r="W79" s="86">
        <v>74.5</v>
      </c>
      <c r="X79" s="86">
        <v>3.8</v>
      </c>
      <c r="Y79" s="86">
        <v>0.7</v>
      </c>
      <c r="Z79" s="86">
        <v>63.4</v>
      </c>
      <c r="AA79" s="86">
        <v>6.6</v>
      </c>
      <c r="AB79" s="86">
        <v>0.5</v>
      </c>
      <c r="AC79" s="86">
        <v>25</v>
      </c>
      <c r="AD79" s="86">
        <v>53.2</v>
      </c>
      <c r="AE79" s="86">
        <v>2.6</v>
      </c>
      <c r="AF79" s="86">
        <v>0.5</v>
      </c>
      <c r="AG79" s="86">
        <v>44.5</v>
      </c>
      <c r="AH79" s="86">
        <v>5.7</v>
      </c>
      <c r="AI79" s="86">
        <v>1.4</v>
      </c>
      <c r="AJ79" s="86">
        <v>45.4</v>
      </c>
      <c r="AK79" s="86">
        <v>52.4</v>
      </c>
      <c r="AL79" s="86">
        <v>2.2000000000000002</v>
      </c>
      <c r="AM79" s="86">
        <v>0.6</v>
      </c>
      <c r="AN79" s="86">
        <v>47.1</v>
      </c>
      <c r="AO79" s="86">
        <v>2.6</v>
      </c>
      <c r="AP79" s="86">
        <v>0.8</v>
      </c>
      <c r="AQ79" s="86">
        <v>46.8</v>
      </c>
      <c r="AR79" s="201">
        <v>51.9</v>
      </c>
      <c r="AS79" s="201">
        <v>1.2</v>
      </c>
      <c r="AT79" s="201">
        <v>0.8</v>
      </c>
      <c r="AU79" s="201">
        <v>47.1</v>
      </c>
      <c r="AV79" s="201">
        <v>2.8</v>
      </c>
      <c r="AW79" s="201">
        <v>0.4</v>
      </c>
      <c r="AX79" s="201">
        <v>47.7</v>
      </c>
      <c r="AY79" s="2">
        <v>67.8</v>
      </c>
      <c r="AZ79" s="84">
        <v>1.7</v>
      </c>
      <c r="BA79" s="2">
        <v>1.3</v>
      </c>
      <c r="BB79" s="202">
        <v>64.400000000000006</v>
      </c>
      <c r="BC79" s="202">
        <v>0.3</v>
      </c>
      <c r="BD79" s="202">
        <v>1</v>
      </c>
      <c r="BE79" s="202">
        <v>31.2</v>
      </c>
      <c r="BF79" s="632">
        <v>68.900000000000006</v>
      </c>
      <c r="BG79" s="201">
        <v>1.9</v>
      </c>
      <c r="BH79" s="633">
        <v>1.3</v>
      </c>
      <c r="BI79" s="201">
        <v>64.400000000000006</v>
      </c>
      <c r="BJ79" s="633">
        <v>1.4</v>
      </c>
      <c r="BK79" s="201">
        <v>1.1000000000000001</v>
      </c>
      <c r="BL79" s="634">
        <v>30</v>
      </c>
      <c r="BM79" s="2">
        <v>68.8</v>
      </c>
      <c r="BN79" s="626">
        <v>1.3</v>
      </c>
      <c r="BO79" s="2">
        <v>1.3</v>
      </c>
      <c r="BP79" s="626">
        <v>66</v>
      </c>
      <c r="BQ79" s="2">
        <v>0.1</v>
      </c>
      <c r="BR79" s="626">
        <v>0.9</v>
      </c>
      <c r="BS79" s="2">
        <v>30.3</v>
      </c>
      <c r="BT79" s="626">
        <v>68.863491991134822</v>
      </c>
      <c r="BU79" s="2">
        <v>1.3910267197195176</v>
      </c>
      <c r="BV79" s="626">
        <v>1.3582180970178575</v>
      </c>
      <c r="BW79" s="2">
        <v>65.98167421251911</v>
      </c>
      <c r="BX79" s="626">
        <v>0.13167126993270065</v>
      </c>
      <c r="BY79" s="2">
        <v>0.3853764646436183</v>
      </c>
      <c r="BZ79" s="626">
        <v>30.751131544221565</v>
      </c>
      <c r="CA79" s="198"/>
      <c r="CB79" s="198"/>
      <c r="CC79" s="198"/>
      <c r="CD79" s="198"/>
      <c r="CE79" s="198"/>
      <c r="CF79" s="198"/>
      <c r="CG79" s="198"/>
      <c r="CH79" s="198"/>
      <c r="CI79" s="198"/>
      <c r="CJ79" s="198"/>
      <c r="CK79" s="198"/>
      <c r="CL79" s="198"/>
      <c r="CM79" s="198"/>
      <c r="CN79" s="198"/>
      <c r="CO79" s="198"/>
      <c r="CP79" s="198"/>
      <c r="CQ79" s="198"/>
      <c r="CR79" s="198"/>
      <c r="CS79" s="198"/>
      <c r="CT79" s="198"/>
      <c r="CU79" s="198"/>
      <c r="CV79" s="198"/>
      <c r="CW79" s="198"/>
      <c r="CX79" s="198"/>
      <c r="CY79" s="198"/>
      <c r="CZ79" s="198"/>
      <c r="DA79" s="198"/>
      <c r="DB79" s="198"/>
      <c r="DC79" s="198"/>
      <c r="DD79" s="198"/>
      <c r="DE79" s="198"/>
      <c r="DF79" s="198"/>
      <c r="DG79" s="198"/>
      <c r="DH79" s="198"/>
      <c r="DI79" s="198"/>
      <c r="DJ79" s="198"/>
      <c r="DK79" s="198"/>
      <c r="DL79" s="198"/>
      <c r="DM79" s="198"/>
      <c r="DN79" s="198"/>
      <c r="DO79" s="198"/>
      <c r="DP79" s="198"/>
      <c r="DQ79" s="198"/>
      <c r="DR79" s="198"/>
      <c r="DS79" s="198"/>
      <c r="DT79" s="198"/>
      <c r="DU79" s="198"/>
      <c r="DV79" s="198"/>
      <c r="DW79" s="198"/>
    </row>
    <row r="80" spans="1:127" ht="22.5" x14ac:dyDescent="0.2">
      <c r="A80" s="36" t="s">
        <v>82</v>
      </c>
      <c r="B80" s="86">
        <v>92.2</v>
      </c>
      <c r="C80" s="86">
        <v>13.7</v>
      </c>
      <c r="D80" s="86">
        <v>2.9</v>
      </c>
      <c r="E80" s="86">
        <v>73.099999999999994</v>
      </c>
      <c r="F80" s="86">
        <v>2.5</v>
      </c>
      <c r="G80" s="86">
        <v>1.7</v>
      </c>
      <c r="H80" s="86">
        <v>6.1</v>
      </c>
      <c r="I80" s="86">
        <v>89.3</v>
      </c>
      <c r="J80" s="86">
        <v>12.9</v>
      </c>
      <c r="K80" s="86">
        <v>2.4</v>
      </c>
      <c r="L80" s="86">
        <v>71.8</v>
      </c>
      <c r="M80" s="86">
        <v>2.1</v>
      </c>
      <c r="N80" s="86">
        <v>3</v>
      </c>
      <c r="O80" s="86">
        <v>7.7</v>
      </c>
      <c r="P80" s="85">
        <v>89</v>
      </c>
      <c r="Q80" s="85">
        <v>12.6</v>
      </c>
      <c r="R80" s="85">
        <v>6.3</v>
      </c>
      <c r="S80" s="85">
        <v>65.2</v>
      </c>
      <c r="T80" s="85">
        <v>4.8</v>
      </c>
      <c r="U80" s="85">
        <v>3.9</v>
      </c>
      <c r="V80" s="85">
        <v>7.2</v>
      </c>
      <c r="W80" s="86">
        <v>82.5</v>
      </c>
      <c r="X80" s="86">
        <v>9.4</v>
      </c>
      <c r="Y80" s="86">
        <v>2.5</v>
      </c>
      <c r="Z80" s="86">
        <v>67.3</v>
      </c>
      <c r="AA80" s="86">
        <v>3.4</v>
      </c>
      <c r="AB80" s="86">
        <v>1.8</v>
      </c>
      <c r="AC80" s="86">
        <v>15.6</v>
      </c>
      <c r="AD80" s="86">
        <v>88.5</v>
      </c>
      <c r="AE80" s="86">
        <v>7.1</v>
      </c>
      <c r="AF80" s="86">
        <v>1.5</v>
      </c>
      <c r="AG80" s="86">
        <v>78.8</v>
      </c>
      <c r="AH80" s="86">
        <v>1.1000000000000001</v>
      </c>
      <c r="AI80" s="86">
        <v>0.8</v>
      </c>
      <c r="AJ80" s="86">
        <v>10.6</v>
      </c>
      <c r="AK80" s="86">
        <v>91.8</v>
      </c>
      <c r="AL80" s="86">
        <v>6.8</v>
      </c>
      <c r="AM80" s="86">
        <v>1.2</v>
      </c>
      <c r="AN80" s="86">
        <v>82.8</v>
      </c>
      <c r="AO80" s="86">
        <v>1</v>
      </c>
      <c r="AP80" s="86">
        <v>1.9</v>
      </c>
      <c r="AQ80" s="86">
        <v>6.3</v>
      </c>
      <c r="AR80" s="201">
        <v>94.7</v>
      </c>
      <c r="AS80" s="201">
        <v>7</v>
      </c>
      <c r="AT80" s="201">
        <v>1.3</v>
      </c>
      <c r="AU80" s="201">
        <v>85.2</v>
      </c>
      <c r="AV80" s="201">
        <v>1.2</v>
      </c>
      <c r="AW80" s="201">
        <v>1.1000000000000001</v>
      </c>
      <c r="AX80" s="201">
        <v>4.2</v>
      </c>
      <c r="AY80" s="2">
        <v>96.9</v>
      </c>
      <c r="AZ80" s="84">
        <v>6.3</v>
      </c>
      <c r="BA80" s="2">
        <v>2.8</v>
      </c>
      <c r="BB80" s="202">
        <v>86.9</v>
      </c>
      <c r="BC80" s="202">
        <v>1</v>
      </c>
      <c r="BD80" s="202">
        <v>1.4</v>
      </c>
      <c r="BE80" s="202">
        <v>1.6</v>
      </c>
      <c r="BF80" s="632">
        <v>97.4</v>
      </c>
      <c r="BG80" s="201">
        <v>11.4</v>
      </c>
      <c r="BH80" s="633">
        <v>3.1</v>
      </c>
      <c r="BI80" s="201">
        <v>82.2</v>
      </c>
      <c r="BJ80" s="633">
        <v>0.7</v>
      </c>
      <c r="BK80" s="201">
        <v>1.8</v>
      </c>
      <c r="BL80" s="634">
        <v>0.8</v>
      </c>
      <c r="BM80" s="2">
        <v>96.7</v>
      </c>
      <c r="BN80" s="626">
        <v>10.4</v>
      </c>
      <c r="BO80" s="2">
        <v>3.5</v>
      </c>
      <c r="BP80" s="626">
        <v>81.2</v>
      </c>
      <c r="BQ80" s="2">
        <v>1.4</v>
      </c>
      <c r="BR80" s="626">
        <v>1.9</v>
      </c>
      <c r="BS80" s="2">
        <v>1.5</v>
      </c>
      <c r="BT80" s="626">
        <v>98.664422773046013</v>
      </c>
      <c r="BU80" s="2">
        <v>9.0605805493639622</v>
      </c>
      <c r="BV80" s="626">
        <v>4.3350427512113834</v>
      </c>
      <c r="BW80" s="2">
        <v>84.660845823389508</v>
      </c>
      <c r="BX80" s="626">
        <v>0.6077904145354146</v>
      </c>
      <c r="BY80" s="2">
        <v>0.92429381339450467</v>
      </c>
      <c r="BZ80" s="626">
        <v>0.41128341355947889</v>
      </c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  <c r="CX80" s="198"/>
      <c r="CY80" s="198"/>
      <c r="CZ80" s="198"/>
      <c r="DA80" s="198"/>
      <c r="DB80" s="198"/>
      <c r="DC80" s="198"/>
      <c r="DD80" s="198"/>
      <c r="DE80" s="198"/>
      <c r="DF80" s="198"/>
      <c r="DG80" s="198"/>
      <c r="DH80" s="198"/>
      <c r="DI80" s="198"/>
      <c r="DJ80" s="198"/>
      <c r="DK80" s="198"/>
      <c r="DL80" s="198"/>
      <c r="DM80" s="198"/>
      <c r="DN80" s="198"/>
      <c r="DO80" s="198"/>
      <c r="DP80" s="198"/>
      <c r="DQ80" s="198"/>
      <c r="DR80" s="198"/>
      <c r="DS80" s="198"/>
      <c r="DT80" s="198"/>
      <c r="DU80" s="198"/>
      <c r="DV80" s="198"/>
      <c r="DW80" s="198"/>
    </row>
    <row r="81" spans="1:127" x14ac:dyDescent="0.2">
      <c r="A81" s="27" t="s">
        <v>58</v>
      </c>
      <c r="B81" s="86">
        <v>82.9</v>
      </c>
      <c r="C81" s="86">
        <v>15.4</v>
      </c>
      <c r="D81" s="86">
        <v>5.8</v>
      </c>
      <c r="E81" s="86">
        <v>53.4</v>
      </c>
      <c r="F81" s="86">
        <v>8.3000000000000007</v>
      </c>
      <c r="G81" s="86">
        <v>7.2</v>
      </c>
      <c r="H81" s="86">
        <v>9.9</v>
      </c>
      <c r="I81" s="86">
        <v>82.4</v>
      </c>
      <c r="J81" s="86">
        <v>12.5</v>
      </c>
      <c r="K81" s="86">
        <v>4.8</v>
      </c>
      <c r="L81" s="86">
        <v>59.1</v>
      </c>
      <c r="M81" s="86">
        <v>5.9</v>
      </c>
      <c r="N81" s="86">
        <v>2.9</v>
      </c>
      <c r="O81" s="86">
        <v>14.7</v>
      </c>
      <c r="P81" s="85">
        <v>84.4</v>
      </c>
      <c r="Q81" s="85">
        <v>12.4</v>
      </c>
      <c r="R81" s="85">
        <v>4.3</v>
      </c>
      <c r="S81" s="85">
        <v>62.5</v>
      </c>
      <c r="T81" s="85">
        <v>5.2</v>
      </c>
      <c r="U81" s="85">
        <v>3.5</v>
      </c>
      <c r="V81" s="85">
        <v>12.1</v>
      </c>
      <c r="W81" s="86">
        <v>82.3</v>
      </c>
      <c r="X81" s="86">
        <v>13.8</v>
      </c>
      <c r="Y81" s="86">
        <v>3.2</v>
      </c>
      <c r="Z81" s="86">
        <v>59.9</v>
      </c>
      <c r="AA81" s="86">
        <v>5.3</v>
      </c>
      <c r="AB81" s="86">
        <v>4.3</v>
      </c>
      <c r="AC81" s="86">
        <v>13.4</v>
      </c>
      <c r="AD81" s="86">
        <v>82.9</v>
      </c>
      <c r="AE81" s="86">
        <v>12.9</v>
      </c>
      <c r="AF81" s="86">
        <v>2.8</v>
      </c>
      <c r="AG81" s="86">
        <v>62.1</v>
      </c>
      <c r="AH81" s="86">
        <v>4.9000000000000004</v>
      </c>
      <c r="AI81" s="86">
        <v>1.9</v>
      </c>
      <c r="AJ81" s="86">
        <v>15.2</v>
      </c>
      <c r="AK81" s="86">
        <v>89.5</v>
      </c>
      <c r="AL81" s="86">
        <v>12.4</v>
      </c>
      <c r="AM81" s="86">
        <v>3.3</v>
      </c>
      <c r="AN81" s="86">
        <v>69.400000000000006</v>
      </c>
      <c r="AO81" s="86">
        <v>4</v>
      </c>
      <c r="AP81" s="86">
        <v>1.8</v>
      </c>
      <c r="AQ81" s="86">
        <v>8.6999999999999993</v>
      </c>
      <c r="AR81" s="201">
        <v>84.1</v>
      </c>
      <c r="AS81" s="201">
        <v>10.7</v>
      </c>
      <c r="AT81" s="201">
        <v>3.2</v>
      </c>
      <c r="AU81" s="201">
        <v>65</v>
      </c>
      <c r="AV81" s="201">
        <v>4.8</v>
      </c>
      <c r="AW81" s="201">
        <v>8.6</v>
      </c>
      <c r="AX81" s="201">
        <v>7.2</v>
      </c>
      <c r="AY81" s="2">
        <v>73.8</v>
      </c>
      <c r="AZ81" s="84">
        <v>12.1</v>
      </c>
      <c r="BA81" s="2">
        <v>3.9</v>
      </c>
      <c r="BB81" s="202">
        <v>52.9</v>
      </c>
      <c r="BC81" s="202">
        <v>4.5</v>
      </c>
      <c r="BD81" s="202">
        <v>19.600000000000001</v>
      </c>
      <c r="BE81" s="202">
        <v>6.6</v>
      </c>
      <c r="BF81" s="632">
        <v>70.5</v>
      </c>
      <c r="BG81" s="201">
        <v>13.6</v>
      </c>
      <c r="BH81" s="633">
        <v>5.4</v>
      </c>
      <c r="BI81" s="201">
        <v>48.8</v>
      </c>
      <c r="BJ81" s="633">
        <v>2.4</v>
      </c>
      <c r="BK81" s="201">
        <v>22.7</v>
      </c>
      <c r="BL81" s="634">
        <v>6.8</v>
      </c>
      <c r="BM81" s="2">
        <v>73.7</v>
      </c>
      <c r="BN81" s="626">
        <v>12.2</v>
      </c>
      <c r="BO81" s="2">
        <v>5.4</v>
      </c>
      <c r="BP81" s="626">
        <v>53.1</v>
      </c>
      <c r="BQ81" s="2">
        <v>2.7</v>
      </c>
      <c r="BR81" s="626">
        <v>15.6</v>
      </c>
      <c r="BS81" s="2">
        <v>10.8</v>
      </c>
      <c r="BT81" s="626">
        <v>86.207685192480326</v>
      </c>
      <c r="BU81" s="2">
        <v>14.367974644108861</v>
      </c>
      <c r="BV81" s="626">
        <v>5.1643773229341736</v>
      </c>
      <c r="BW81" s="2">
        <v>63.667567360422929</v>
      </c>
      <c r="BX81" s="626">
        <v>2.7392511902946661</v>
      </c>
      <c r="BY81" s="2">
        <v>5.4782933455072502</v>
      </c>
      <c r="BZ81" s="626">
        <v>8.3140214620124286</v>
      </c>
      <c r="CA81" s="198"/>
      <c r="CB81" s="198"/>
      <c r="CC81" s="198"/>
      <c r="CD81" s="198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  <c r="CW81" s="198"/>
      <c r="CX81" s="198"/>
      <c r="CY81" s="198"/>
      <c r="CZ81" s="198"/>
      <c r="DA81" s="198"/>
      <c r="DB81" s="198"/>
      <c r="DC81" s="198"/>
      <c r="DD81" s="198"/>
      <c r="DE81" s="198"/>
      <c r="DF81" s="198"/>
      <c r="DG81" s="198"/>
      <c r="DH81" s="198"/>
      <c r="DI81" s="198"/>
      <c r="DJ81" s="198"/>
      <c r="DK81" s="198"/>
      <c r="DL81" s="198"/>
      <c r="DM81" s="198"/>
      <c r="DN81" s="198"/>
      <c r="DO81" s="198"/>
      <c r="DP81" s="198"/>
      <c r="DQ81" s="198"/>
      <c r="DR81" s="198"/>
      <c r="DS81" s="198"/>
      <c r="DT81" s="198"/>
      <c r="DU81" s="198"/>
      <c r="DV81" s="198"/>
      <c r="DW81" s="198"/>
    </row>
    <row r="82" spans="1:127" s="206" customFormat="1" ht="12.75" x14ac:dyDescent="0.2">
      <c r="A82" s="205" t="s">
        <v>180</v>
      </c>
      <c r="B82" s="94">
        <v>86.6</v>
      </c>
      <c r="C82" s="94">
        <v>16.2</v>
      </c>
      <c r="D82" s="94">
        <v>4.4000000000000004</v>
      </c>
      <c r="E82" s="94">
        <v>58.4</v>
      </c>
      <c r="F82" s="94">
        <v>6.3</v>
      </c>
      <c r="G82" s="94">
        <v>5.2</v>
      </c>
      <c r="H82" s="94">
        <v>8.3000000000000007</v>
      </c>
      <c r="I82" s="94">
        <v>87.6</v>
      </c>
      <c r="J82" s="94">
        <v>14.2</v>
      </c>
      <c r="K82" s="94">
        <v>5.0999999999999996</v>
      </c>
      <c r="L82" s="94">
        <v>61.6</v>
      </c>
      <c r="M82" s="94">
        <v>6</v>
      </c>
      <c r="N82" s="94">
        <v>4.9000000000000004</v>
      </c>
      <c r="O82" s="94">
        <v>7.6</v>
      </c>
      <c r="P82" s="93">
        <v>86.3</v>
      </c>
      <c r="Q82" s="93">
        <v>15.6</v>
      </c>
      <c r="R82" s="93">
        <v>4.7</v>
      </c>
      <c r="S82" s="93">
        <v>57.1</v>
      </c>
      <c r="T82" s="93">
        <v>8.5</v>
      </c>
      <c r="U82" s="93">
        <v>5.5</v>
      </c>
      <c r="V82" s="93">
        <v>8.1999999999999993</v>
      </c>
      <c r="W82" s="94">
        <v>83.9</v>
      </c>
      <c r="X82" s="94">
        <v>14.2</v>
      </c>
      <c r="Y82" s="94">
        <v>4.3</v>
      </c>
      <c r="Z82" s="94">
        <v>60.2</v>
      </c>
      <c r="AA82" s="94">
        <v>4.5999999999999996</v>
      </c>
      <c r="AB82" s="94">
        <v>7.3</v>
      </c>
      <c r="AC82" s="94">
        <v>8.8000000000000007</v>
      </c>
      <c r="AD82" s="94">
        <v>82.2</v>
      </c>
      <c r="AE82" s="94">
        <v>13.5</v>
      </c>
      <c r="AF82" s="94">
        <v>3.4</v>
      </c>
      <c r="AG82" s="94">
        <v>59.4</v>
      </c>
      <c r="AH82" s="94">
        <v>5.0999999999999996</v>
      </c>
      <c r="AI82" s="94">
        <v>8.5</v>
      </c>
      <c r="AJ82" s="94">
        <v>9.3000000000000007</v>
      </c>
      <c r="AK82" s="94">
        <v>83.6</v>
      </c>
      <c r="AL82" s="94">
        <v>12.5</v>
      </c>
      <c r="AM82" s="94">
        <v>2.9</v>
      </c>
      <c r="AN82" s="94">
        <v>61.4</v>
      </c>
      <c r="AO82" s="94">
        <v>6.1</v>
      </c>
      <c r="AP82" s="94">
        <v>7.5</v>
      </c>
      <c r="AQ82" s="94">
        <v>8.9</v>
      </c>
      <c r="AR82" s="203">
        <v>86.5</v>
      </c>
      <c r="AS82" s="203">
        <v>12.2</v>
      </c>
      <c r="AT82" s="203">
        <v>2.7</v>
      </c>
      <c r="AU82" s="203">
        <v>64.900000000000006</v>
      </c>
      <c r="AV82" s="203">
        <v>6.1</v>
      </c>
      <c r="AW82" s="203">
        <v>3.8</v>
      </c>
      <c r="AX82" s="203">
        <v>9.8000000000000007</v>
      </c>
      <c r="AY82" s="155">
        <v>87.4</v>
      </c>
      <c r="AZ82" s="101">
        <v>13.4</v>
      </c>
      <c r="BA82" s="155">
        <v>3.1</v>
      </c>
      <c r="BB82" s="204">
        <v>65.400000000000006</v>
      </c>
      <c r="BC82" s="204">
        <v>5</v>
      </c>
      <c r="BD82" s="204">
        <v>3.1</v>
      </c>
      <c r="BE82" s="204">
        <v>9.5</v>
      </c>
      <c r="BF82" s="629">
        <v>89.2</v>
      </c>
      <c r="BG82" s="203">
        <v>15</v>
      </c>
      <c r="BH82" s="630">
        <v>3.6</v>
      </c>
      <c r="BI82" s="203">
        <v>66.900000000000006</v>
      </c>
      <c r="BJ82" s="630">
        <v>3.1</v>
      </c>
      <c r="BK82" s="203">
        <v>2.2999999999999998</v>
      </c>
      <c r="BL82" s="631">
        <v>8.5</v>
      </c>
      <c r="BM82" s="155">
        <v>85.8</v>
      </c>
      <c r="BN82" s="624">
        <v>11.3</v>
      </c>
      <c r="BO82" s="155">
        <v>3.8</v>
      </c>
      <c r="BP82" s="624">
        <v>68.3</v>
      </c>
      <c r="BQ82" s="155">
        <v>1.7</v>
      </c>
      <c r="BR82" s="624">
        <v>2.9</v>
      </c>
      <c r="BS82" s="155">
        <v>11.4</v>
      </c>
      <c r="BT82" s="624">
        <v>86.354249313984042</v>
      </c>
      <c r="BU82" s="155">
        <v>10.159992683368266</v>
      </c>
      <c r="BV82" s="624">
        <v>3.1568515991115329</v>
      </c>
      <c r="BW82" s="155">
        <v>70.970815203667485</v>
      </c>
      <c r="BX82" s="624">
        <v>1.3910063415860561</v>
      </c>
      <c r="BY82" s="155">
        <v>1.3287601544240353</v>
      </c>
      <c r="BZ82" s="624">
        <v>12.316990531591923</v>
      </c>
      <c r="CA82" s="198"/>
      <c r="CB82" s="198"/>
      <c r="CC82" s="198"/>
      <c r="CD82" s="198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  <c r="CQ82" s="198"/>
      <c r="CR82" s="198"/>
      <c r="CS82" s="198"/>
      <c r="CT82" s="198"/>
      <c r="CU82" s="198"/>
      <c r="CV82" s="198"/>
      <c r="CW82" s="198"/>
      <c r="CX82" s="198"/>
      <c r="CY82" s="198"/>
      <c r="CZ82" s="198"/>
      <c r="DA82" s="198"/>
      <c r="DB82" s="198"/>
      <c r="DC82" s="198"/>
      <c r="DD82" s="198"/>
      <c r="DE82" s="198"/>
      <c r="DF82" s="198"/>
      <c r="DG82" s="198"/>
      <c r="DH82" s="198"/>
      <c r="DI82" s="198"/>
      <c r="DJ82" s="198"/>
      <c r="DK82" s="198"/>
      <c r="DL82" s="198"/>
      <c r="DM82" s="198"/>
      <c r="DN82" s="198"/>
      <c r="DO82" s="198"/>
      <c r="DP82" s="198"/>
      <c r="DQ82" s="198"/>
      <c r="DR82" s="198"/>
      <c r="DS82" s="198"/>
      <c r="DT82" s="198"/>
      <c r="DU82" s="198"/>
      <c r="DV82" s="198"/>
      <c r="DW82" s="198"/>
    </row>
    <row r="83" spans="1:127" x14ac:dyDescent="0.2">
      <c r="A83" s="27" t="s">
        <v>59</v>
      </c>
      <c r="B83" s="86">
        <v>98.9</v>
      </c>
      <c r="C83" s="86">
        <v>37.4</v>
      </c>
      <c r="D83" s="86">
        <v>10.3</v>
      </c>
      <c r="E83" s="86">
        <v>49.9</v>
      </c>
      <c r="F83" s="86">
        <v>1.4</v>
      </c>
      <c r="G83" s="86">
        <v>0.5</v>
      </c>
      <c r="H83" s="86">
        <v>0.5</v>
      </c>
      <c r="I83" s="86">
        <v>96.7</v>
      </c>
      <c r="J83" s="86">
        <v>31.8</v>
      </c>
      <c r="K83" s="86">
        <v>8.8000000000000007</v>
      </c>
      <c r="L83" s="86">
        <v>55</v>
      </c>
      <c r="M83" s="86">
        <v>1.1000000000000001</v>
      </c>
      <c r="N83" s="86">
        <v>1.1000000000000001</v>
      </c>
      <c r="O83" s="86">
        <v>2.2000000000000002</v>
      </c>
      <c r="P83" s="85">
        <v>96.3</v>
      </c>
      <c r="Q83" s="85">
        <v>31.8</v>
      </c>
      <c r="R83" s="85">
        <v>9.4</v>
      </c>
      <c r="S83" s="85">
        <v>54.2</v>
      </c>
      <c r="T83" s="85">
        <v>0.8</v>
      </c>
      <c r="U83" s="85">
        <v>1.7</v>
      </c>
      <c r="V83" s="85">
        <v>2</v>
      </c>
      <c r="W83" s="86">
        <v>95.1</v>
      </c>
      <c r="X83" s="86">
        <v>29.1</v>
      </c>
      <c r="Y83" s="86">
        <v>9.4</v>
      </c>
      <c r="Z83" s="86">
        <v>56.2</v>
      </c>
      <c r="AA83" s="86">
        <v>0.4</v>
      </c>
      <c r="AB83" s="86">
        <v>2.2999999999999998</v>
      </c>
      <c r="AC83" s="86">
        <v>2.7</v>
      </c>
      <c r="AD83" s="86">
        <v>96.9</v>
      </c>
      <c r="AE83" s="86">
        <v>24.7</v>
      </c>
      <c r="AF83" s="86">
        <v>8.8000000000000007</v>
      </c>
      <c r="AG83" s="86">
        <v>62.3</v>
      </c>
      <c r="AH83" s="86">
        <v>1.1000000000000001</v>
      </c>
      <c r="AI83" s="86">
        <v>1.2</v>
      </c>
      <c r="AJ83" s="86">
        <v>1.9</v>
      </c>
      <c r="AK83" s="86">
        <v>96.5</v>
      </c>
      <c r="AL83" s="86">
        <v>20.100000000000001</v>
      </c>
      <c r="AM83" s="86">
        <v>8.6999999999999993</v>
      </c>
      <c r="AN83" s="86">
        <v>67.2</v>
      </c>
      <c r="AO83" s="86">
        <v>0.5</v>
      </c>
      <c r="AP83" s="86">
        <v>0.6</v>
      </c>
      <c r="AQ83" s="86">
        <v>2.9</v>
      </c>
      <c r="AR83" s="201">
        <v>94.9</v>
      </c>
      <c r="AS83" s="201">
        <v>19.3</v>
      </c>
      <c r="AT83" s="201">
        <v>6.1</v>
      </c>
      <c r="AU83" s="201">
        <v>69</v>
      </c>
      <c r="AV83" s="201">
        <v>0.5</v>
      </c>
      <c r="AW83" s="201">
        <v>0.3</v>
      </c>
      <c r="AX83" s="201">
        <v>4.8</v>
      </c>
      <c r="AY83" s="2">
        <v>97.2</v>
      </c>
      <c r="AZ83" s="84">
        <v>13</v>
      </c>
      <c r="BA83" s="2">
        <v>10.8</v>
      </c>
      <c r="BB83" s="202">
        <v>71.900000000000006</v>
      </c>
      <c r="BC83" s="202">
        <v>1.6</v>
      </c>
      <c r="BD83" s="202">
        <v>0.1</v>
      </c>
      <c r="BE83" s="202">
        <v>2.7</v>
      </c>
      <c r="BF83" s="632">
        <v>92.4</v>
      </c>
      <c r="BG83" s="201">
        <v>21.3</v>
      </c>
      <c r="BH83" s="633">
        <v>14</v>
      </c>
      <c r="BI83" s="201">
        <v>54.7</v>
      </c>
      <c r="BJ83" s="633">
        <v>2.2000000000000002</v>
      </c>
      <c r="BK83" s="201">
        <v>0.4</v>
      </c>
      <c r="BL83" s="634">
        <v>7.3</v>
      </c>
      <c r="BM83" s="2">
        <v>88.7</v>
      </c>
      <c r="BN83" s="626">
        <v>16.5</v>
      </c>
      <c r="BO83" s="2">
        <v>12.9</v>
      </c>
      <c r="BP83" s="626">
        <v>57.1</v>
      </c>
      <c r="BQ83" s="2">
        <v>2.2000000000000002</v>
      </c>
      <c r="BR83" s="626">
        <v>0.5</v>
      </c>
      <c r="BS83" s="2">
        <v>10.7</v>
      </c>
      <c r="BT83" s="626">
        <v>98.821125615483311</v>
      </c>
      <c r="BU83" s="2">
        <v>9.359495303124838</v>
      </c>
      <c r="BV83" s="626">
        <v>6.2489773991031905</v>
      </c>
      <c r="BW83" s="2">
        <v>83.029730385964868</v>
      </c>
      <c r="BX83" s="626">
        <v>0.1821871377544203</v>
      </c>
      <c r="BY83" s="2">
        <v>0.12340093318684202</v>
      </c>
      <c r="BZ83" s="626">
        <v>1.0554734513298492</v>
      </c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</row>
    <row r="84" spans="1:127" x14ac:dyDescent="0.2">
      <c r="A84" s="27" t="s">
        <v>61</v>
      </c>
      <c r="B84" s="86">
        <v>64.400000000000006</v>
      </c>
      <c r="C84" s="86">
        <v>27.2</v>
      </c>
      <c r="D84" s="86">
        <v>5.5</v>
      </c>
      <c r="E84" s="86">
        <v>16</v>
      </c>
      <c r="F84" s="86">
        <v>15.7</v>
      </c>
      <c r="G84" s="86">
        <v>31.6</v>
      </c>
      <c r="H84" s="86">
        <v>4</v>
      </c>
      <c r="I84" s="86">
        <v>63.8</v>
      </c>
      <c r="J84" s="86">
        <v>37.5</v>
      </c>
      <c r="K84" s="86">
        <v>3.5</v>
      </c>
      <c r="L84" s="86">
        <v>18.8</v>
      </c>
      <c r="M84" s="86">
        <v>3.9</v>
      </c>
      <c r="N84" s="86">
        <v>35.5</v>
      </c>
      <c r="O84" s="86">
        <v>0.7</v>
      </c>
      <c r="P84" s="85">
        <v>50.3</v>
      </c>
      <c r="Q84" s="85">
        <v>25.8</v>
      </c>
      <c r="R84" s="85">
        <v>2.1</v>
      </c>
      <c r="S84" s="85">
        <v>16.8</v>
      </c>
      <c r="T84" s="85">
        <v>5.6</v>
      </c>
      <c r="U84" s="85">
        <v>48.9</v>
      </c>
      <c r="V84" s="85">
        <v>0.8</v>
      </c>
      <c r="W84" s="86">
        <v>63</v>
      </c>
      <c r="X84" s="86">
        <v>26.3</v>
      </c>
      <c r="Y84" s="86">
        <v>2.6</v>
      </c>
      <c r="Z84" s="86">
        <v>28.5</v>
      </c>
      <c r="AA84" s="86">
        <v>5.5</v>
      </c>
      <c r="AB84" s="86">
        <v>35.700000000000003</v>
      </c>
      <c r="AC84" s="86">
        <v>1.3</v>
      </c>
      <c r="AD84" s="86">
        <v>70.5</v>
      </c>
      <c r="AE84" s="86">
        <v>36.6</v>
      </c>
      <c r="AF84" s="86">
        <v>4.4000000000000004</v>
      </c>
      <c r="AG84" s="86">
        <v>28.1</v>
      </c>
      <c r="AH84" s="86">
        <v>1.3</v>
      </c>
      <c r="AI84" s="86">
        <v>27.3</v>
      </c>
      <c r="AJ84" s="86">
        <v>2.2000000000000002</v>
      </c>
      <c r="AK84" s="86">
        <v>73.8</v>
      </c>
      <c r="AL84" s="86">
        <v>35.799999999999997</v>
      </c>
      <c r="AM84" s="86">
        <v>4.7</v>
      </c>
      <c r="AN84" s="86">
        <v>30.2</v>
      </c>
      <c r="AO84" s="86">
        <v>3.1</v>
      </c>
      <c r="AP84" s="86">
        <v>25.2</v>
      </c>
      <c r="AQ84" s="86">
        <v>1</v>
      </c>
      <c r="AR84" s="201">
        <v>76.5</v>
      </c>
      <c r="AS84" s="201">
        <v>38.1</v>
      </c>
      <c r="AT84" s="201">
        <v>1.9</v>
      </c>
      <c r="AU84" s="201">
        <v>34.4</v>
      </c>
      <c r="AV84" s="201">
        <v>2</v>
      </c>
      <c r="AW84" s="201">
        <v>22.9</v>
      </c>
      <c r="AX84" s="201">
        <v>0.6</v>
      </c>
      <c r="AY84" s="2">
        <v>76.3</v>
      </c>
      <c r="AZ84" s="84">
        <v>38.1</v>
      </c>
      <c r="BA84" s="2">
        <v>2.5</v>
      </c>
      <c r="BB84" s="202">
        <v>35</v>
      </c>
      <c r="BC84" s="202">
        <v>0.6</v>
      </c>
      <c r="BD84" s="202">
        <v>22.4</v>
      </c>
      <c r="BE84" s="202">
        <v>1.3</v>
      </c>
      <c r="BF84" s="632">
        <v>80.400000000000006</v>
      </c>
      <c r="BG84" s="201">
        <v>34.5</v>
      </c>
      <c r="BH84" s="633">
        <v>5.4</v>
      </c>
      <c r="BI84" s="201">
        <v>40.299999999999997</v>
      </c>
      <c r="BJ84" s="633">
        <v>0.2</v>
      </c>
      <c r="BK84" s="201">
        <v>18.7</v>
      </c>
      <c r="BL84" s="634">
        <v>0.9</v>
      </c>
      <c r="BM84" s="2">
        <v>94.1</v>
      </c>
      <c r="BN84" s="626">
        <v>43</v>
      </c>
      <c r="BO84" s="2">
        <v>3.7</v>
      </c>
      <c r="BP84" s="626">
        <v>46.8</v>
      </c>
      <c r="BQ84" s="2">
        <v>0.3</v>
      </c>
      <c r="BR84" s="626">
        <v>4.3</v>
      </c>
      <c r="BS84" s="2">
        <v>1.6</v>
      </c>
      <c r="BT84" s="626">
        <v>92.443571630759848</v>
      </c>
      <c r="BU84" s="2">
        <v>64.329296801067386</v>
      </c>
      <c r="BV84" s="626">
        <v>4.9585254669902632</v>
      </c>
      <c r="BW84" s="2">
        <v>22.129315387054923</v>
      </c>
      <c r="BX84" s="626">
        <v>0.39276038243701572</v>
      </c>
      <c r="BY84" s="2">
        <v>6.9627741382625352</v>
      </c>
      <c r="BZ84" s="626">
        <v>0.59365423097762005</v>
      </c>
      <c r="CA84" s="198"/>
      <c r="CB84" s="198"/>
      <c r="CC84" s="198"/>
      <c r="CD84" s="198"/>
      <c r="CE84" s="198"/>
      <c r="CF84" s="198"/>
      <c r="CG84" s="198"/>
      <c r="CH84" s="198"/>
      <c r="CI84" s="198"/>
      <c r="CJ84" s="198"/>
      <c r="CK84" s="198"/>
      <c r="CL84" s="198"/>
      <c r="CM84" s="198"/>
      <c r="CN84" s="198"/>
      <c r="CO84" s="198"/>
      <c r="CP84" s="198"/>
      <c r="CQ84" s="198"/>
      <c r="CR84" s="198"/>
      <c r="CS84" s="198"/>
      <c r="CT84" s="198"/>
      <c r="CU84" s="198"/>
      <c r="CV84" s="198"/>
      <c r="CW84" s="198"/>
      <c r="CX84" s="198"/>
      <c r="CY84" s="198"/>
      <c r="CZ84" s="198"/>
      <c r="DA84" s="198"/>
      <c r="DB84" s="198"/>
      <c r="DC84" s="198"/>
      <c r="DD84" s="198"/>
      <c r="DE84" s="198"/>
      <c r="DF84" s="198"/>
      <c r="DG84" s="198"/>
      <c r="DH84" s="198"/>
      <c r="DI84" s="198"/>
      <c r="DJ84" s="198"/>
      <c r="DK84" s="198"/>
      <c r="DL84" s="198"/>
      <c r="DM84" s="198"/>
      <c r="DN84" s="198"/>
      <c r="DO84" s="198"/>
      <c r="DP84" s="198"/>
      <c r="DQ84" s="198"/>
      <c r="DR84" s="198"/>
      <c r="DS84" s="198"/>
      <c r="DT84" s="198"/>
      <c r="DU84" s="198"/>
      <c r="DV84" s="198"/>
      <c r="DW84" s="198"/>
    </row>
    <row r="85" spans="1:127" x14ac:dyDescent="0.2">
      <c r="A85" s="27" t="s">
        <v>62</v>
      </c>
      <c r="B85" s="86">
        <v>98.1</v>
      </c>
      <c r="C85" s="86">
        <v>13.1</v>
      </c>
      <c r="D85" s="86">
        <v>7.2</v>
      </c>
      <c r="E85" s="86">
        <v>35.799999999999997</v>
      </c>
      <c r="F85" s="86">
        <v>42</v>
      </c>
      <c r="G85" s="86">
        <v>0.4</v>
      </c>
      <c r="H85" s="86">
        <v>1.6</v>
      </c>
      <c r="I85" s="86">
        <v>95.8</v>
      </c>
      <c r="J85" s="86">
        <v>13.3</v>
      </c>
      <c r="K85" s="86">
        <v>7.6</v>
      </c>
      <c r="L85" s="86">
        <v>43.9</v>
      </c>
      <c r="M85" s="86">
        <v>31</v>
      </c>
      <c r="N85" s="86">
        <v>1</v>
      </c>
      <c r="O85" s="86">
        <v>3.2</v>
      </c>
      <c r="P85" s="85">
        <v>70.099999999999994</v>
      </c>
      <c r="Q85" s="85">
        <v>13.7</v>
      </c>
      <c r="R85" s="85">
        <v>6.7</v>
      </c>
      <c r="S85" s="85">
        <v>37</v>
      </c>
      <c r="T85" s="85">
        <v>12.7</v>
      </c>
      <c r="U85" s="85">
        <v>2.5</v>
      </c>
      <c r="V85" s="85">
        <v>27.4</v>
      </c>
      <c r="W85" s="86">
        <v>88.3</v>
      </c>
      <c r="X85" s="86">
        <v>24.2</v>
      </c>
      <c r="Y85" s="86">
        <v>6.2</v>
      </c>
      <c r="Z85" s="86">
        <v>48</v>
      </c>
      <c r="AA85" s="86">
        <v>10</v>
      </c>
      <c r="AB85" s="86">
        <v>8.9</v>
      </c>
      <c r="AC85" s="86">
        <v>2.8</v>
      </c>
      <c r="AD85" s="86">
        <v>94.6</v>
      </c>
      <c r="AE85" s="86">
        <v>24</v>
      </c>
      <c r="AF85" s="86">
        <v>4</v>
      </c>
      <c r="AG85" s="86">
        <v>53.8</v>
      </c>
      <c r="AH85" s="86">
        <v>12.8</v>
      </c>
      <c r="AI85" s="86">
        <v>1.7</v>
      </c>
      <c r="AJ85" s="86">
        <v>3.7</v>
      </c>
      <c r="AK85" s="86">
        <v>91.9</v>
      </c>
      <c r="AL85" s="86">
        <v>12.9</v>
      </c>
      <c r="AM85" s="86">
        <v>2.7</v>
      </c>
      <c r="AN85" s="86">
        <v>66.7</v>
      </c>
      <c r="AO85" s="86">
        <v>9.5</v>
      </c>
      <c r="AP85" s="86">
        <v>4.5999999999999996</v>
      </c>
      <c r="AQ85" s="86">
        <v>3.5</v>
      </c>
      <c r="AR85" s="201">
        <v>90.3</v>
      </c>
      <c r="AS85" s="201">
        <v>31.9</v>
      </c>
      <c r="AT85" s="201">
        <v>4</v>
      </c>
      <c r="AU85" s="201">
        <v>50</v>
      </c>
      <c r="AV85" s="201">
        <v>4.5</v>
      </c>
      <c r="AW85" s="201">
        <v>6.4</v>
      </c>
      <c r="AX85" s="201">
        <v>3.3</v>
      </c>
      <c r="AY85" s="2">
        <v>91.5</v>
      </c>
      <c r="AZ85" s="84">
        <v>18.600000000000001</v>
      </c>
      <c r="BA85" s="2">
        <v>6.1</v>
      </c>
      <c r="BB85" s="202">
        <v>59.2</v>
      </c>
      <c r="BC85" s="202">
        <v>7.6</v>
      </c>
      <c r="BD85" s="202">
        <v>5.9</v>
      </c>
      <c r="BE85" s="202">
        <v>2.5</v>
      </c>
      <c r="BF85" s="632">
        <v>95.3</v>
      </c>
      <c r="BG85" s="201">
        <v>20.9</v>
      </c>
      <c r="BH85" s="633">
        <v>8.1</v>
      </c>
      <c r="BI85" s="201">
        <v>47.7</v>
      </c>
      <c r="BJ85" s="633">
        <v>18.7</v>
      </c>
      <c r="BK85" s="201">
        <v>2</v>
      </c>
      <c r="BL85" s="634">
        <v>2.7</v>
      </c>
      <c r="BM85" s="2">
        <v>90</v>
      </c>
      <c r="BN85" s="626">
        <v>17.3</v>
      </c>
      <c r="BO85" s="2">
        <v>3.9</v>
      </c>
      <c r="BP85" s="626">
        <v>59</v>
      </c>
      <c r="BQ85" s="2">
        <v>9.8000000000000007</v>
      </c>
      <c r="BR85" s="626">
        <v>8.5</v>
      </c>
      <c r="BS85" s="2">
        <v>1.5</v>
      </c>
      <c r="BT85" s="626">
        <v>94.420483731755354</v>
      </c>
      <c r="BU85" s="2">
        <v>23.921990456644799</v>
      </c>
      <c r="BV85" s="626">
        <v>6.6346708210141712</v>
      </c>
      <c r="BW85" s="2">
        <v>60.031846456458226</v>
      </c>
      <c r="BX85" s="626">
        <v>3.8319759976381569</v>
      </c>
      <c r="BY85" s="2">
        <v>4.6062020957353598</v>
      </c>
      <c r="BZ85" s="626">
        <v>0.97331417250928842</v>
      </c>
      <c r="CA85" s="198"/>
      <c r="CB85" s="198"/>
      <c r="CC85" s="198"/>
      <c r="CD85" s="198"/>
      <c r="CE85" s="198"/>
      <c r="CF85" s="198"/>
      <c r="CG85" s="198"/>
      <c r="CH85" s="198"/>
      <c r="CI85" s="198"/>
      <c r="CJ85" s="198"/>
      <c r="CK85" s="198"/>
      <c r="CL85" s="198"/>
      <c r="CM85" s="198"/>
      <c r="CN85" s="198"/>
      <c r="CO85" s="198"/>
      <c r="CP85" s="198"/>
      <c r="CQ85" s="198"/>
      <c r="CR85" s="198"/>
      <c r="CS85" s="198"/>
      <c r="CT85" s="198"/>
      <c r="CU85" s="198"/>
      <c r="CV85" s="198"/>
      <c r="CW85" s="198"/>
      <c r="CX85" s="198"/>
      <c r="CY85" s="198"/>
      <c r="CZ85" s="198"/>
      <c r="DA85" s="198"/>
      <c r="DB85" s="198"/>
      <c r="DC85" s="198"/>
      <c r="DD85" s="198"/>
      <c r="DE85" s="198"/>
      <c r="DF85" s="198"/>
      <c r="DG85" s="198"/>
      <c r="DH85" s="198"/>
      <c r="DI85" s="198"/>
      <c r="DJ85" s="198"/>
      <c r="DK85" s="198"/>
      <c r="DL85" s="198"/>
      <c r="DM85" s="198"/>
      <c r="DN85" s="198"/>
      <c r="DO85" s="198"/>
      <c r="DP85" s="198"/>
      <c r="DQ85" s="198"/>
      <c r="DR85" s="198"/>
      <c r="DS85" s="198"/>
      <c r="DT85" s="198"/>
      <c r="DU85" s="198"/>
      <c r="DV85" s="198"/>
      <c r="DW85" s="198"/>
    </row>
    <row r="86" spans="1:127" x14ac:dyDescent="0.2">
      <c r="A86" s="27" t="s">
        <v>63</v>
      </c>
      <c r="B86" s="86">
        <v>90.2</v>
      </c>
      <c r="C86" s="86">
        <v>20.5</v>
      </c>
      <c r="D86" s="86">
        <v>6.8</v>
      </c>
      <c r="E86" s="86">
        <v>57.1</v>
      </c>
      <c r="F86" s="86">
        <v>5.8</v>
      </c>
      <c r="G86" s="86">
        <v>3.3</v>
      </c>
      <c r="H86" s="86">
        <v>6.5</v>
      </c>
      <c r="I86" s="86">
        <v>93.3</v>
      </c>
      <c r="J86" s="86">
        <v>15.3</v>
      </c>
      <c r="K86" s="86">
        <v>7.8</v>
      </c>
      <c r="L86" s="86">
        <v>64.900000000000006</v>
      </c>
      <c r="M86" s="86">
        <v>4.8</v>
      </c>
      <c r="N86" s="86">
        <v>1.7</v>
      </c>
      <c r="O86" s="86">
        <v>5</v>
      </c>
      <c r="P86" s="85">
        <v>90.2</v>
      </c>
      <c r="Q86" s="85">
        <v>13.4</v>
      </c>
      <c r="R86" s="85">
        <v>6.8</v>
      </c>
      <c r="S86" s="85">
        <v>66.7</v>
      </c>
      <c r="T86" s="85">
        <v>2.9</v>
      </c>
      <c r="U86" s="85">
        <v>1.9</v>
      </c>
      <c r="V86" s="85">
        <v>8</v>
      </c>
      <c r="W86" s="86">
        <v>91.9</v>
      </c>
      <c r="X86" s="86">
        <v>16.600000000000001</v>
      </c>
      <c r="Y86" s="86">
        <v>6</v>
      </c>
      <c r="Z86" s="86">
        <v>65.8</v>
      </c>
      <c r="AA86" s="86">
        <v>3.2</v>
      </c>
      <c r="AB86" s="86">
        <v>2.4</v>
      </c>
      <c r="AC86" s="86">
        <v>5.8</v>
      </c>
      <c r="AD86" s="86">
        <v>92.8</v>
      </c>
      <c r="AE86" s="86">
        <v>15.1</v>
      </c>
      <c r="AF86" s="86">
        <v>5.8</v>
      </c>
      <c r="AG86" s="86">
        <v>67.400000000000006</v>
      </c>
      <c r="AH86" s="86">
        <v>4.2</v>
      </c>
      <c r="AI86" s="86">
        <v>2</v>
      </c>
      <c r="AJ86" s="86">
        <v>5.2</v>
      </c>
      <c r="AK86" s="86">
        <v>93.1</v>
      </c>
      <c r="AL86" s="86">
        <v>14.2</v>
      </c>
      <c r="AM86" s="86">
        <v>4.0999999999999996</v>
      </c>
      <c r="AN86" s="86">
        <v>71.400000000000006</v>
      </c>
      <c r="AO86" s="86">
        <v>3</v>
      </c>
      <c r="AP86" s="86">
        <v>0.9</v>
      </c>
      <c r="AQ86" s="86">
        <v>6</v>
      </c>
      <c r="AR86" s="201">
        <v>92.4</v>
      </c>
      <c r="AS86" s="201">
        <v>13.8</v>
      </c>
      <c r="AT86" s="201">
        <v>3.9</v>
      </c>
      <c r="AU86" s="201">
        <v>68.3</v>
      </c>
      <c r="AV86" s="201">
        <v>6.4</v>
      </c>
      <c r="AW86" s="201">
        <v>2.4</v>
      </c>
      <c r="AX86" s="201">
        <v>5.2</v>
      </c>
      <c r="AY86" s="2">
        <v>93</v>
      </c>
      <c r="AZ86" s="84">
        <v>17</v>
      </c>
      <c r="BA86" s="2">
        <v>4.7</v>
      </c>
      <c r="BB86" s="202">
        <v>68.5</v>
      </c>
      <c r="BC86" s="202">
        <v>2.6</v>
      </c>
      <c r="BD86" s="202">
        <v>1.7</v>
      </c>
      <c r="BE86" s="202">
        <v>5.2</v>
      </c>
      <c r="BF86" s="632">
        <v>96</v>
      </c>
      <c r="BG86" s="201">
        <v>19.399999999999999</v>
      </c>
      <c r="BH86" s="633">
        <v>3.8</v>
      </c>
      <c r="BI86" s="201">
        <v>70.8</v>
      </c>
      <c r="BJ86" s="633">
        <v>1.9</v>
      </c>
      <c r="BK86" s="201">
        <v>1.8</v>
      </c>
      <c r="BL86" s="634">
        <v>2.2000000000000002</v>
      </c>
      <c r="BM86" s="2">
        <v>96.1</v>
      </c>
      <c r="BN86" s="626">
        <v>18.5</v>
      </c>
      <c r="BO86" s="2">
        <v>4.0999999999999996</v>
      </c>
      <c r="BP86" s="626">
        <v>71.900000000000006</v>
      </c>
      <c r="BQ86" s="2">
        <v>1.5</v>
      </c>
      <c r="BR86" s="626">
        <v>1.9</v>
      </c>
      <c r="BS86" s="2">
        <v>2.1</v>
      </c>
      <c r="BT86" s="626">
        <v>98.145319854227068</v>
      </c>
      <c r="BU86" s="2">
        <v>17.265275196941801</v>
      </c>
      <c r="BV86" s="626">
        <v>4.515587757215993</v>
      </c>
      <c r="BW86" s="2">
        <v>74.000185898344967</v>
      </c>
      <c r="BX86" s="626">
        <v>2.268557623132665</v>
      </c>
      <c r="BY86" s="2">
        <v>0.7213090249012053</v>
      </c>
      <c r="BZ86" s="626">
        <v>1.1333711208717263</v>
      </c>
      <c r="CA86" s="198"/>
      <c r="CB86" s="198"/>
      <c r="CC86" s="198"/>
      <c r="CD86" s="198"/>
      <c r="CE86" s="198"/>
      <c r="CF86" s="198"/>
      <c r="CG86" s="198"/>
      <c r="CH86" s="198"/>
      <c r="CI86" s="198"/>
      <c r="CJ86" s="198"/>
      <c r="CK86" s="198"/>
      <c r="CL86" s="198"/>
      <c r="CM86" s="198"/>
      <c r="CN86" s="198"/>
      <c r="CO86" s="198"/>
      <c r="CP86" s="198"/>
      <c r="CQ86" s="198"/>
      <c r="CR86" s="198"/>
      <c r="CS86" s="198"/>
      <c r="CT86" s="198"/>
      <c r="CU86" s="198"/>
      <c r="CV86" s="198"/>
      <c r="CW86" s="198"/>
      <c r="CX86" s="198"/>
      <c r="CY86" s="198"/>
      <c r="CZ86" s="198"/>
      <c r="DA86" s="198"/>
      <c r="DB86" s="198"/>
      <c r="DC86" s="198"/>
      <c r="DD86" s="198"/>
      <c r="DE86" s="198"/>
      <c r="DF86" s="198"/>
      <c r="DG86" s="198"/>
      <c r="DH86" s="198"/>
      <c r="DI86" s="198"/>
      <c r="DJ86" s="198"/>
      <c r="DK86" s="198"/>
      <c r="DL86" s="198"/>
      <c r="DM86" s="198"/>
      <c r="DN86" s="198"/>
      <c r="DO86" s="198"/>
      <c r="DP86" s="198"/>
      <c r="DQ86" s="198"/>
      <c r="DR86" s="198"/>
      <c r="DS86" s="198"/>
      <c r="DT86" s="198"/>
      <c r="DU86" s="198"/>
      <c r="DV86" s="198"/>
      <c r="DW86" s="198"/>
    </row>
    <row r="87" spans="1:127" x14ac:dyDescent="0.2">
      <c r="A87" s="27" t="s">
        <v>65</v>
      </c>
      <c r="B87" s="86">
        <v>80.2</v>
      </c>
      <c r="C87" s="86">
        <v>14.1</v>
      </c>
      <c r="D87" s="86">
        <v>2.7</v>
      </c>
      <c r="E87" s="86">
        <v>57.6</v>
      </c>
      <c r="F87" s="86">
        <v>3.6</v>
      </c>
      <c r="G87" s="86">
        <v>2.8</v>
      </c>
      <c r="H87" s="86">
        <v>17</v>
      </c>
      <c r="I87" s="86">
        <v>79.900000000000006</v>
      </c>
      <c r="J87" s="86">
        <v>13</v>
      </c>
      <c r="K87" s="86">
        <v>2.9</v>
      </c>
      <c r="L87" s="86">
        <v>59</v>
      </c>
      <c r="M87" s="86">
        <v>4.5</v>
      </c>
      <c r="N87" s="86">
        <v>2.1</v>
      </c>
      <c r="O87" s="86">
        <v>18.100000000000001</v>
      </c>
      <c r="P87" s="85">
        <v>77.2</v>
      </c>
      <c r="Q87" s="85">
        <v>13.7</v>
      </c>
      <c r="R87" s="85">
        <v>1.6</v>
      </c>
      <c r="S87" s="85">
        <v>55.9</v>
      </c>
      <c r="T87" s="85">
        <v>5.5</v>
      </c>
      <c r="U87" s="85">
        <v>3.6</v>
      </c>
      <c r="V87" s="85">
        <v>19.2</v>
      </c>
      <c r="W87" s="86">
        <v>72.400000000000006</v>
      </c>
      <c r="X87" s="86">
        <v>9.1</v>
      </c>
      <c r="Y87" s="86">
        <v>2.5</v>
      </c>
      <c r="Z87" s="86">
        <v>56.9</v>
      </c>
      <c r="AA87" s="86">
        <v>3.5</v>
      </c>
      <c r="AB87" s="86">
        <v>6.3</v>
      </c>
      <c r="AC87" s="86">
        <v>21.3</v>
      </c>
      <c r="AD87" s="86">
        <v>68.400000000000006</v>
      </c>
      <c r="AE87" s="86">
        <v>7.3</v>
      </c>
      <c r="AF87" s="86">
        <v>1.8</v>
      </c>
      <c r="AG87" s="86">
        <v>54.4</v>
      </c>
      <c r="AH87" s="86">
        <v>4.5</v>
      </c>
      <c r="AI87" s="86">
        <v>11.5</v>
      </c>
      <c r="AJ87" s="86">
        <v>20.100000000000001</v>
      </c>
      <c r="AK87" s="86">
        <v>71.099999999999994</v>
      </c>
      <c r="AL87" s="86">
        <v>11.9</v>
      </c>
      <c r="AM87" s="86">
        <v>1.5</v>
      </c>
      <c r="AN87" s="86">
        <v>51.6</v>
      </c>
      <c r="AO87" s="86">
        <v>5.9</v>
      </c>
      <c r="AP87" s="86">
        <v>12.4</v>
      </c>
      <c r="AQ87" s="86">
        <v>16.5</v>
      </c>
      <c r="AR87" s="201">
        <v>77.2</v>
      </c>
      <c r="AS87" s="201">
        <v>12.6</v>
      </c>
      <c r="AT87" s="201">
        <v>1.8</v>
      </c>
      <c r="AU87" s="201">
        <v>59.1</v>
      </c>
      <c r="AV87" s="201">
        <v>3.2</v>
      </c>
      <c r="AW87" s="201">
        <v>6.6</v>
      </c>
      <c r="AX87" s="201">
        <v>16.100000000000001</v>
      </c>
      <c r="AY87" s="2">
        <v>80</v>
      </c>
      <c r="AZ87" s="84">
        <v>16.3</v>
      </c>
      <c r="BA87" s="2">
        <v>1.5</v>
      </c>
      <c r="BB87" s="202">
        <v>57.7</v>
      </c>
      <c r="BC87" s="202">
        <v>4.4000000000000004</v>
      </c>
      <c r="BD87" s="202">
        <v>4.8</v>
      </c>
      <c r="BE87" s="202">
        <v>15.1</v>
      </c>
      <c r="BF87" s="632">
        <v>79.599999999999994</v>
      </c>
      <c r="BG87" s="201">
        <v>14.3</v>
      </c>
      <c r="BH87" s="633">
        <v>1.8</v>
      </c>
      <c r="BI87" s="201">
        <v>60.3</v>
      </c>
      <c r="BJ87" s="633">
        <v>2.9</v>
      </c>
      <c r="BK87" s="201">
        <v>3.2</v>
      </c>
      <c r="BL87" s="634">
        <v>17.2</v>
      </c>
      <c r="BM87" s="2">
        <v>71.8</v>
      </c>
      <c r="BN87" s="626">
        <v>9.3000000000000007</v>
      </c>
      <c r="BO87" s="2">
        <v>2</v>
      </c>
      <c r="BP87" s="626">
        <v>59.4</v>
      </c>
      <c r="BQ87" s="2">
        <v>1</v>
      </c>
      <c r="BR87" s="626">
        <v>2.5</v>
      </c>
      <c r="BS87" s="2">
        <v>25.6</v>
      </c>
      <c r="BT87" s="626">
        <v>67.837339041329031</v>
      </c>
      <c r="BU87" s="2">
        <v>8.8393929839358698</v>
      </c>
      <c r="BV87" s="626">
        <v>2.4317757995041696</v>
      </c>
      <c r="BW87" s="2">
        <v>55.228614845837086</v>
      </c>
      <c r="BX87" s="626">
        <v>1.1720835462125667</v>
      </c>
      <c r="BY87" s="2">
        <v>0.9573604159311605</v>
      </c>
      <c r="BZ87" s="626">
        <v>31.205300542739817</v>
      </c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  <c r="DB87" s="198"/>
      <c r="DC87" s="198"/>
      <c r="DD87" s="198"/>
      <c r="DE87" s="198"/>
      <c r="DF87" s="198"/>
      <c r="DG87" s="198"/>
      <c r="DH87" s="198"/>
      <c r="DI87" s="198"/>
      <c r="DJ87" s="198"/>
      <c r="DK87" s="198"/>
      <c r="DL87" s="198"/>
      <c r="DM87" s="198"/>
      <c r="DN87" s="198"/>
      <c r="DO87" s="198"/>
      <c r="DP87" s="198"/>
      <c r="DQ87" s="198"/>
      <c r="DR87" s="198"/>
      <c r="DS87" s="198"/>
      <c r="DT87" s="198"/>
      <c r="DU87" s="198"/>
      <c r="DV87" s="198"/>
      <c r="DW87" s="198"/>
    </row>
    <row r="88" spans="1:127" x14ac:dyDescent="0.2">
      <c r="A88" s="27" t="s">
        <v>66</v>
      </c>
      <c r="B88" s="86">
        <v>85.8</v>
      </c>
      <c r="C88" s="86">
        <v>16.399999999999999</v>
      </c>
      <c r="D88" s="86">
        <v>3.5</v>
      </c>
      <c r="E88" s="86">
        <v>56.4</v>
      </c>
      <c r="F88" s="86">
        <v>9</v>
      </c>
      <c r="G88" s="86">
        <v>12.5</v>
      </c>
      <c r="H88" s="86">
        <v>1.7</v>
      </c>
      <c r="I88" s="86">
        <v>85.8</v>
      </c>
      <c r="J88" s="86">
        <v>10.6</v>
      </c>
      <c r="K88" s="86">
        <v>4.8</v>
      </c>
      <c r="L88" s="86">
        <v>61.7</v>
      </c>
      <c r="M88" s="86">
        <v>8.3000000000000007</v>
      </c>
      <c r="N88" s="86">
        <v>10.3</v>
      </c>
      <c r="O88" s="86">
        <v>3.9</v>
      </c>
      <c r="P88" s="85">
        <v>94.2</v>
      </c>
      <c r="Q88" s="85">
        <v>16</v>
      </c>
      <c r="R88" s="85">
        <v>5.5</v>
      </c>
      <c r="S88" s="85">
        <v>64.2</v>
      </c>
      <c r="T88" s="85">
        <v>8.3000000000000007</v>
      </c>
      <c r="U88" s="85">
        <v>3.9</v>
      </c>
      <c r="V88" s="85">
        <v>2</v>
      </c>
      <c r="W88" s="86">
        <v>93.6</v>
      </c>
      <c r="X88" s="86">
        <v>14.6</v>
      </c>
      <c r="Y88" s="86">
        <v>4.0999999999999996</v>
      </c>
      <c r="Z88" s="86">
        <v>66.900000000000006</v>
      </c>
      <c r="AA88" s="86">
        <v>7.7</v>
      </c>
      <c r="AB88" s="86">
        <v>4.5</v>
      </c>
      <c r="AC88" s="86">
        <v>1.9</v>
      </c>
      <c r="AD88" s="86">
        <v>91.8</v>
      </c>
      <c r="AE88" s="86">
        <v>18.399999999999999</v>
      </c>
      <c r="AF88" s="86">
        <v>3.3</v>
      </c>
      <c r="AG88" s="86">
        <v>61.3</v>
      </c>
      <c r="AH88" s="86">
        <v>8.6</v>
      </c>
      <c r="AI88" s="86">
        <v>5.6</v>
      </c>
      <c r="AJ88" s="86">
        <v>2.7</v>
      </c>
      <c r="AK88" s="86">
        <v>91.8</v>
      </c>
      <c r="AL88" s="86">
        <v>12.7</v>
      </c>
      <c r="AM88" s="86">
        <v>3.9</v>
      </c>
      <c r="AN88" s="86">
        <v>65</v>
      </c>
      <c r="AO88" s="86">
        <v>10</v>
      </c>
      <c r="AP88" s="86">
        <v>0.9</v>
      </c>
      <c r="AQ88" s="86">
        <v>7.3</v>
      </c>
      <c r="AR88" s="201">
        <v>90.3</v>
      </c>
      <c r="AS88" s="201">
        <v>17.3</v>
      </c>
      <c r="AT88" s="201">
        <v>3.8</v>
      </c>
      <c r="AU88" s="201">
        <v>54.4</v>
      </c>
      <c r="AV88" s="201">
        <v>14.8</v>
      </c>
      <c r="AW88" s="201">
        <v>1.2</v>
      </c>
      <c r="AX88" s="201">
        <v>8.5</v>
      </c>
      <c r="AY88" s="2">
        <v>87.8</v>
      </c>
      <c r="AZ88" s="84">
        <v>12.2</v>
      </c>
      <c r="BA88" s="2">
        <v>3.3</v>
      </c>
      <c r="BB88" s="202">
        <v>60.8</v>
      </c>
      <c r="BC88" s="202">
        <v>11.4</v>
      </c>
      <c r="BD88" s="202">
        <v>0.6</v>
      </c>
      <c r="BE88" s="202">
        <v>11.5</v>
      </c>
      <c r="BF88" s="632">
        <v>89.1</v>
      </c>
      <c r="BG88" s="201">
        <v>15.1</v>
      </c>
      <c r="BH88" s="633">
        <v>3.4</v>
      </c>
      <c r="BI88" s="201">
        <v>64.8</v>
      </c>
      <c r="BJ88" s="633">
        <v>5.7</v>
      </c>
      <c r="BK88" s="201">
        <v>0.5</v>
      </c>
      <c r="BL88" s="634">
        <v>10.4</v>
      </c>
      <c r="BM88" s="2">
        <v>91.1</v>
      </c>
      <c r="BN88" s="626">
        <v>10.5</v>
      </c>
      <c r="BO88" s="2">
        <v>3</v>
      </c>
      <c r="BP88" s="626">
        <v>74.400000000000006</v>
      </c>
      <c r="BQ88" s="2">
        <v>3.1</v>
      </c>
      <c r="BR88" s="626">
        <v>0.7</v>
      </c>
      <c r="BS88" s="2">
        <v>8.3000000000000007</v>
      </c>
      <c r="BT88" s="626">
        <v>94.757043557011741</v>
      </c>
      <c r="BU88" s="2">
        <v>6.3644571514630917</v>
      </c>
      <c r="BV88" s="626">
        <v>2.0079485953114729</v>
      </c>
      <c r="BW88" s="2">
        <v>84.578988676212887</v>
      </c>
      <c r="BX88" s="626">
        <v>1.7281250071445073</v>
      </c>
      <c r="BY88" s="2">
        <v>0.30676598260144627</v>
      </c>
      <c r="BZ88" s="626">
        <v>4.9361904603868103</v>
      </c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  <c r="CS88" s="198"/>
      <c r="CT88" s="198"/>
      <c r="CU88" s="198"/>
      <c r="CV88" s="198"/>
      <c r="CW88" s="198"/>
      <c r="CX88" s="198"/>
      <c r="CY88" s="198"/>
      <c r="CZ88" s="198"/>
      <c r="DA88" s="198"/>
      <c r="DB88" s="198"/>
      <c r="DC88" s="198"/>
      <c r="DD88" s="198"/>
      <c r="DE88" s="198"/>
      <c r="DF88" s="198"/>
      <c r="DG88" s="198"/>
      <c r="DH88" s="198"/>
      <c r="DI88" s="198"/>
      <c r="DJ88" s="198"/>
      <c r="DK88" s="198"/>
      <c r="DL88" s="198"/>
      <c r="DM88" s="198"/>
      <c r="DN88" s="198"/>
      <c r="DO88" s="198"/>
      <c r="DP88" s="198"/>
      <c r="DQ88" s="198"/>
      <c r="DR88" s="198"/>
      <c r="DS88" s="198"/>
      <c r="DT88" s="198"/>
      <c r="DU88" s="198"/>
      <c r="DV88" s="198"/>
      <c r="DW88" s="198"/>
    </row>
    <row r="89" spans="1:127" x14ac:dyDescent="0.2">
      <c r="A89" s="27" t="s">
        <v>67</v>
      </c>
      <c r="B89" s="86">
        <v>86.4</v>
      </c>
      <c r="C89" s="86">
        <v>5.2</v>
      </c>
      <c r="D89" s="86">
        <v>3.5</v>
      </c>
      <c r="E89" s="86">
        <v>75.099999999999994</v>
      </c>
      <c r="F89" s="86">
        <v>2.4</v>
      </c>
      <c r="G89" s="86">
        <v>1.4</v>
      </c>
      <c r="H89" s="86">
        <v>12.2</v>
      </c>
      <c r="I89" s="86">
        <v>92.9</v>
      </c>
      <c r="J89" s="86">
        <v>9.3000000000000007</v>
      </c>
      <c r="K89" s="86">
        <v>4.5999999999999996</v>
      </c>
      <c r="L89" s="86">
        <v>75.900000000000006</v>
      </c>
      <c r="M89" s="86">
        <v>3.2</v>
      </c>
      <c r="N89" s="86">
        <v>3.4</v>
      </c>
      <c r="O89" s="86">
        <v>3.6</v>
      </c>
      <c r="P89" s="85">
        <v>90</v>
      </c>
      <c r="Q89" s="85">
        <v>7.1</v>
      </c>
      <c r="R89" s="85">
        <v>3.2</v>
      </c>
      <c r="S89" s="85">
        <v>59.1</v>
      </c>
      <c r="T89" s="85">
        <v>20.6</v>
      </c>
      <c r="U89" s="85">
        <v>5.6</v>
      </c>
      <c r="V89" s="85">
        <v>4.4000000000000004</v>
      </c>
      <c r="W89" s="86">
        <v>87.2</v>
      </c>
      <c r="X89" s="86">
        <v>6</v>
      </c>
      <c r="Y89" s="86">
        <v>4.3</v>
      </c>
      <c r="Z89" s="86">
        <v>74.400000000000006</v>
      </c>
      <c r="AA89" s="86">
        <v>2.5</v>
      </c>
      <c r="AB89" s="86">
        <v>5.8</v>
      </c>
      <c r="AC89" s="86">
        <v>7</v>
      </c>
      <c r="AD89" s="86">
        <v>83.1</v>
      </c>
      <c r="AE89" s="86">
        <v>4.8</v>
      </c>
      <c r="AF89" s="86">
        <v>3</v>
      </c>
      <c r="AG89" s="86">
        <v>73.2</v>
      </c>
      <c r="AH89" s="86">
        <v>2</v>
      </c>
      <c r="AI89" s="86">
        <v>6.9</v>
      </c>
      <c r="AJ89" s="86">
        <v>10</v>
      </c>
      <c r="AK89" s="86">
        <v>88.6</v>
      </c>
      <c r="AL89" s="86">
        <v>5.0999999999999996</v>
      </c>
      <c r="AM89" s="86">
        <v>2.2999999999999998</v>
      </c>
      <c r="AN89" s="86">
        <v>79.5</v>
      </c>
      <c r="AO89" s="86">
        <v>1.7</v>
      </c>
      <c r="AP89" s="86">
        <v>1.5</v>
      </c>
      <c r="AQ89" s="86">
        <v>9.9</v>
      </c>
      <c r="AR89" s="201">
        <v>86.5</v>
      </c>
      <c r="AS89" s="201">
        <v>5</v>
      </c>
      <c r="AT89" s="201">
        <v>1.9</v>
      </c>
      <c r="AU89" s="201">
        <v>77.7</v>
      </c>
      <c r="AV89" s="201">
        <v>1.8</v>
      </c>
      <c r="AW89" s="201">
        <v>1.1000000000000001</v>
      </c>
      <c r="AX89" s="201">
        <v>12.4</v>
      </c>
      <c r="AY89" s="2">
        <v>86.7</v>
      </c>
      <c r="AZ89" s="84">
        <v>9.1999999999999993</v>
      </c>
      <c r="BA89" s="2">
        <v>3</v>
      </c>
      <c r="BB89" s="202">
        <v>73.5</v>
      </c>
      <c r="BC89" s="202">
        <v>1</v>
      </c>
      <c r="BD89" s="202">
        <v>2.7</v>
      </c>
      <c r="BE89" s="202">
        <v>10.6</v>
      </c>
      <c r="BF89" s="632">
        <v>95.1</v>
      </c>
      <c r="BG89" s="201">
        <v>15.6</v>
      </c>
      <c r="BH89" s="633">
        <v>4</v>
      </c>
      <c r="BI89" s="201">
        <v>74.099999999999994</v>
      </c>
      <c r="BJ89" s="633">
        <v>1.4</v>
      </c>
      <c r="BK89" s="201">
        <v>1</v>
      </c>
      <c r="BL89" s="634">
        <v>3.9</v>
      </c>
      <c r="BM89" s="2">
        <v>87</v>
      </c>
      <c r="BN89" s="626">
        <v>12.2</v>
      </c>
      <c r="BO89" s="2">
        <v>5.6</v>
      </c>
      <c r="BP89" s="626">
        <v>68.8</v>
      </c>
      <c r="BQ89" s="2">
        <v>0.4</v>
      </c>
      <c r="BR89" s="626">
        <v>3.2</v>
      </c>
      <c r="BS89" s="2">
        <v>9.9</v>
      </c>
      <c r="BT89" s="626">
        <v>85.100749023281509</v>
      </c>
      <c r="BU89" s="2">
        <v>11.753418453194122</v>
      </c>
      <c r="BV89" s="626">
        <v>4.2151717389963688</v>
      </c>
      <c r="BW89" s="2">
        <v>68.256466476567553</v>
      </c>
      <c r="BX89" s="626">
        <v>0.86811675467013105</v>
      </c>
      <c r="BY89" s="2">
        <v>1.2455737934592264</v>
      </c>
      <c r="BZ89" s="626">
        <v>13.653677183259269</v>
      </c>
      <c r="CA89" s="198"/>
      <c r="CB89" s="198"/>
      <c r="CC89" s="198"/>
      <c r="CD89" s="198"/>
      <c r="CE89" s="198"/>
      <c r="CF89" s="198"/>
      <c r="CG89" s="198"/>
      <c r="CH89" s="198"/>
      <c r="CI89" s="198"/>
      <c r="CJ89" s="198"/>
      <c r="CK89" s="198"/>
      <c r="CL89" s="198"/>
      <c r="CM89" s="198"/>
      <c r="CN89" s="198"/>
      <c r="CO89" s="198"/>
      <c r="CP89" s="198"/>
      <c r="CQ89" s="198"/>
      <c r="CR89" s="198"/>
      <c r="CS89" s="198"/>
      <c r="CT89" s="198"/>
      <c r="CU89" s="198"/>
      <c r="CV89" s="198"/>
      <c r="CW89" s="198"/>
      <c r="CX89" s="198"/>
      <c r="CY89" s="198"/>
      <c r="CZ89" s="198"/>
      <c r="DA89" s="198"/>
      <c r="DB89" s="198"/>
      <c r="DC89" s="198"/>
      <c r="DD89" s="198"/>
      <c r="DE89" s="198"/>
      <c r="DF89" s="198"/>
      <c r="DG89" s="198"/>
      <c r="DH89" s="198"/>
      <c r="DI89" s="198"/>
      <c r="DJ89" s="198"/>
      <c r="DK89" s="198"/>
      <c r="DL89" s="198"/>
      <c r="DM89" s="198"/>
      <c r="DN89" s="198"/>
      <c r="DO89" s="198"/>
      <c r="DP89" s="198"/>
      <c r="DQ89" s="198"/>
      <c r="DR89" s="198"/>
      <c r="DS89" s="198"/>
      <c r="DT89" s="198"/>
      <c r="DU89" s="198"/>
      <c r="DV89" s="198"/>
      <c r="DW89" s="198"/>
    </row>
    <row r="90" spans="1:127" x14ac:dyDescent="0.2">
      <c r="A90" s="27" t="s">
        <v>68</v>
      </c>
      <c r="B90" s="86">
        <v>91.2</v>
      </c>
      <c r="C90" s="86">
        <v>20.2</v>
      </c>
      <c r="D90" s="86">
        <v>7.6</v>
      </c>
      <c r="E90" s="86">
        <v>55.9</v>
      </c>
      <c r="F90" s="86">
        <v>7.3</v>
      </c>
      <c r="G90" s="86">
        <v>4.5999999999999996</v>
      </c>
      <c r="H90" s="86">
        <v>4.2</v>
      </c>
      <c r="I90" s="86">
        <v>89.5</v>
      </c>
      <c r="J90" s="86">
        <v>15.3</v>
      </c>
      <c r="K90" s="86">
        <v>9</v>
      </c>
      <c r="L90" s="86">
        <v>60</v>
      </c>
      <c r="M90" s="86">
        <v>4.9000000000000004</v>
      </c>
      <c r="N90" s="86">
        <v>7.1</v>
      </c>
      <c r="O90" s="86">
        <v>3.3</v>
      </c>
      <c r="P90" s="85">
        <v>84.8</v>
      </c>
      <c r="Q90" s="85">
        <v>12.6</v>
      </c>
      <c r="R90" s="85">
        <v>7.5</v>
      </c>
      <c r="S90" s="85">
        <v>59</v>
      </c>
      <c r="T90" s="85">
        <v>5.5</v>
      </c>
      <c r="U90" s="85">
        <v>11.2</v>
      </c>
      <c r="V90" s="85">
        <v>4</v>
      </c>
      <c r="W90" s="86">
        <v>87</v>
      </c>
      <c r="X90" s="86">
        <v>15.4</v>
      </c>
      <c r="Y90" s="86">
        <v>5.9</v>
      </c>
      <c r="Z90" s="86">
        <v>59.1</v>
      </c>
      <c r="AA90" s="86">
        <v>6</v>
      </c>
      <c r="AB90" s="86">
        <v>9.1999999999999993</v>
      </c>
      <c r="AC90" s="86">
        <v>3.9</v>
      </c>
      <c r="AD90" s="86">
        <v>86.4</v>
      </c>
      <c r="AE90" s="86">
        <v>11</v>
      </c>
      <c r="AF90" s="86">
        <v>3.9</v>
      </c>
      <c r="AG90" s="86">
        <v>63.7</v>
      </c>
      <c r="AH90" s="86">
        <v>6.8</v>
      </c>
      <c r="AI90" s="86">
        <v>8.9</v>
      </c>
      <c r="AJ90" s="86">
        <v>4.8</v>
      </c>
      <c r="AK90" s="86">
        <v>88.8</v>
      </c>
      <c r="AL90" s="86">
        <v>11.8</v>
      </c>
      <c r="AM90" s="86">
        <v>4.2</v>
      </c>
      <c r="AN90" s="86">
        <v>67.400000000000006</v>
      </c>
      <c r="AO90" s="86">
        <v>4.9000000000000004</v>
      </c>
      <c r="AP90" s="86">
        <v>6.2</v>
      </c>
      <c r="AQ90" s="86">
        <v>5</v>
      </c>
      <c r="AR90" s="201">
        <v>92.7</v>
      </c>
      <c r="AS90" s="201">
        <v>13.2</v>
      </c>
      <c r="AT90" s="201">
        <v>3.7</v>
      </c>
      <c r="AU90" s="201">
        <v>68.900000000000006</v>
      </c>
      <c r="AV90" s="201">
        <v>6.4</v>
      </c>
      <c r="AW90" s="201">
        <v>4</v>
      </c>
      <c r="AX90" s="201">
        <v>3.3</v>
      </c>
      <c r="AY90" s="2">
        <v>94.1</v>
      </c>
      <c r="AZ90" s="84">
        <v>17.5</v>
      </c>
      <c r="BA90" s="2">
        <v>4.4000000000000004</v>
      </c>
      <c r="BB90" s="202">
        <v>66.400000000000006</v>
      </c>
      <c r="BC90" s="202">
        <v>5</v>
      </c>
      <c r="BD90" s="202">
        <v>3.6</v>
      </c>
      <c r="BE90" s="202">
        <v>2.2999999999999998</v>
      </c>
      <c r="BF90" s="632">
        <v>93.4</v>
      </c>
      <c r="BG90" s="201">
        <v>19.899999999999999</v>
      </c>
      <c r="BH90" s="633">
        <v>4.2</v>
      </c>
      <c r="BI90" s="201">
        <v>66.7</v>
      </c>
      <c r="BJ90" s="633">
        <v>2.1</v>
      </c>
      <c r="BK90" s="201">
        <v>3.9</v>
      </c>
      <c r="BL90" s="634">
        <v>2.7</v>
      </c>
      <c r="BM90" s="2">
        <v>90</v>
      </c>
      <c r="BN90" s="626">
        <v>11.6</v>
      </c>
      <c r="BO90" s="2">
        <v>4.5</v>
      </c>
      <c r="BP90" s="626">
        <v>72.2</v>
      </c>
      <c r="BQ90" s="2">
        <v>1.3</v>
      </c>
      <c r="BR90" s="626">
        <v>6.8</v>
      </c>
      <c r="BS90" s="2">
        <v>3.2</v>
      </c>
      <c r="BT90" s="626">
        <v>93.130657309197147</v>
      </c>
      <c r="BU90" s="2">
        <v>14.356919704491213</v>
      </c>
      <c r="BV90" s="626">
        <v>5.0014104083030846</v>
      </c>
      <c r="BW90" s="2">
        <v>72.349262730851265</v>
      </c>
      <c r="BX90" s="626">
        <v>1.2281306578829687</v>
      </c>
      <c r="BY90" s="2">
        <v>4.788284316913769</v>
      </c>
      <c r="BZ90" s="626">
        <v>2.0810583738890913</v>
      </c>
      <c r="CA90" s="198"/>
      <c r="CB90" s="198"/>
      <c r="CC90" s="198"/>
      <c r="CD90" s="198"/>
      <c r="CE90" s="198"/>
      <c r="CF90" s="198"/>
      <c r="CG90" s="198"/>
      <c r="CH90" s="198"/>
      <c r="CI90" s="198"/>
      <c r="CJ90" s="198"/>
      <c r="CK90" s="198"/>
      <c r="CL90" s="198"/>
      <c r="CM90" s="198"/>
      <c r="CN90" s="198"/>
      <c r="CO90" s="198"/>
      <c r="CP90" s="198"/>
      <c r="CQ90" s="198"/>
      <c r="CR90" s="198"/>
      <c r="CS90" s="198"/>
      <c r="CT90" s="198"/>
      <c r="CU90" s="198"/>
      <c r="CV90" s="198"/>
      <c r="CW90" s="198"/>
      <c r="CX90" s="198"/>
      <c r="CY90" s="198"/>
      <c r="CZ90" s="198"/>
      <c r="DA90" s="198"/>
      <c r="DB90" s="198"/>
      <c r="DC90" s="198"/>
      <c r="DD90" s="198"/>
      <c r="DE90" s="198"/>
      <c r="DF90" s="198"/>
      <c r="DG90" s="198"/>
      <c r="DH90" s="198"/>
      <c r="DI90" s="198"/>
      <c r="DJ90" s="198"/>
      <c r="DK90" s="198"/>
      <c r="DL90" s="198"/>
      <c r="DM90" s="198"/>
      <c r="DN90" s="198"/>
      <c r="DO90" s="198"/>
      <c r="DP90" s="198"/>
      <c r="DQ90" s="198"/>
      <c r="DR90" s="198"/>
      <c r="DS90" s="198"/>
      <c r="DT90" s="198"/>
      <c r="DU90" s="198"/>
      <c r="DV90" s="198"/>
      <c r="DW90" s="198"/>
    </row>
    <row r="91" spans="1:127" x14ac:dyDescent="0.2">
      <c r="A91" s="27" t="s">
        <v>69</v>
      </c>
      <c r="B91" s="86">
        <v>91.8</v>
      </c>
      <c r="C91" s="86">
        <v>18.7</v>
      </c>
      <c r="D91" s="86">
        <v>2.9</v>
      </c>
      <c r="E91" s="86">
        <v>60.4</v>
      </c>
      <c r="F91" s="86">
        <v>9.6999999999999993</v>
      </c>
      <c r="G91" s="86">
        <v>7</v>
      </c>
      <c r="H91" s="86">
        <v>1.1000000000000001</v>
      </c>
      <c r="I91" s="86">
        <v>94.6</v>
      </c>
      <c r="J91" s="86">
        <v>23</v>
      </c>
      <c r="K91" s="86">
        <v>3.6</v>
      </c>
      <c r="L91" s="86">
        <v>59.5</v>
      </c>
      <c r="M91" s="86">
        <v>8.4</v>
      </c>
      <c r="N91" s="86">
        <v>3.6</v>
      </c>
      <c r="O91" s="86">
        <v>1.9</v>
      </c>
      <c r="P91" s="85">
        <v>95</v>
      </c>
      <c r="Q91" s="85">
        <v>23.7</v>
      </c>
      <c r="R91" s="85">
        <v>5.6</v>
      </c>
      <c r="S91" s="85">
        <v>56.2</v>
      </c>
      <c r="T91" s="85">
        <v>9</v>
      </c>
      <c r="U91" s="85">
        <v>3.3</v>
      </c>
      <c r="V91" s="85">
        <v>1.8</v>
      </c>
      <c r="W91" s="86">
        <v>94.9</v>
      </c>
      <c r="X91" s="86">
        <v>17.600000000000001</v>
      </c>
      <c r="Y91" s="86">
        <v>5.6</v>
      </c>
      <c r="Z91" s="86">
        <v>65.8</v>
      </c>
      <c r="AA91" s="86">
        <v>5.8</v>
      </c>
      <c r="AB91" s="86">
        <v>2</v>
      </c>
      <c r="AC91" s="86">
        <v>3.1</v>
      </c>
      <c r="AD91" s="86">
        <v>94.9</v>
      </c>
      <c r="AE91" s="86">
        <v>13.1</v>
      </c>
      <c r="AF91" s="86">
        <v>4.5999999999999996</v>
      </c>
      <c r="AG91" s="86">
        <v>70.7</v>
      </c>
      <c r="AH91" s="86">
        <v>6.4</v>
      </c>
      <c r="AI91" s="86">
        <v>2.4</v>
      </c>
      <c r="AJ91" s="86">
        <v>2.7</v>
      </c>
      <c r="AK91" s="86">
        <v>93.9</v>
      </c>
      <c r="AL91" s="86">
        <v>9</v>
      </c>
      <c r="AM91" s="86">
        <v>2.4</v>
      </c>
      <c r="AN91" s="86">
        <v>74.599999999999994</v>
      </c>
      <c r="AO91" s="86">
        <v>7.8</v>
      </c>
      <c r="AP91" s="86">
        <v>1.9</v>
      </c>
      <c r="AQ91" s="86">
        <v>4.0999999999999996</v>
      </c>
      <c r="AR91" s="201">
        <v>94.9</v>
      </c>
      <c r="AS91" s="201">
        <v>7.3</v>
      </c>
      <c r="AT91" s="201">
        <v>1.6</v>
      </c>
      <c r="AU91" s="201">
        <v>80.099999999999994</v>
      </c>
      <c r="AV91" s="201">
        <v>5.5</v>
      </c>
      <c r="AW91" s="201">
        <v>2</v>
      </c>
      <c r="AX91" s="201">
        <v>3.2</v>
      </c>
      <c r="AY91" s="2">
        <v>95.2</v>
      </c>
      <c r="AZ91" s="84">
        <v>7.8</v>
      </c>
      <c r="BA91" s="2">
        <v>2.7</v>
      </c>
      <c r="BB91" s="202">
        <v>81.099999999999994</v>
      </c>
      <c r="BC91" s="202">
        <v>3.4</v>
      </c>
      <c r="BD91" s="202">
        <v>1.4</v>
      </c>
      <c r="BE91" s="202">
        <v>3.4</v>
      </c>
      <c r="BF91" s="632">
        <v>96.2</v>
      </c>
      <c r="BG91" s="201">
        <v>6.8</v>
      </c>
      <c r="BH91" s="633">
        <v>4.8</v>
      </c>
      <c r="BI91" s="201">
        <v>82.6</v>
      </c>
      <c r="BJ91" s="633">
        <v>1.6</v>
      </c>
      <c r="BK91" s="201">
        <v>1.4</v>
      </c>
      <c r="BL91" s="634">
        <v>2.4</v>
      </c>
      <c r="BM91" s="2">
        <v>95.8</v>
      </c>
      <c r="BN91" s="626">
        <v>8.6999999999999993</v>
      </c>
      <c r="BO91" s="2">
        <v>5.4</v>
      </c>
      <c r="BP91" s="626">
        <v>80.2</v>
      </c>
      <c r="BQ91" s="2">
        <v>1.4</v>
      </c>
      <c r="BR91" s="626">
        <v>1.7</v>
      </c>
      <c r="BS91" s="2">
        <v>2.5</v>
      </c>
      <c r="BT91" s="626">
        <v>97.880534090018386</v>
      </c>
      <c r="BU91" s="2">
        <v>8.7065200818248041</v>
      </c>
      <c r="BV91" s="626">
        <v>3.1911462680543026</v>
      </c>
      <c r="BW91" s="2">
        <v>84.769199714524873</v>
      </c>
      <c r="BX91" s="626">
        <v>1.0067303817252899</v>
      </c>
      <c r="BY91" s="2">
        <v>0.72419056402910009</v>
      </c>
      <c r="BZ91" s="626">
        <v>1.3952753459525049</v>
      </c>
      <c r="CA91" s="198"/>
      <c r="CB91" s="198"/>
      <c r="CC91" s="198"/>
      <c r="CD91" s="198"/>
      <c r="CE91" s="198"/>
      <c r="CF91" s="198"/>
      <c r="CG91" s="198"/>
      <c r="CH91" s="198"/>
      <c r="CI91" s="198"/>
      <c r="CJ91" s="198"/>
      <c r="CK91" s="198"/>
      <c r="CL91" s="198"/>
      <c r="CM91" s="198"/>
      <c r="CN91" s="198"/>
      <c r="CO91" s="198"/>
      <c r="CP91" s="198"/>
      <c r="CQ91" s="198"/>
      <c r="CR91" s="198"/>
      <c r="CS91" s="198"/>
      <c r="CT91" s="198"/>
      <c r="CU91" s="198"/>
      <c r="CV91" s="198"/>
      <c r="CW91" s="198"/>
      <c r="CX91" s="198"/>
      <c r="CY91" s="198"/>
      <c r="CZ91" s="198"/>
      <c r="DA91" s="198"/>
      <c r="DB91" s="198"/>
      <c r="DC91" s="198"/>
      <c r="DD91" s="198"/>
      <c r="DE91" s="198"/>
      <c r="DF91" s="198"/>
      <c r="DG91" s="198"/>
      <c r="DH91" s="198"/>
      <c r="DI91" s="198"/>
      <c r="DJ91" s="198"/>
      <c r="DK91" s="198"/>
      <c r="DL91" s="198"/>
      <c r="DM91" s="198"/>
      <c r="DN91" s="198"/>
      <c r="DO91" s="198"/>
      <c r="DP91" s="198"/>
      <c r="DQ91" s="198"/>
      <c r="DR91" s="198"/>
      <c r="DS91" s="198"/>
      <c r="DT91" s="198"/>
      <c r="DU91" s="198"/>
      <c r="DV91" s="198"/>
      <c r="DW91" s="198"/>
    </row>
    <row r="92" spans="1:127" x14ac:dyDescent="0.2">
      <c r="A92" s="27" t="s">
        <v>70</v>
      </c>
      <c r="B92" s="86">
        <v>82.4</v>
      </c>
      <c r="C92" s="86">
        <v>6.7</v>
      </c>
      <c r="D92" s="86">
        <v>7.3</v>
      </c>
      <c r="E92" s="86">
        <v>62.4</v>
      </c>
      <c r="F92" s="86">
        <v>1.6</v>
      </c>
      <c r="G92" s="86">
        <v>13.8</v>
      </c>
      <c r="H92" s="86">
        <v>3.7</v>
      </c>
      <c r="I92" s="86">
        <v>88.4</v>
      </c>
      <c r="J92" s="86">
        <v>5.4</v>
      </c>
      <c r="K92" s="86">
        <v>5.6</v>
      </c>
      <c r="L92" s="86">
        <v>73.8</v>
      </c>
      <c r="M92" s="86">
        <v>1.4</v>
      </c>
      <c r="N92" s="86">
        <v>7.4</v>
      </c>
      <c r="O92" s="86">
        <v>4.0999999999999996</v>
      </c>
      <c r="P92" s="85">
        <v>89.7</v>
      </c>
      <c r="Q92" s="85">
        <v>5</v>
      </c>
      <c r="R92" s="85">
        <v>5.6</v>
      </c>
      <c r="S92" s="85">
        <v>75.7</v>
      </c>
      <c r="T92" s="85">
        <v>1.8</v>
      </c>
      <c r="U92" s="85">
        <v>6.8</v>
      </c>
      <c r="V92" s="85">
        <v>3.5</v>
      </c>
      <c r="W92" s="86">
        <v>92.9</v>
      </c>
      <c r="X92" s="86">
        <v>5.2</v>
      </c>
      <c r="Y92" s="86">
        <v>4.5999999999999996</v>
      </c>
      <c r="Z92" s="86">
        <v>77.8</v>
      </c>
      <c r="AA92" s="86">
        <v>2.1</v>
      </c>
      <c r="AB92" s="86">
        <v>5.6</v>
      </c>
      <c r="AC92" s="86">
        <v>1.4</v>
      </c>
      <c r="AD92" s="86">
        <v>95.5</v>
      </c>
      <c r="AE92" s="86">
        <v>3.2</v>
      </c>
      <c r="AF92" s="86">
        <v>4.7</v>
      </c>
      <c r="AG92" s="86">
        <v>79.599999999999994</v>
      </c>
      <c r="AH92" s="86">
        <v>2.8</v>
      </c>
      <c r="AI92" s="86">
        <v>3.8</v>
      </c>
      <c r="AJ92" s="86">
        <v>0.7</v>
      </c>
      <c r="AK92" s="86">
        <v>95.1</v>
      </c>
      <c r="AL92" s="86">
        <v>4.2</v>
      </c>
      <c r="AM92" s="86">
        <v>3.1</v>
      </c>
      <c r="AN92" s="86">
        <v>74.900000000000006</v>
      </c>
      <c r="AO92" s="86">
        <v>6</v>
      </c>
      <c r="AP92" s="86">
        <v>3.2</v>
      </c>
      <c r="AQ92" s="86">
        <v>1.7</v>
      </c>
      <c r="AR92" s="201">
        <v>83</v>
      </c>
      <c r="AS92" s="201">
        <v>3</v>
      </c>
      <c r="AT92" s="201">
        <v>2.8</v>
      </c>
      <c r="AU92" s="201">
        <v>69.2</v>
      </c>
      <c r="AV92" s="201">
        <v>3.2</v>
      </c>
      <c r="AW92" s="201">
        <v>6.4</v>
      </c>
      <c r="AX92" s="201">
        <v>10.6</v>
      </c>
      <c r="AY92" s="2">
        <v>81.900000000000006</v>
      </c>
      <c r="AZ92" s="84">
        <v>6</v>
      </c>
      <c r="BA92" s="2">
        <v>3.4</v>
      </c>
      <c r="BB92" s="202">
        <v>66.8</v>
      </c>
      <c r="BC92" s="202">
        <v>2.4</v>
      </c>
      <c r="BD92" s="202">
        <v>5.8</v>
      </c>
      <c r="BE92" s="202">
        <v>12.3</v>
      </c>
      <c r="BF92" s="632">
        <v>84.9</v>
      </c>
      <c r="BG92" s="201">
        <v>8.5</v>
      </c>
      <c r="BH92" s="633">
        <v>4</v>
      </c>
      <c r="BI92" s="201">
        <v>65.400000000000006</v>
      </c>
      <c r="BJ92" s="633">
        <v>2.2999999999999998</v>
      </c>
      <c r="BK92" s="201">
        <v>3.4</v>
      </c>
      <c r="BL92" s="634">
        <v>11.7</v>
      </c>
      <c r="BM92" s="2">
        <v>86.6</v>
      </c>
      <c r="BN92" s="626">
        <v>12</v>
      </c>
      <c r="BO92" s="2">
        <v>5.3</v>
      </c>
      <c r="BP92" s="626">
        <v>57.1</v>
      </c>
      <c r="BQ92" s="2">
        <v>1.7</v>
      </c>
      <c r="BR92" s="626">
        <v>3</v>
      </c>
      <c r="BS92" s="2">
        <v>10.4</v>
      </c>
      <c r="BT92" s="626">
        <v>88.92135293112544</v>
      </c>
      <c r="BU92" s="2">
        <v>9.1707777062156097</v>
      </c>
      <c r="BV92" s="626">
        <v>3.311391590728161</v>
      </c>
      <c r="BW92" s="2">
        <v>61.706071560209807</v>
      </c>
      <c r="BX92" s="626">
        <v>1.467586679176464</v>
      </c>
      <c r="BY92" s="2">
        <v>1.5879996587994147</v>
      </c>
      <c r="BZ92" s="626">
        <v>9.4906474100751428</v>
      </c>
      <c r="CA92" s="198"/>
      <c r="CB92" s="198"/>
      <c r="CC92" s="198"/>
      <c r="CD92" s="198"/>
      <c r="CE92" s="198"/>
      <c r="CF92" s="198"/>
      <c r="CG92" s="198"/>
      <c r="CH92" s="198"/>
      <c r="CI92" s="198"/>
      <c r="CJ92" s="198"/>
      <c r="CK92" s="198"/>
      <c r="CL92" s="198"/>
      <c r="CM92" s="198"/>
      <c r="CN92" s="198"/>
      <c r="CO92" s="198"/>
      <c r="CP92" s="198"/>
      <c r="CQ92" s="198"/>
      <c r="CR92" s="198"/>
      <c r="CS92" s="198"/>
      <c r="CT92" s="198"/>
      <c r="CU92" s="198"/>
      <c r="CV92" s="198"/>
      <c r="CW92" s="198"/>
      <c r="CX92" s="198"/>
      <c r="CY92" s="198"/>
      <c r="CZ92" s="198"/>
      <c r="DA92" s="198"/>
      <c r="DB92" s="198"/>
      <c r="DC92" s="198"/>
      <c r="DD92" s="198"/>
      <c r="DE92" s="198"/>
      <c r="DF92" s="198"/>
      <c r="DG92" s="198"/>
      <c r="DH92" s="198"/>
      <c r="DI92" s="198"/>
      <c r="DJ92" s="198"/>
      <c r="DK92" s="198"/>
      <c r="DL92" s="198"/>
      <c r="DM92" s="198"/>
      <c r="DN92" s="198"/>
      <c r="DO92" s="198"/>
      <c r="DP92" s="198"/>
      <c r="DQ92" s="198"/>
      <c r="DR92" s="198"/>
      <c r="DS92" s="198"/>
      <c r="DT92" s="198"/>
      <c r="DU92" s="198"/>
      <c r="DV92" s="198"/>
      <c r="DW92" s="198"/>
    </row>
    <row r="93" spans="1:127" s="206" customFormat="1" ht="12.75" x14ac:dyDescent="0.2">
      <c r="A93" s="205" t="s">
        <v>179</v>
      </c>
      <c r="B93" s="94">
        <v>85.2</v>
      </c>
      <c r="C93" s="94">
        <v>23.8</v>
      </c>
      <c r="D93" s="94">
        <v>3.9</v>
      </c>
      <c r="E93" s="94">
        <v>42.3</v>
      </c>
      <c r="F93" s="94">
        <v>15.1</v>
      </c>
      <c r="G93" s="94">
        <v>10.1</v>
      </c>
      <c r="H93" s="94">
        <v>4.7</v>
      </c>
      <c r="I93" s="94">
        <v>83.1</v>
      </c>
      <c r="J93" s="94">
        <v>25.1</v>
      </c>
      <c r="K93" s="94">
        <v>5.4</v>
      </c>
      <c r="L93" s="94">
        <v>40.1</v>
      </c>
      <c r="M93" s="94">
        <v>12.4</v>
      </c>
      <c r="N93" s="94">
        <v>11.5</v>
      </c>
      <c r="O93" s="94">
        <v>5.4</v>
      </c>
      <c r="P93" s="93">
        <v>79</v>
      </c>
      <c r="Q93" s="93">
        <v>23.7</v>
      </c>
      <c r="R93" s="93">
        <v>6.6</v>
      </c>
      <c r="S93" s="93">
        <v>36.5</v>
      </c>
      <c r="T93" s="93">
        <v>12</v>
      </c>
      <c r="U93" s="93">
        <v>17</v>
      </c>
      <c r="V93" s="93">
        <v>4</v>
      </c>
      <c r="W93" s="94">
        <v>78.3</v>
      </c>
      <c r="X93" s="94">
        <v>20.100000000000001</v>
      </c>
      <c r="Y93" s="94">
        <v>5.2</v>
      </c>
      <c r="Z93" s="94">
        <v>41.6</v>
      </c>
      <c r="AA93" s="94">
        <v>11.2</v>
      </c>
      <c r="AB93" s="94">
        <v>18</v>
      </c>
      <c r="AC93" s="94">
        <v>3.7</v>
      </c>
      <c r="AD93" s="94">
        <v>80.099999999999994</v>
      </c>
      <c r="AE93" s="94">
        <v>19</v>
      </c>
      <c r="AF93" s="94">
        <v>4.3</v>
      </c>
      <c r="AG93" s="94">
        <v>47.4</v>
      </c>
      <c r="AH93" s="94">
        <v>9.1999999999999993</v>
      </c>
      <c r="AI93" s="94">
        <v>15.6</v>
      </c>
      <c r="AJ93" s="94">
        <v>4.3</v>
      </c>
      <c r="AK93" s="94">
        <v>82.2</v>
      </c>
      <c r="AL93" s="94">
        <v>13.2</v>
      </c>
      <c r="AM93" s="94">
        <v>3.3</v>
      </c>
      <c r="AN93" s="94">
        <v>58.6</v>
      </c>
      <c r="AO93" s="94">
        <v>6.7</v>
      </c>
      <c r="AP93" s="94">
        <v>11.6</v>
      </c>
      <c r="AQ93" s="94">
        <v>6.2</v>
      </c>
      <c r="AR93" s="203">
        <v>82</v>
      </c>
      <c r="AS93" s="203">
        <v>14.5</v>
      </c>
      <c r="AT93" s="203">
        <v>2.7</v>
      </c>
      <c r="AU93" s="203">
        <v>57.9</v>
      </c>
      <c r="AV93" s="203">
        <v>6.6</v>
      </c>
      <c r="AW93" s="203">
        <v>13.4</v>
      </c>
      <c r="AX93" s="203">
        <v>4.5999999999999996</v>
      </c>
      <c r="AY93" s="155">
        <v>85.6</v>
      </c>
      <c r="AZ93" s="101">
        <v>15.4</v>
      </c>
      <c r="BA93" s="155">
        <v>3.3</v>
      </c>
      <c r="BB93" s="204">
        <v>62.8</v>
      </c>
      <c r="BC93" s="204">
        <v>4</v>
      </c>
      <c r="BD93" s="204">
        <v>11</v>
      </c>
      <c r="BE93" s="204">
        <v>3.4</v>
      </c>
      <c r="BF93" s="629">
        <v>87.5</v>
      </c>
      <c r="BG93" s="203">
        <v>21.6</v>
      </c>
      <c r="BH93" s="630">
        <v>3.8</v>
      </c>
      <c r="BI93" s="203">
        <v>58.1</v>
      </c>
      <c r="BJ93" s="630">
        <v>3.6</v>
      </c>
      <c r="BK93" s="203">
        <v>9.1999999999999993</v>
      </c>
      <c r="BL93" s="631">
        <v>3.2</v>
      </c>
      <c r="BM93" s="155">
        <v>85.7</v>
      </c>
      <c r="BN93" s="624">
        <v>19.2</v>
      </c>
      <c r="BO93" s="155">
        <v>2.9</v>
      </c>
      <c r="BP93" s="624">
        <v>60.3</v>
      </c>
      <c r="BQ93" s="155">
        <v>3</v>
      </c>
      <c r="BR93" s="624">
        <v>8.5</v>
      </c>
      <c r="BS93" s="155">
        <v>5.8</v>
      </c>
      <c r="BT93" s="624">
        <v>89.593945283676206</v>
      </c>
      <c r="BU93" s="155">
        <v>18.842595625959081</v>
      </c>
      <c r="BV93" s="624">
        <v>2.7451753773778917</v>
      </c>
      <c r="BW93" s="155">
        <v>64.748730079791244</v>
      </c>
      <c r="BX93" s="624">
        <v>2.9239756881685111</v>
      </c>
      <c r="BY93" s="155">
        <v>3.61201892007487</v>
      </c>
      <c r="BZ93" s="624">
        <v>6.7940357962489264</v>
      </c>
      <c r="CA93" s="198"/>
      <c r="CB93" s="198"/>
      <c r="CC93" s="198"/>
      <c r="CD93" s="198"/>
      <c r="CE93" s="198"/>
      <c r="CF93" s="198"/>
      <c r="CG93" s="198"/>
      <c r="CH93" s="198"/>
      <c r="CI93" s="198"/>
      <c r="CJ93" s="198"/>
      <c r="CK93" s="198"/>
      <c r="CL93" s="198"/>
      <c r="CM93" s="198"/>
      <c r="CN93" s="198"/>
      <c r="CO93" s="198"/>
      <c r="CP93" s="198"/>
      <c r="CQ93" s="198"/>
      <c r="CR93" s="198"/>
      <c r="CS93" s="198"/>
      <c r="CT93" s="198"/>
      <c r="CU93" s="198"/>
      <c r="CV93" s="198"/>
      <c r="CW93" s="198"/>
      <c r="CX93" s="198"/>
      <c r="CY93" s="198"/>
      <c r="CZ93" s="198"/>
      <c r="DA93" s="198"/>
      <c r="DB93" s="198"/>
      <c r="DC93" s="198"/>
      <c r="DD93" s="198"/>
      <c r="DE93" s="198"/>
      <c r="DF93" s="198"/>
      <c r="DG93" s="198"/>
      <c r="DH93" s="198"/>
      <c r="DI93" s="198"/>
      <c r="DJ93" s="198"/>
      <c r="DK93" s="198"/>
      <c r="DL93" s="198"/>
      <c r="DM93" s="198"/>
      <c r="DN93" s="198"/>
      <c r="DO93" s="198"/>
      <c r="DP93" s="198"/>
      <c r="DQ93" s="198"/>
      <c r="DR93" s="198"/>
      <c r="DS93" s="198"/>
      <c r="DT93" s="198"/>
      <c r="DU93" s="198"/>
      <c r="DV93" s="198"/>
      <c r="DW93" s="198"/>
    </row>
    <row r="94" spans="1:127" x14ac:dyDescent="0.2">
      <c r="A94" s="27" t="s">
        <v>60</v>
      </c>
      <c r="B94" s="86">
        <v>95.6</v>
      </c>
      <c r="C94" s="86">
        <v>31.5</v>
      </c>
      <c r="D94" s="86">
        <v>5.7</v>
      </c>
      <c r="E94" s="86">
        <v>44</v>
      </c>
      <c r="F94" s="86">
        <v>5.7</v>
      </c>
      <c r="G94" s="86">
        <v>1.1000000000000001</v>
      </c>
      <c r="H94" s="86">
        <v>3.3</v>
      </c>
      <c r="I94" s="86">
        <v>92.8</v>
      </c>
      <c r="J94" s="86">
        <v>27.1</v>
      </c>
      <c r="K94" s="86">
        <v>4.9000000000000004</v>
      </c>
      <c r="L94" s="86">
        <v>42.8</v>
      </c>
      <c r="M94" s="86">
        <v>8.5</v>
      </c>
      <c r="N94" s="86">
        <v>2.1</v>
      </c>
      <c r="O94" s="86">
        <v>5.0999999999999996</v>
      </c>
      <c r="P94" s="85">
        <v>89.4</v>
      </c>
      <c r="Q94" s="85">
        <v>29.3</v>
      </c>
      <c r="R94" s="85">
        <v>12.8</v>
      </c>
      <c r="S94" s="85">
        <v>31.6</v>
      </c>
      <c r="T94" s="85">
        <v>10.199999999999999</v>
      </c>
      <c r="U94" s="85">
        <v>2.2999999999999998</v>
      </c>
      <c r="V94" s="85">
        <v>8.3000000000000007</v>
      </c>
      <c r="W94" s="86">
        <v>93.6</v>
      </c>
      <c r="X94" s="86">
        <v>35.200000000000003</v>
      </c>
      <c r="Y94" s="86">
        <v>9.6</v>
      </c>
      <c r="Z94" s="86">
        <v>34.4</v>
      </c>
      <c r="AA94" s="86">
        <v>6.2</v>
      </c>
      <c r="AB94" s="86">
        <v>0.6</v>
      </c>
      <c r="AC94" s="86">
        <v>5.8</v>
      </c>
      <c r="AD94" s="86">
        <v>95.5</v>
      </c>
      <c r="AE94" s="86">
        <v>32.299999999999997</v>
      </c>
      <c r="AF94" s="86">
        <v>13.2</v>
      </c>
      <c r="AG94" s="86">
        <v>38</v>
      </c>
      <c r="AH94" s="86">
        <v>6.8</v>
      </c>
      <c r="AI94" s="86">
        <v>0.8</v>
      </c>
      <c r="AJ94" s="86">
        <v>3.6</v>
      </c>
      <c r="AK94" s="86">
        <v>97.4</v>
      </c>
      <c r="AL94" s="86">
        <v>32.799999999999997</v>
      </c>
      <c r="AM94" s="86">
        <v>7.1</v>
      </c>
      <c r="AN94" s="86">
        <v>49.7</v>
      </c>
      <c r="AO94" s="86">
        <v>3.5</v>
      </c>
      <c r="AP94" s="86">
        <v>0.3</v>
      </c>
      <c r="AQ94" s="86">
        <v>2.2999999999999998</v>
      </c>
      <c r="AR94" s="201">
        <v>96.3</v>
      </c>
      <c r="AS94" s="201">
        <v>38</v>
      </c>
      <c r="AT94" s="201">
        <v>7.6</v>
      </c>
      <c r="AU94" s="201">
        <v>39.299999999999997</v>
      </c>
      <c r="AV94" s="201">
        <v>3.8</v>
      </c>
      <c r="AW94" s="201">
        <v>0.2</v>
      </c>
      <c r="AX94" s="201">
        <v>3.5</v>
      </c>
      <c r="AY94" s="2">
        <v>89.4</v>
      </c>
      <c r="AZ94" s="84">
        <v>36.700000000000003</v>
      </c>
      <c r="BA94" s="2">
        <v>10.9</v>
      </c>
      <c r="BB94" s="202">
        <v>37.6</v>
      </c>
      <c r="BC94" s="202">
        <v>2.5</v>
      </c>
      <c r="BD94" s="202">
        <v>8</v>
      </c>
      <c r="BE94" s="202">
        <v>2.6</v>
      </c>
      <c r="BF94" s="632">
        <v>97.3</v>
      </c>
      <c r="BG94" s="201">
        <v>39.299999999999997</v>
      </c>
      <c r="BH94" s="633">
        <v>12.3</v>
      </c>
      <c r="BI94" s="201">
        <v>37.1</v>
      </c>
      <c r="BJ94" s="633">
        <v>6.6</v>
      </c>
      <c r="BK94" s="201">
        <v>0.2</v>
      </c>
      <c r="BL94" s="634">
        <v>2.4</v>
      </c>
      <c r="BM94" s="2">
        <v>96.9</v>
      </c>
      <c r="BN94" s="626">
        <v>39.1</v>
      </c>
      <c r="BO94" s="2">
        <v>6.8</v>
      </c>
      <c r="BP94" s="626">
        <v>46.1</v>
      </c>
      <c r="BQ94" s="2">
        <v>1.5</v>
      </c>
      <c r="BR94" s="626">
        <v>1.3</v>
      </c>
      <c r="BS94" s="2">
        <v>1.8</v>
      </c>
      <c r="BT94" s="626">
        <v>98.308006238779626</v>
      </c>
      <c r="BU94" s="2">
        <v>29.480359616852546</v>
      </c>
      <c r="BV94" s="626">
        <v>6.2369505370823388</v>
      </c>
      <c r="BW94" s="2">
        <v>58.526249690782976</v>
      </c>
      <c r="BX94" s="626">
        <v>0.53343218603680242</v>
      </c>
      <c r="BY94" s="2">
        <v>0.59164428601743646</v>
      </c>
      <c r="BZ94" s="626">
        <v>1.1003494752029448</v>
      </c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</row>
    <row r="95" spans="1:127" x14ac:dyDescent="0.2">
      <c r="A95" s="27" t="s">
        <v>71</v>
      </c>
      <c r="B95" s="86">
        <v>94</v>
      </c>
      <c r="C95" s="86">
        <v>16.5</v>
      </c>
      <c r="D95" s="86">
        <v>4.7</v>
      </c>
      <c r="E95" s="86">
        <v>42.3</v>
      </c>
      <c r="F95" s="86">
        <v>30.4</v>
      </c>
      <c r="G95" s="86">
        <v>1.3</v>
      </c>
      <c r="H95" s="86">
        <v>4.7</v>
      </c>
      <c r="I95" s="86">
        <v>98.1</v>
      </c>
      <c r="J95" s="86">
        <v>17.600000000000001</v>
      </c>
      <c r="K95" s="86">
        <v>5.5</v>
      </c>
      <c r="L95" s="86">
        <v>49.5</v>
      </c>
      <c r="M95" s="86">
        <v>25.5</v>
      </c>
      <c r="N95" s="86">
        <v>1.7</v>
      </c>
      <c r="O95" s="86">
        <v>0.2</v>
      </c>
      <c r="P95" s="85">
        <v>99.2</v>
      </c>
      <c r="Q95" s="85">
        <v>15.8</v>
      </c>
      <c r="R95" s="85">
        <v>7.3</v>
      </c>
      <c r="S95" s="85">
        <v>52.2</v>
      </c>
      <c r="T95" s="85">
        <v>23.8</v>
      </c>
      <c r="U95" s="85">
        <v>0.5</v>
      </c>
      <c r="V95" s="85">
        <v>0.3</v>
      </c>
      <c r="W95" s="86">
        <v>93.5</v>
      </c>
      <c r="X95" s="86">
        <v>12.4</v>
      </c>
      <c r="Y95" s="86">
        <v>4.3</v>
      </c>
      <c r="Z95" s="86">
        <v>57.4</v>
      </c>
      <c r="AA95" s="86">
        <v>19.2</v>
      </c>
      <c r="AB95" s="86">
        <v>1.7</v>
      </c>
      <c r="AC95" s="86">
        <v>4.8</v>
      </c>
      <c r="AD95" s="86">
        <v>88.6</v>
      </c>
      <c r="AE95" s="86">
        <v>8.5</v>
      </c>
      <c r="AF95" s="86">
        <v>5.9</v>
      </c>
      <c r="AG95" s="86">
        <v>60.6</v>
      </c>
      <c r="AH95" s="86">
        <v>13.3</v>
      </c>
      <c r="AI95" s="86">
        <v>1.8</v>
      </c>
      <c r="AJ95" s="86">
        <v>9.6999999999999993</v>
      </c>
      <c r="AK95" s="86">
        <v>85.9</v>
      </c>
      <c r="AL95" s="86">
        <v>4.8</v>
      </c>
      <c r="AM95" s="86">
        <v>3.6</v>
      </c>
      <c r="AN95" s="86">
        <v>67.7</v>
      </c>
      <c r="AO95" s="86">
        <v>9.1</v>
      </c>
      <c r="AP95" s="86">
        <v>2.1</v>
      </c>
      <c r="AQ95" s="86">
        <v>12</v>
      </c>
      <c r="AR95" s="201">
        <v>90.6</v>
      </c>
      <c r="AS95" s="201">
        <v>5.7</v>
      </c>
      <c r="AT95" s="201">
        <v>2.7</v>
      </c>
      <c r="AU95" s="201">
        <v>70.8</v>
      </c>
      <c r="AV95" s="201">
        <v>11.4</v>
      </c>
      <c r="AW95" s="201">
        <v>2.4</v>
      </c>
      <c r="AX95" s="201">
        <v>7</v>
      </c>
      <c r="AY95" s="2">
        <v>92.4</v>
      </c>
      <c r="AZ95" s="84">
        <v>6.7</v>
      </c>
      <c r="BA95" s="2">
        <v>2.2000000000000002</v>
      </c>
      <c r="BB95" s="202">
        <v>76.2</v>
      </c>
      <c r="BC95" s="202">
        <v>7.3</v>
      </c>
      <c r="BD95" s="202">
        <v>1.1000000000000001</v>
      </c>
      <c r="BE95" s="202">
        <v>6.5</v>
      </c>
      <c r="BF95" s="632">
        <v>89.7</v>
      </c>
      <c r="BG95" s="201">
        <v>13.1</v>
      </c>
      <c r="BH95" s="633">
        <v>2.8</v>
      </c>
      <c r="BI95" s="201">
        <v>65.2</v>
      </c>
      <c r="BJ95" s="633">
        <v>8.1</v>
      </c>
      <c r="BK95" s="201">
        <v>1.8</v>
      </c>
      <c r="BL95" s="634">
        <v>8.5</v>
      </c>
      <c r="BM95" s="2">
        <v>91.1</v>
      </c>
      <c r="BN95" s="626">
        <v>8.8000000000000007</v>
      </c>
      <c r="BO95" s="2">
        <v>2</v>
      </c>
      <c r="BP95" s="626">
        <v>71.900000000000006</v>
      </c>
      <c r="BQ95" s="2">
        <v>8.1999999999999993</v>
      </c>
      <c r="BR95" s="626">
        <v>1.5</v>
      </c>
      <c r="BS95" s="2">
        <v>7.4</v>
      </c>
      <c r="BT95" s="626">
        <v>94.06605561185782</v>
      </c>
      <c r="BU95" s="2">
        <v>7.2259942392153427</v>
      </c>
      <c r="BV95" s="626">
        <v>2.1477955359961602</v>
      </c>
      <c r="BW95" s="2">
        <v>78.131198161385683</v>
      </c>
      <c r="BX95" s="626">
        <v>6.0782524132223381</v>
      </c>
      <c r="BY95" s="2">
        <v>1.0255842598481957</v>
      </c>
      <c r="BZ95" s="626">
        <v>4.9083601282939853</v>
      </c>
      <c r="CA95" s="198"/>
      <c r="CB95" s="198"/>
      <c r="CC95" s="198"/>
      <c r="CD95" s="198"/>
      <c r="CE95" s="198"/>
      <c r="CF95" s="198"/>
      <c r="CG95" s="198"/>
      <c r="CH95" s="198"/>
      <c r="CI95" s="198"/>
      <c r="CJ95" s="198"/>
      <c r="CK95" s="198"/>
      <c r="CL95" s="198"/>
      <c r="CM95" s="198"/>
      <c r="CN95" s="198"/>
      <c r="CO95" s="198"/>
      <c r="CP95" s="198"/>
      <c r="CQ95" s="198"/>
      <c r="CR95" s="198"/>
      <c r="CS95" s="198"/>
      <c r="CT95" s="198"/>
      <c r="CU95" s="198"/>
      <c r="CV95" s="198"/>
      <c r="CW95" s="198"/>
      <c r="CX95" s="198"/>
      <c r="CY95" s="198"/>
      <c r="CZ95" s="198"/>
      <c r="DA95" s="198"/>
      <c r="DB95" s="198"/>
      <c r="DC95" s="198"/>
      <c r="DD95" s="198"/>
      <c r="DE95" s="198"/>
      <c r="DF95" s="198"/>
      <c r="DG95" s="198"/>
      <c r="DH95" s="198"/>
      <c r="DI95" s="198"/>
      <c r="DJ95" s="198"/>
      <c r="DK95" s="198"/>
      <c r="DL95" s="198"/>
      <c r="DM95" s="198"/>
      <c r="DN95" s="198"/>
      <c r="DO95" s="198"/>
      <c r="DP95" s="198"/>
      <c r="DQ95" s="198"/>
      <c r="DR95" s="198"/>
      <c r="DS95" s="198"/>
      <c r="DT95" s="198"/>
      <c r="DU95" s="198"/>
      <c r="DV95" s="198"/>
      <c r="DW95" s="198"/>
    </row>
    <row r="96" spans="1:127" x14ac:dyDescent="0.2">
      <c r="A96" s="27" t="s">
        <v>104</v>
      </c>
      <c r="B96" s="86">
        <v>97.5</v>
      </c>
      <c r="C96" s="86">
        <v>54.6</v>
      </c>
      <c r="D96" s="86">
        <v>3.3</v>
      </c>
      <c r="E96" s="86">
        <v>29.3</v>
      </c>
      <c r="F96" s="86">
        <v>10.3</v>
      </c>
      <c r="G96" s="86">
        <v>1.9</v>
      </c>
      <c r="H96" s="86">
        <v>0.6</v>
      </c>
      <c r="I96" s="86">
        <v>89.8</v>
      </c>
      <c r="J96" s="86">
        <v>29.9</v>
      </c>
      <c r="K96" s="86">
        <v>4.8</v>
      </c>
      <c r="L96" s="86">
        <v>42.1</v>
      </c>
      <c r="M96" s="86">
        <v>13.1</v>
      </c>
      <c r="N96" s="86">
        <v>3</v>
      </c>
      <c r="O96" s="86">
        <v>7.1</v>
      </c>
      <c r="P96" s="85">
        <v>93.5</v>
      </c>
      <c r="Q96" s="85">
        <v>57.7</v>
      </c>
      <c r="R96" s="85">
        <v>3.6</v>
      </c>
      <c r="S96" s="85">
        <v>23.1</v>
      </c>
      <c r="T96" s="85">
        <v>9.1</v>
      </c>
      <c r="U96" s="85">
        <v>3.7</v>
      </c>
      <c r="V96" s="85">
        <v>2.8</v>
      </c>
      <c r="W96" s="86">
        <v>65.599999999999994</v>
      </c>
      <c r="X96" s="86">
        <v>43.2</v>
      </c>
      <c r="Y96" s="86">
        <v>2.1</v>
      </c>
      <c r="Z96" s="86">
        <v>15.5</v>
      </c>
      <c r="AA96" s="86">
        <v>4.5999999999999996</v>
      </c>
      <c r="AB96" s="86">
        <v>31.8</v>
      </c>
      <c r="AC96" s="86">
        <v>2.7</v>
      </c>
      <c r="AD96" s="86">
        <v>64.7</v>
      </c>
      <c r="AE96" s="86">
        <v>48.3</v>
      </c>
      <c r="AF96" s="86">
        <v>1.2</v>
      </c>
      <c r="AG96" s="86">
        <v>13.7</v>
      </c>
      <c r="AH96" s="86">
        <v>1.5</v>
      </c>
      <c r="AI96" s="86">
        <v>26.2</v>
      </c>
      <c r="AJ96" s="86">
        <v>9.1</v>
      </c>
      <c r="AK96" s="86">
        <v>54.8</v>
      </c>
      <c r="AL96" s="86">
        <v>30.7</v>
      </c>
      <c r="AM96" s="86">
        <v>1</v>
      </c>
      <c r="AN96" s="86">
        <v>12.6</v>
      </c>
      <c r="AO96" s="86">
        <v>10.4</v>
      </c>
      <c r="AP96" s="86">
        <v>39</v>
      </c>
      <c r="AQ96" s="86">
        <v>6.2</v>
      </c>
      <c r="AR96" s="201">
        <v>67.599999999999994</v>
      </c>
      <c r="AS96" s="201">
        <v>27.9</v>
      </c>
      <c r="AT96" s="201">
        <v>2.2999999999999998</v>
      </c>
      <c r="AU96" s="201">
        <v>30.2</v>
      </c>
      <c r="AV96" s="201">
        <v>6.9</v>
      </c>
      <c r="AW96" s="201">
        <v>27</v>
      </c>
      <c r="AX96" s="201">
        <v>5.3</v>
      </c>
      <c r="AY96" s="2">
        <v>74.900000000000006</v>
      </c>
      <c r="AZ96" s="84">
        <v>36.6</v>
      </c>
      <c r="BA96" s="2">
        <v>2.6</v>
      </c>
      <c r="BB96" s="202">
        <v>29.3</v>
      </c>
      <c r="BC96" s="202">
        <v>6.2</v>
      </c>
      <c r="BD96" s="202">
        <v>19.8</v>
      </c>
      <c r="BE96" s="202">
        <v>5.3</v>
      </c>
      <c r="BF96" s="632">
        <v>83.2</v>
      </c>
      <c r="BG96" s="201">
        <v>37.6</v>
      </c>
      <c r="BH96" s="633">
        <v>2.5</v>
      </c>
      <c r="BI96" s="201">
        <v>34.6</v>
      </c>
      <c r="BJ96" s="633">
        <v>8.1</v>
      </c>
      <c r="BK96" s="201">
        <v>13.7</v>
      </c>
      <c r="BL96" s="634">
        <v>3.2</v>
      </c>
      <c r="BM96" s="2">
        <v>90.3</v>
      </c>
      <c r="BN96" s="626">
        <v>33.200000000000003</v>
      </c>
      <c r="BO96" s="2">
        <v>1.9</v>
      </c>
      <c r="BP96" s="626">
        <v>51</v>
      </c>
      <c r="BQ96" s="2">
        <v>3.8</v>
      </c>
      <c r="BR96" s="626">
        <v>7.1</v>
      </c>
      <c r="BS96" s="2">
        <v>2.6</v>
      </c>
      <c r="BT96" s="626">
        <v>92.747021134355862</v>
      </c>
      <c r="BU96" s="2">
        <v>39.364134116192766</v>
      </c>
      <c r="BV96" s="626">
        <v>3.1682105420638131</v>
      </c>
      <c r="BW96" s="2">
        <v>47.269742955924009</v>
      </c>
      <c r="BX96" s="626">
        <v>2.6267660428926165</v>
      </c>
      <c r="BY96" s="2">
        <v>5.2620129202360824</v>
      </c>
      <c r="BZ96" s="626">
        <v>1.9909659454080493</v>
      </c>
      <c r="CA96" s="198"/>
      <c r="CB96" s="198"/>
      <c r="CC96" s="198"/>
      <c r="CD96" s="198"/>
      <c r="CE96" s="198"/>
      <c r="CF96" s="198"/>
      <c r="CG96" s="198"/>
      <c r="CH96" s="198"/>
      <c r="CI96" s="198"/>
      <c r="CJ96" s="198"/>
      <c r="CK96" s="198"/>
      <c r="CL96" s="198"/>
      <c r="CM96" s="198"/>
      <c r="CN96" s="198"/>
      <c r="CO96" s="198"/>
      <c r="CP96" s="198"/>
      <c r="CQ96" s="198"/>
      <c r="CR96" s="198"/>
      <c r="CS96" s="198"/>
      <c r="CT96" s="198"/>
      <c r="CU96" s="198"/>
      <c r="CV96" s="198"/>
      <c r="CW96" s="198"/>
      <c r="CX96" s="198"/>
      <c r="CY96" s="198"/>
      <c r="CZ96" s="198"/>
      <c r="DA96" s="198"/>
      <c r="DB96" s="198"/>
      <c r="DC96" s="198"/>
      <c r="DD96" s="198"/>
      <c r="DE96" s="198"/>
      <c r="DF96" s="198"/>
      <c r="DG96" s="198"/>
      <c r="DH96" s="198"/>
      <c r="DI96" s="198"/>
      <c r="DJ96" s="198"/>
      <c r="DK96" s="198"/>
      <c r="DL96" s="198"/>
      <c r="DM96" s="198"/>
      <c r="DN96" s="198"/>
      <c r="DO96" s="198"/>
      <c r="DP96" s="198"/>
      <c r="DQ96" s="198"/>
      <c r="DR96" s="198"/>
      <c r="DS96" s="198"/>
      <c r="DT96" s="198"/>
      <c r="DU96" s="198"/>
      <c r="DV96" s="198"/>
      <c r="DW96" s="198"/>
    </row>
    <row r="97" spans="1:127" x14ac:dyDescent="0.2">
      <c r="A97" s="27" t="s">
        <v>72</v>
      </c>
      <c r="B97" s="86">
        <v>95.4</v>
      </c>
      <c r="C97" s="86">
        <v>31.6</v>
      </c>
      <c r="D97" s="86">
        <v>10.199999999999999</v>
      </c>
      <c r="E97" s="86">
        <v>49.8</v>
      </c>
      <c r="F97" s="86">
        <v>3.8</v>
      </c>
      <c r="G97" s="86">
        <v>4.4000000000000004</v>
      </c>
      <c r="H97" s="86">
        <v>0.2</v>
      </c>
      <c r="I97" s="86">
        <v>98.9</v>
      </c>
      <c r="J97" s="86">
        <v>31.5</v>
      </c>
      <c r="K97" s="86">
        <v>9.4</v>
      </c>
      <c r="L97" s="86">
        <v>54.5</v>
      </c>
      <c r="M97" s="86">
        <v>3.5</v>
      </c>
      <c r="N97" s="86">
        <v>1</v>
      </c>
      <c r="O97" s="86">
        <v>0.1</v>
      </c>
      <c r="P97" s="85">
        <v>96.7</v>
      </c>
      <c r="Q97" s="85">
        <v>32</v>
      </c>
      <c r="R97" s="85">
        <v>10.5</v>
      </c>
      <c r="S97" s="85">
        <v>51.8</v>
      </c>
      <c r="T97" s="85">
        <v>2.4</v>
      </c>
      <c r="U97" s="85">
        <v>2.4</v>
      </c>
      <c r="V97" s="85">
        <v>0.9</v>
      </c>
      <c r="W97" s="86">
        <v>97.9</v>
      </c>
      <c r="X97" s="86">
        <v>23.2</v>
      </c>
      <c r="Y97" s="86">
        <v>15.3</v>
      </c>
      <c r="Z97" s="86">
        <v>56.8</v>
      </c>
      <c r="AA97" s="86">
        <v>2.5</v>
      </c>
      <c r="AB97" s="86">
        <v>1.3</v>
      </c>
      <c r="AC97" s="86">
        <v>0.9</v>
      </c>
      <c r="AD97" s="86">
        <v>97.5</v>
      </c>
      <c r="AE97" s="86">
        <v>33.9</v>
      </c>
      <c r="AF97" s="86">
        <v>5.5</v>
      </c>
      <c r="AG97" s="86">
        <v>54.2</v>
      </c>
      <c r="AH97" s="86">
        <v>3.8</v>
      </c>
      <c r="AI97" s="86">
        <v>2.1</v>
      </c>
      <c r="AJ97" s="86">
        <v>0.4</v>
      </c>
      <c r="AK97" s="86">
        <v>95.9</v>
      </c>
      <c r="AL97" s="86">
        <v>22.3</v>
      </c>
      <c r="AM97" s="86">
        <v>7.3</v>
      </c>
      <c r="AN97" s="86">
        <v>58.9</v>
      </c>
      <c r="AO97" s="86">
        <v>7.4</v>
      </c>
      <c r="AP97" s="86">
        <v>1.5</v>
      </c>
      <c r="AQ97" s="86">
        <v>2.7</v>
      </c>
      <c r="AR97" s="201">
        <v>98.2</v>
      </c>
      <c r="AS97" s="201">
        <v>31.1</v>
      </c>
      <c r="AT97" s="201">
        <v>5.6</v>
      </c>
      <c r="AU97" s="201">
        <v>59.6</v>
      </c>
      <c r="AV97" s="201">
        <v>1.8</v>
      </c>
      <c r="AW97" s="201">
        <v>1.1000000000000001</v>
      </c>
      <c r="AX97" s="201">
        <v>0.7</v>
      </c>
      <c r="AY97" s="2">
        <v>98.4</v>
      </c>
      <c r="AZ97" s="84">
        <v>27.1</v>
      </c>
      <c r="BA97" s="2">
        <v>5.8</v>
      </c>
      <c r="BB97" s="202">
        <v>62.7</v>
      </c>
      <c r="BC97" s="202">
        <v>2.7</v>
      </c>
      <c r="BD97" s="202">
        <v>1.3</v>
      </c>
      <c r="BE97" s="202">
        <v>0.4</v>
      </c>
      <c r="BF97" s="632">
        <v>98.1</v>
      </c>
      <c r="BG97" s="201">
        <v>24.7</v>
      </c>
      <c r="BH97" s="633">
        <v>4.5</v>
      </c>
      <c r="BI97" s="201">
        <v>66.8</v>
      </c>
      <c r="BJ97" s="633">
        <v>2</v>
      </c>
      <c r="BK97" s="201">
        <v>1.5</v>
      </c>
      <c r="BL97" s="634">
        <v>0.4</v>
      </c>
      <c r="BM97" s="2">
        <v>97.4</v>
      </c>
      <c r="BN97" s="626">
        <v>29.8</v>
      </c>
      <c r="BO97" s="2">
        <v>4.8</v>
      </c>
      <c r="BP97" s="626">
        <v>57.8</v>
      </c>
      <c r="BQ97" s="2">
        <v>5</v>
      </c>
      <c r="BR97" s="626">
        <v>1.8</v>
      </c>
      <c r="BS97" s="2">
        <v>0.8</v>
      </c>
      <c r="BT97" s="626">
        <v>94.98207410742809</v>
      </c>
      <c r="BU97" s="2">
        <v>34.985577501947745</v>
      </c>
      <c r="BV97" s="626">
        <v>3.3079047095605336</v>
      </c>
      <c r="BW97" s="2">
        <v>54.292249370297881</v>
      </c>
      <c r="BX97" s="626">
        <v>2.3864453096395155</v>
      </c>
      <c r="BY97" s="2">
        <v>1.4875009763878491</v>
      </c>
      <c r="BZ97" s="626">
        <v>3.5304249161840517</v>
      </c>
      <c r="CA97" s="198"/>
      <c r="CB97" s="198"/>
      <c r="CC97" s="198"/>
      <c r="CD97" s="198"/>
      <c r="CE97" s="198"/>
      <c r="CF97" s="198"/>
      <c r="CG97" s="198"/>
      <c r="CH97" s="198"/>
      <c r="CI97" s="198"/>
      <c r="CJ97" s="198"/>
      <c r="CK97" s="198"/>
      <c r="CL97" s="198"/>
      <c r="CM97" s="198"/>
      <c r="CN97" s="198"/>
      <c r="CO97" s="198"/>
      <c r="CP97" s="198"/>
      <c r="CQ97" s="198"/>
      <c r="CR97" s="198"/>
      <c r="CS97" s="198"/>
      <c r="CT97" s="198"/>
      <c r="CU97" s="198"/>
      <c r="CV97" s="198"/>
      <c r="CW97" s="198"/>
      <c r="CX97" s="198"/>
      <c r="CY97" s="198"/>
      <c r="CZ97" s="198"/>
      <c r="DA97" s="198"/>
      <c r="DB97" s="198"/>
      <c r="DC97" s="198"/>
      <c r="DD97" s="198"/>
      <c r="DE97" s="198"/>
      <c r="DF97" s="198"/>
      <c r="DG97" s="198"/>
      <c r="DH97" s="198"/>
      <c r="DI97" s="198"/>
      <c r="DJ97" s="198"/>
      <c r="DK97" s="198"/>
      <c r="DL97" s="198"/>
      <c r="DM97" s="198"/>
      <c r="DN97" s="198"/>
      <c r="DO97" s="198"/>
      <c r="DP97" s="198"/>
      <c r="DQ97" s="198"/>
      <c r="DR97" s="198"/>
      <c r="DS97" s="198"/>
      <c r="DT97" s="198"/>
      <c r="DU97" s="198"/>
      <c r="DV97" s="198"/>
      <c r="DW97" s="198"/>
    </row>
    <row r="98" spans="1:127" x14ac:dyDescent="0.2">
      <c r="A98" s="27" t="s">
        <v>73</v>
      </c>
      <c r="B98" s="86">
        <v>94.5</v>
      </c>
      <c r="C98" s="86">
        <v>36.6</v>
      </c>
      <c r="D98" s="86">
        <v>3.2</v>
      </c>
      <c r="E98" s="86">
        <v>43.2</v>
      </c>
      <c r="F98" s="86">
        <v>11.5</v>
      </c>
      <c r="G98" s="86">
        <v>2.4</v>
      </c>
      <c r="H98" s="86">
        <v>3.1</v>
      </c>
      <c r="I98" s="86">
        <v>86.9</v>
      </c>
      <c r="J98" s="86">
        <v>35.700000000000003</v>
      </c>
      <c r="K98" s="86">
        <v>4.5</v>
      </c>
      <c r="L98" s="86">
        <v>40.5</v>
      </c>
      <c r="M98" s="86">
        <v>6.2</v>
      </c>
      <c r="N98" s="86">
        <v>5.9</v>
      </c>
      <c r="O98" s="86">
        <v>7.2</v>
      </c>
      <c r="P98" s="85">
        <v>90.7</v>
      </c>
      <c r="Q98" s="85">
        <v>43.3</v>
      </c>
      <c r="R98" s="85">
        <v>3.8</v>
      </c>
      <c r="S98" s="85">
        <v>39.200000000000003</v>
      </c>
      <c r="T98" s="85">
        <v>4.4000000000000004</v>
      </c>
      <c r="U98" s="85">
        <v>3.9</v>
      </c>
      <c r="V98" s="85">
        <v>5.4</v>
      </c>
      <c r="W98" s="86">
        <v>87.9</v>
      </c>
      <c r="X98" s="86">
        <v>31.6</v>
      </c>
      <c r="Y98" s="86">
        <v>3.8</v>
      </c>
      <c r="Z98" s="86">
        <v>48.9</v>
      </c>
      <c r="AA98" s="86">
        <v>3.5</v>
      </c>
      <c r="AB98" s="86">
        <v>8.4</v>
      </c>
      <c r="AC98" s="86">
        <v>3.7</v>
      </c>
      <c r="AD98" s="86">
        <v>89.3</v>
      </c>
      <c r="AE98" s="86">
        <v>28.6</v>
      </c>
      <c r="AF98" s="86">
        <v>2.2999999999999998</v>
      </c>
      <c r="AG98" s="86">
        <v>55.3</v>
      </c>
      <c r="AH98" s="86">
        <v>2.9</v>
      </c>
      <c r="AI98" s="86">
        <v>8</v>
      </c>
      <c r="AJ98" s="86">
        <v>2.7</v>
      </c>
      <c r="AK98" s="86">
        <v>91.1</v>
      </c>
      <c r="AL98" s="86">
        <v>25.1</v>
      </c>
      <c r="AM98" s="86">
        <v>2</v>
      </c>
      <c r="AN98" s="86">
        <v>61.8</v>
      </c>
      <c r="AO98" s="86">
        <v>2.2000000000000002</v>
      </c>
      <c r="AP98" s="86">
        <v>5.7</v>
      </c>
      <c r="AQ98" s="86">
        <v>3.2</v>
      </c>
      <c r="AR98" s="201">
        <v>87.2</v>
      </c>
      <c r="AS98" s="201">
        <v>22</v>
      </c>
      <c r="AT98" s="201">
        <v>2</v>
      </c>
      <c r="AU98" s="201">
        <v>57.3</v>
      </c>
      <c r="AV98" s="201">
        <v>5.9</v>
      </c>
      <c r="AW98" s="201">
        <v>8.6</v>
      </c>
      <c r="AX98" s="201">
        <v>4.0999999999999996</v>
      </c>
      <c r="AY98" s="2">
        <v>87.8</v>
      </c>
      <c r="AZ98" s="84">
        <v>20.2</v>
      </c>
      <c r="BA98" s="2">
        <v>3.7</v>
      </c>
      <c r="BB98" s="202">
        <v>60.5</v>
      </c>
      <c r="BC98" s="202">
        <v>3.4</v>
      </c>
      <c r="BD98" s="202">
        <v>8.9</v>
      </c>
      <c r="BE98" s="202">
        <v>3.3</v>
      </c>
      <c r="BF98" s="632">
        <v>93</v>
      </c>
      <c r="BG98" s="201">
        <v>21.3</v>
      </c>
      <c r="BH98" s="633">
        <v>4.0999999999999996</v>
      </c>
      <c r="BI98" s="201">
        <v>66.2</v>
      </c>
      <c r="BJ98" s="633">
        <v>1.3</v>
      </c>
      <c r="BK98" s="201">
        <v>4.2</v>
      </c>
      <c r="BL98" s="634">
        <v>2.8</v>
      </c>
      <c r="BM98" s="2">
        <v>93.6</v>
      </c>
      <c r="BN98" s="626">
        <v>20.3</v>
      </c>
      <c r="BO98" s="2">
        <v>3.9</v>
      </c>
      <c r="BP98" s="626">
        <v>67.8</v>
      </c>
      <c r="BQ98" s="2">
        <v>1.6</v>
      </c>
      <c r="BR98" s="626">
        <v>3.1</v>
      </c>
      <c r="BS98" s="2">
        <v>3.3</v>
      </c>
      <c r="BT98" s="626">
        <v>96.753259615098429</v>
      </c>
      <c r="BU98" s="2">
        <v>12.611079442079195</v>
      </c>
      <c r="BV98" s="626">
        <v>2.9970152905821106</v>
      </c>
      <c r="BW98" s="2">
        <v>78.642416161141014</v>
      </c>
      <c r="BX98" s="626">
        <v>2.487676726572714</v>
      </c>
      <c r="BY98" s="2">
        <v>0.97108726274098411</v>
      </c>
      <c r="BZ98" s="626">
        <v>2.2756531221605805</v>
      </c>
      <c r="CA98" s="198"/>
      <c r="CB98" s="198"/>
      <c r="CC98" s="198"/>
      <c r="CD98" s="198"/>
      <c r="CE98" s="198"/>
      <c r="CF98" s="198"/>
      <c r="CG98" s="198"/>
      <c r="CH98" s="198"/>
      <c r="CI98" s="198"/>
      <c r="CJ98" s="198"/>
      <c r="CK98" s="198"/>
      <c r="CL98" s="198"/>
      <c r="CM98" s="198"/>
      <c r="CN98" s="198"/>
      <c r="CO98" s="198"/>
      <c r="CP98" s="198"/>
      <c r="CQ98" s="198"/>
      <c r="CR98" s="198"/>
      <c r="CS98" s="198"/>
      <c r="CT98" s="198"/>
      <c r="CU98" s="198"/>
      <c r="CV98" s="198"/>
      <c r="CW98" s="198"/>
      <c r="CX98" s="198"/>
      <c r="CY98" s="198"/>
      <c r="CZ98" s="198"/>
      <c r="DA98" s="198"/>
      <c r="DB98" s="198"/>
      <c r="DC98" s="198"/>
      <c r="DD98" s="198"/>
      <c r="DE98" s="198"/>
      <c r="DF98" s="198"/>
      <c r="DG98" s="198"/>
      <c r="DH98" s="198"/>
      <c r="DI98" s="198"/>
      <c r="DJ98" s="198"/>
      <c r="DK98" s="198"/>
      <c r="DL98" s="198"/>
      <c r="DM98" s="198"/>
      <c r="DN98" s="198"/>
      <c r="DO98" s="198"/>
      <c r="DP98" s="198"/>
      <c r="DQ98" s="198"/>
      <c r="DR98" s="198"/>
      <c r="DS98" s="198"/>
      <c r="DT98" s="198"/>
      <c r="DU98" s="198"/>
      <c r="DV98" s="198"/>
      <c r="DW98" s="198"/>
    </row>
    <row r="99" spans="1:127" x14ac:dyDescent="0.2">
      <c r="A99" s="27" t="s">
        <v>74</v>
      </c>
      <c r="B99" s="86">
        <v>86.9</v>
      </c>
      <c r="C99" s="86">
        <v>30.1</v>
      </c>
      <c r="D99" s="86">
        <v>3.7</v>
      </c>
      <c r="E99" s="86">
        <v>43</v>
      </c>
      <c r="F99" s="86">
        <v>10</v>
      </c>
      <c r="G99" s="86">
        <v>3.6</v>
      </c>
      <c r="H99" s="86">
        <v>9.5</v>
      </c>
      <c r="I99" s="86">
        <v>78.8</v>
      </c>
      <c r="J99" s="86">
        <v>29.5</v>
      </c>
      <c r="K99" s="86">
        <v>4.0999999999999996</v>
      </c>
      <c r="L99" s="86">
        <v>32.9</v>
      </c>
      <c r="M99" s="86">
        <v>12.2</v>
      </c>
      <c r="N99" s="86">
        <v>4.5</v>
      </c>
      <c r="O99" s="86">
        <v>16.7</v>
      </c>
      <c r="P99" s="85">
        <v>79.599999999999994</v>
      </c>
      <c r="Q99" s="85">
        <v>28.4</v>
      </c>
      <c r="R99" s="85">
        <v>7</v>
      </c>
      <c r="S99" s="85">
        <v>28.4</v>
      </c>
      <c r="T99" s="85">
        <v>15.9</v>
      </c>
      <c r="U99" s="85">
        <v>7.2</v>
      </c>
      <c r="V99" s="85">
        <v>13.2</v>
      </c>
      <c r="W99" s="86">
        <v>84.6</v>
      </c>
      <c r="X99" s="86">
        <v>27.5</v>
      </c>
      <c r="Y99" s="86">
        <v>4.5</v>
      </c>
      <c r="Z99" s="86">
        <v>32.700000000000003</v>
      </c>
      <c r="AA99" s="86">
        <v>19.8</v>
      </c>
      <c r="AB99" s="86">
        <v>7</v>
      </c>
      <c r="AC99" s="86">
        <v>8.4</v>
      </c>
      <c r="AD99" s="86">
        <v>91.5</v>
      </c>
      <c r="AE99" s="86">
        <v>32.299999999999997</v>
      </c>
      <c r="AF99" s="86">
        <v>5</v>
      </c>
      <c r="AG99" s="86">
        <v>41.6</v>
      </c>
      <c r="AH99" s="86">
        <v>12.5</v>
      </c>
      <c r="AI99" s="86">
        <v>4.9000000000000004</v>
      </c>
      <c r="AJ99" s="86">
        <v>3.7</v>
      </c>
      <c r="AK99" s="86">
        <v>92.2</v>
      </c>
      <c r="AL99" s="86">
        <v>24.1</v>
      </c>
      <c r="AM99" s="86">
        <v>4.8</v>
      </c>
      <c r="AN99" s="86">
        <v>51.1</v>
      </c>
      <c r="AO99" s="86">
        <v>12.2</v>
      </c>
      <c r="AP99" s="86">
        <v>5</v>
      </c>
      <c r="AQ99" s="86">
        <v>2.8</v>
      </c>
      <c r="AR99" s="201">
        <v>90.2</v>
      </c>
      <c r="AS99" s="201">
        <v>25.7</v>
      </c>
      <c r="AT99" s="201">
        <v>3.4</v>
      </c>
      <c r="AU99" s="201">
        <v>49.5</v>
      </c>
      <c r="AV99" s="201">
        <v>11.6</v>
      </c>
      <c r="AW99" s="201">
        <v>6.7</v>
      </c>
      <c r="AX99" s="201">
        <v>3</v>
      </c>
      <c r="AY99" s="2">
        <v>92.5</v>
      </c>
      <c r="AZ99" s="84">
        <v>23.2</v>
      </c>
      <c r="BA99" s="2">
        <v>3.1</v>
      </c>
      <c r="BB99" s="202">
        <v>61.4</v>
      </c>
      <c r="BC99" s="202">
        <v>4.8</v>
      </c>
      <c r="BD99" s="202">
        <v>5.0999999999999996</v>
      </c>
      <c r="BE99" s="202">
        <v>2.4</v>
      </c>
      <c r="BF99" s="632">
        <v>93.5</v>
      </c>
      <c r="BG99" s="201">
        <v>37.799999999999997</v>
      </c>
      <c r="BH99" s="633">
        <v>2.2000000000000002</v>
      </c>
      <c r="BI99" s="201">
        <v>48.5</v>
      </c>
      <c r="BJ99" s="633">
        <v>5</v>
      </c>
      <c r="BK99" s="201">
        <v>3.9</v>
      </c>
      <c r="BL99" s="634">
        <v>2.6</v>
      </c>
      <c r="BM99" s="2">
        <v>88.4</v>
      </c>
      <c r="BN99" s="626">
        <v>34.4</v>
      </c>
      <c r="BO99" s="2">
        <v>1.9</v>
      </c>
      <c r="BP99" s="626">
        <v>50</v>
      </c>
      <c r="BQ99" s="2">
        <v>2</v>
      </c>
      <c r="BR99" s="626">
        <v>9</v>
      </c>
      <c r="BS99" s="2">
        <v>2.6</v>
      </c>
      <c r="BT99" s="626">
        <v>96.406939414791125</v>
      </c>
      <c r="BU99" s="2">
        <v>32.261468797549682</v>
      </c>
      <c r="BV99" s="626">
        <v>1.9890026154688318</v>
      </c>
      <c r="BW99" s="2">
        <v>58.55034151781382</v>
      </c>
      <c r="BX99" s="626">
        <v>3.5991961559921903</v>
      </c>
      <c r="BY99" s="2">
        <v>2.650542781004817</v>
      </c>
      <c r="BZ99" s="626">
        <v>0.94251780420405851</v>
      </c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198"/>
      <c r="CN99" s="198"/>
      <c r="CO99" s="198"/>
      <c r="CP99" s="198"/>
      <c r="CQ99" s="198"/>
      <c r="CR99" s="198"/>
      <c r="CS99" s="198"/>
      <c r="CT99" s="198"/>
      <c r="CU99" s="198"/>
      <c r="CV99" s="198"/>
      <c r="CW99" s="198"/>
      <c r="CX99" s="198"/>
      <c r="CY99" s="198"/>
      <c r="CZ99" s="198"/>
      <c r="DA99" s="198"/>
      <c r="DB99" s="198"/>
      <c r="DC99" s="198"/>
      <c r="DD99" s="198"/>
      <c r="DE99" s="198"/>
      <c r="DF99" s="198"/>
      <c r="DG99" s="198"/>
      <c r="DH99" s="198"/>
      <c r="DI99" s="198"/>
      <c r="DJ99" s="198"/>
      <c r="DK99" s="198"/>
      <c r="DL99" s="198"/>
      <c r="DM99" s="198"/>
      <c r="DN99" s="198"/>
      <c r="DO99" s="198"/>
      <c r="DP99" s="198"/>
      <c r="DQ99" s="198"/>
      <c r="DR99" s="198"/>
      <c r="DS99" s="198"/>
      <c r="DT99" s="198"/>
      <c r="DU99" s="198"/>
      <c r="DV99" s="198"/>
      <c r="DW99" s="198"/>
    </row>
    <row r="100" spans="1:127" x14ac:dyDescent="0.2">
      <c r="A100" s="27" t="s">
        <v>75</v>
      </c>
      <c r="B100" s="86">
        <v>83.4</v>
      </c>
      <c r="C100" s="86">
        <v>25</v>
      </c>
      <c r="D100" s="86">
        <v>3.1</v>
      </c>
      <c r="E100" s="86">
        <v>33.700000000000003</v>
      </c>
      <c r="F100" s="86">
        <v>21.6</v>
      </c>
      <c r="G100" s="86">
        <v>8.3000000000000007</v>
      </c>
      <c r="H100" s="86">
        <v>8.3000000000000007</v>
      </c>
      <c r="I100" s="86">
        <v>88.1</v>
      </c>
      <c r="J100" s="86">
        <v>48.8</v>
      </c>
      <c r="K100" s="86">
        <v>4.2</v>
      </c>
      <c r="L100" s="86">
        <v>26</v>
      </c>
      <c r="M100" s="86">
        <v>9.1</v>
      </c>
      <c r="N100" s="86">
        <v>4.4000000000000004</v>
      </c>
      <c r="O100" s="86">
        <v>7.6</v>
      </c>
      <c r="P100" s="85">
        <v>90.1</v>
      </c>
      <c r="Q100" s="85">
        <v>39.799999999999997</v>
      </c>
      <c r="R100" s="85">
        <v>5.3</v>
      </c>
      <c r="S100" s="85">
        <v>33.799999999999997</v>
      </c>
      <c r="T100" s="85">
        <v>11.2</v>
      </c>
      <c r="U100" s="85">
        <v>4.8</v>
      </c>
      <c r="V100" s="85">
        <v>5.2</v>
      </c>
      <c r="W100" s="86">
        <v>93.7</v>
      </c>
      <c r="X100" s="86">
        <v>46.6</v>
      </c>
      <c r="Y100" s="86">
        <v>1.6</v>
      </c>
      <c r="Z100" s="86">
        <v>34.5</v>
      </c>
      <c r="AA100" s="86">
        <v>11</v>
      </c>
      <c r="AB100" s="86">
        <v>2.7</v>
      </c>
      <c r="AC100" s="86">
        <v>3.6</v>
      </c>
      <c r="AD100" s="86">
        <v>94.7</v>
      </c>
      <c r="AE100" s="86">
        <v>29.5</v>
      </c>
      <c r="AF100" s="86">
        <v>1.1000000000000001</v>
      </c>
      <c r="AG100" s="86">
        <v>59</v>
      </c>
      <c r="AH100" s="86">
        <v>5</v>
      </c>
      <c r="AI100" s="86">
        <v>3.2</v>
      </c>
      <c r="AJ100" s="86">
        <v>2.1</v>
      </c>
      <c r="AK100" s="86">
        <v>94.8</v>
      </c>
      <c r="AL100" s="86">
        <v>15.3</v>
      </c>
      <c r="AM100" s="86">
        <v>0.5</v>
      </c>
      <c r="AN100" s="86">
        <v>76</v>
      </c>
      <c r="AO100" s="86">
        <v>3.1</v>
      </c>
      <c r="AP100" s="86">
        <v>2.2999999999999998</v>
      </c>
      <c r="AQ100" s="86">
        <v>2.9</v>
      </c>
      <c r="AR100" s="201">
        <v>92.1</v>
      </c>
      <c r="AS100" s="201">
        <v>11.3</v>
      </c>
      <c r="AT100" s="201">
        <v>0.5</v>
      </c>
      <c r="AU100" s="201">
        <v>78.2</v>
      </c>
      <c r="AV100" s="201">
        <v>2.1</v>
      </c>
      <c r="AW100" s="201">
        <v>3.6</v>
      </c>
      <c r="AX100" s="201">
        <v>4.3</v>
      </c>
      <c r="AY100" s="2">
        <v>95.4</v>
      </c>
      <c r="AZ100" s="84">
        <v>7.5</v>
      </c>
      <c r="BA100" s="2">
        <v>0.7</v>
      </c>
      <c r="BB100" s="202">
        <v>85</v>
      </c>
      <c r="BC100" s="202">
        <v>2.2999999999999998</v>
      </c>
      <c r="BD100" s="202">
        <v>2.7</v>
      </c>
      <c r="BE100" s="202">
        <v>1.8</v>
      </c>
      <c r="BF100" s="632">
        <v>95.7</v>
      </c>
      <c r="BG100" s="201">
        <v>12.1</v>
      </c>
      <c r="BH100" s="633">
        <v>0.9</v>
      </c>
      <c r="BI100" s="201">
        <v>80.7</v>
      </c>
      <c r="BJ100" s="633">
        <v>1.2</v>
      </c>
      <c r="BK100" s="201">
        <v>2.2000000000000002</v>
      </c>
      <c r="BL100" s="634">
        <v>2.1</v>
      </c>
      <c r="BM100" s="2">
        <v>84.2</v>
      </c>
      <c r="BN100" s="626">
        <v>12</v>
      </c>
      <c r="BO100" s="2">
        <v>1.4</v>
      </c>
      <c r="BP100" s="626">
        <v>70.3</v>
      </c>
      <c r="BQ100" s="2">
        <v>0.6</v>
      </c>
      <c r="BR100" s="626">
        <v>1.5</v>
      </c>
      <c r="BS100" s="2">
        <v>14.3</v>
      </c>
      <c r="BT100" s="626">
        <v>85.059732988703558</v>
      </c>
      <c r="BU100" s="2">
        <v>22.686419048861939</v>
      </c>
      <c r="BV100" s="626">
        <v>0.85975696257332079</v>
      </c>
      <c r="BW100" s="2">
        <v>60.911357175713945</v>
      </c>
      <c r="BX100" s="626">
        <v>0.57809319135396842</v>
      </c>
      <c r="BY100" s="2">
        <v>0.6165094784736902</v>
      </c>
      <c r="BZ100" s="626">
        <v>14.323757532822759</v>
      </c>
      <c r="CA100" s="198"/>
      <c r="CB100" s="198"/>
      <c r="CC100" s="198"/>
      <c r="CD100" s="198"/>
      <c r="CE100" s="198"/>
      <c r="CF100" s="198"/>
      <c r="CG100" s="198"/>
      <c r="CH100" s="198"/>
      <c r="CI100" s="198"/>
      <c r="CJ100" s="198"/>
      <c r="CK100" s="198"/>
      <c r="CL100" s="198"/>
      <c r="CM100" s="198"/>
      <c r="CN100" s="198"/>
      <c r="CO100" s="198"/>
      <c r="CP100" s="198"/>
      <c r="CQ100" s="198"/>
      <c r="CR100" s="198"/>
      <c r="CS100" s="198"/>
      <c r="CT100" s="198"/>
      <c r="CU100" s="198"/>
      <c r="CV100" s="198"/>
      <c r="CW100" s="198"/>
      <c r="CX100" s="198"/>
      <c r="CY100" s="198"/>
      <c r="CZ100" s="198"/>
      <c r="DA100" s="198"/>
      <c r="DB100" s="198"/>
      <c r="DC100" s="198"/>
      <c r="DD100" s="198"/>
      <c r="DE100" s="198"/>
      <c r="DF100" s="198"/>
      <c r="DG100" s="198"/>
      <c r="DH100" s="198"/>
      <c r="DI100" s="198"/>
      <c r="DJ100" s="198"/>
      <c r="DK100" s="198"/>
      <c r="DL100" s="198"/>
      <c r="DM100" s="198"/>
      <c r="DN100" s="198"/>
      <c r="DO100" s="198"/>
      <c r="DP100" s="198"/>
      <c r="DQ100" s="198"/>
      <c r="DR100" s="198"/>
      <c r="DS100" s="198"/>
      <c r="DT100" s="198"/>
      <c r="DU100" s="198"/>
      <c r="DV100" s="198"/>
      <c r="DW100" s="198"/>
    </row>
    <row r="101" spans="1:127" x14ac:dyDescent="0.2">
      <c r="A101" s="27" t="s">
        <v>76</v>
      </c>
      <c r="B101" s="86">
        <v>97</v>
      </c>
      <c r="C101" s="86">
        <v>15.1</v>
      </c>
      <c r="D101" s="86">
        <v>3.5</v>
      </c>
      <c r="E101" s="86">
        <v>70.599999999999994</v>
      </c>
      <c r="F101" s="86">
        <v>7.5</v>
      </c>
      <c r="G101" s="86">
        <v>2.8</v>
      </c>
      <c r="H101" s="86">
        <v>0.3</v>
      </c>
      <c r="I101" s="86">
        <v>92.9</v>
      </c>
      <c r="J101" s="86">
        <v>11.9</v>
      </c>
      <c r="K101" s="86">
        <v>3.6</v>
      </c>
      <c r="L101" s="86">
        <v>63.8</v>
      </c>
      <c r="M101" s="86">
        <v>13.6</v>
      </c>
      <c r="N101" s="86">
        <v>7</v>
      </c>
      <c r="O101" s="86">
        <v>0.1</v>
      </c>
      <c r="P101" s="85">
        <v>83.5</v>
      </c>
      <c r="Q101" s="85">
        <v>8.8000000000000007</v>
      </c>
      <c r="R101" s="85">
        <v>3.5</v>
      </c>
      <c r="S101" s="85">
        <v>60.2</v>
      </c>
      <c r="T101" s="85">
        <v>11.1</v>
      </c>
      <c r="U101" s="85">
        <v>16.2</v>
      </c>
      <c r="V101" s="85">
        <v>0.3</v>
      </c>
      <c r="W101" s="86">
        <v>92.4</v>
      </c>
      <c r="X101" s="86">
        <v>4</v>
      </c>
      <c r="Y101" s="86">
        <v>1.2</v>
      </c>
      <c r="Z101" s="86">
        <v>77</v>
      </c>
      <c r="AA101" s="86">
        <v>10.3</v>
      </c>
      <c r="AB101" s="86">
        <v>4.4000000000000004</v>
      </c>
      <c r="AC101" s="86">
        <v>3.2</v>
      </c>
      <c r="AD101" s="86">
        <v>72.2</v>
      </c>
      <c r="AE101" s="86">
        <v>9.6</v>
      </c>
      <c r="AF101" s="86">
        <v>2.2999999999999998</v>
      </c>
      <c r="AG101" s="86">
        <v>58.4</v>
      </c>
      <c r="AH101" s="86">
        <v>2</v>
      </c>
      <c r="AI101" s="86">
        <v>24</v>
      </c>
      <c r="AJ101" s="86">
        <v>3.9</v>
      </c>
      <c r="AK101" s="86">
        <v>93.9</v>
      </c>
      <c r="AL101" s="86">
        <v>9.9</v>
      </c>
      <c r="AM101" s="86">
        <v>1.7</v>
      </c>
      <c r="AN101" s="86">
        <v>80.3</v>
      </c>
      <c r="AO101" s="86">
        <v>2</v>
      </c>
      <c r="AP101" s="86">
        <v>3.6</v>
      </c>
      <c r="AQ101" s="86">
        <v>2.4</v>
      </c>
      <c r="AR101" s="201">
        <v>89.9</v>
      </c>
      <c r="AS101" s="201">
        <v>6.5</v>
      </c>
      <c r="AT101" s="201">
        <v>0.9</v>
      </c>
      <c r="AU101" s="201">
        <v>79.3</v>
      </c>
      <c r="AV101" s="201">
        <v>3.2</v>
      </c>
      <c r="AW101" s="201">
        <v>9.6</v>
      </c>
      <c r="AX101" s="201">
        <v>0.5</v>
      </c>
      <c r="AY101" s="2">
        <v>96.9</v>
      </c>
      <c r="AZ101" s="84">
        <v>8.3000000000000007</v>
      </c>
      <c r="BA101" s="2">
        <v>2.2999999999999998</v>
      </c>
      <c r="BB101" s="202">
        <v>84.5</v>
      </c>
      <c r="BC101" s="202">
        <v>1.8</v>
      </c>
      <c r="BD101" s="202">
        <v>2.8</v>
      </c>
      <c r="BE101" s="202">
        <v>0.3</v>
      </c>
      <c r="BF101" s="632">
        <v>92.6</v>
      </c>
      <c r="BG101" s="201">
        <v>10.7</v>
      </c>
      <c r="BH101" s="633">
        <v>2.9</v>
      </c>
      <c r="BI101" s="201">
        <v>76.7</v>
      </c>
      <c r="BJ101" s="633">
        <v>2.2999999999999998</v>
      </c>
      <c r="BK101" s="201">
        <v>7</v>
      </c>
      <c r="BL101" s="634">
        <v>0.4</v>
      </c>
      <c r="BM101" s="2">
        <v>87.9</v>
      </c>
      <c r="BN101" s="626">
        <v>16.7</v>
      </c>
      <c r="BO101" s="2">
        <v>2.2999999999999998</v>
      </c>
      <c r="BP101" s="626">
        <v>66.900000000000006</v>
      </c>
      <c r="BQ101" s="2">
        <v>1.9</v>
      </c>
      <c r="BR101" s="626">
        <v>11.7</v>
      </c>
      <c r="BS101" s="2">
        <v>0.4</v>
      </c>
      <c r="BT101" s="626">
        <v>84.900985512827035</v>
      </c>
      <c r="BU101" s="2">
        <v>15.237520711040334</v>
      </c>
      <c r="BV101" s="626">
        <v>1.2751190820330376</v>
      </c>
      <c r="BW101" s="2">
        <v>65.636780654751931</v>
      </c>
      <c r="BX101" s="626">
        <v>2.7503726132769182</v>
      </c>
      <c r="BY101" s="2">
        <v>14.127068168917869</v>
      </c>
      <c r="BZ101" s="626">
        <v>0.97194631825510291</v>
      </c>
      <c r="CA101" s="198"/>
      <c r="CB101" s="198"/>
      <c r="CC101" s="198"/>
      <c r="CD101" s="198"/>
      <c r="CE101" s="198"/>
      <c r="CF101" s="198"/>
      <c r="CG101" s="198"/>
      <c r="CH101" s="198"/>
      <c r="CI101" s="198"/>
      <c r="CJ101" s="198"/>
      <c r="CK101" s="198"/>
      <c r="CL101" s="198"/>
      <c r="CM101" s="198"/>
      <c r="CN101" s="198"/>
      <c r="CO101" s="198"/>
      <c r="CP101" s="198"/>
      <c r="CQ101" s="198"/>
      <c r="CR101" s="198"/>
      <c r="CS101" s="198"/>
      <c r="CT101" s="198"/>
      <c r="CU101" s="198"/>
      <c r="CV101" s="198"/>
      <c r="CW101" s="198"/>
      <c r="CX101" s="198"/>
      <c r="CY101" s="198"/>
      <c r="CZ101" s="198"/>
      <c r="DA101" s="198"/>
      <c r="DB101" s="198"/>
      <c r="DC101" s="198"/>
      <c r="DD101" s="198"/>
      <c r="DE101" s="198"/>
      <c r="DF101" s="198"/>
      <c r="DG101" s="198"/>
      <c r="DH101" s="198"/>
      <c r="DI101" s="198"/>
      <c r="DJ101" s="198"/>
      <c r="DK101" s="198"/>
      <c r="DL101" s="198"/>
      <c r="DM101" s="198"/>
      <c r="DN101" s="198"/>
      <c r="DO101" s="198"/>
      <c r="DP101" s="198"/>
      <c r="DQ101" s="198"/>
      <c r="DR101" s="198"/>
      <c r="DS101" s="198"/>
      <c r="DT101" s="198"/>
      <c r="DU101" s="198"/>
      <c r="DV101" s="198"/>
      <c r="DW101" s="198"/>
    </row>
    <row r="102" spans="1:127" x14ac:dyDescent="0.2">
      <c r="A102" s="27" t="s">
        <v>77</v>
      </c>
      <c r="B102" s="86">
        <v>59.7</v>
      </c>
      <c r="C102" s="86">
        <v>9.5</v>
      </c>
      <c r="D102" s="86">
        <v>2.9</v>
      </c>
      <c r="E102" s="86">
        <v>40</v>
      </c>
      <c r="F102" s="86">
        <v>7.3</v>
      </c>
      <c r="G102" s="86">
        <v>39</v>
      </c>
      <c r="H102" s="86">
        <v>1.3</v>
      </c>
      <c r="I102" s="86">
        <v>60.4</v>
      </c>
      <c r="J102" s="86">
        <v>8.9</v>
      </c>
      <c r="K102" s="86">
        <v>7.1</v>
      </c>
      <c r="L102" s="86">
        <v>37.1</v>
      </c>
      <c r="M102" s="86">
        <v>7.2</v>
      </c>
      <c r="N102" s="86">
        <v>38.5</v>
      </c>
      <c r="O102" s="86">
        <v>1.1000000000000001</v>
      </c>
      <c r="P102" s="85">
        <v>46.9</v>
      </c>
      <c r="Q102" s="85">
        <v>9.9</v>
      </c>
      <c r="R102" s="85">
        <v>8.1</v>
      </c>
      <c r="S102" s="85">
        <v>22.1</v>
      </c>
      <c r="T102" s="85">
        <v>6.9</v>
      </c>
      <c r="U102" s="85">
        <v>52</v>
      </c>
      <c r="V102" s="85">
        <v>1.1000000000000001</v>
      </c>
      <c r="W102" s="86">
        <v>45.5</v>
      </c>
      <c r="X102" s="86">
        <v>6.6</v>
      </c>
      <c r="Y102" s="86">
        <v>7.7</v>
      </c>
      <c r="Z102" s="86">
        <v>23.9</v>
      </c>
      <c r="AA102" s="86">
        <v>7.4</v>
      </c>
      <c r="AB102" s="86">
        <v>53.5</v>
      </c>
      <c r="AC102" s="86">
        <v>0.9</v>
      </c>
      <c r="AD102" s="86">
        <v>51.3</v>
      </c>
      <c r="AE102" s="86">
        <v>11</v>
      </c>
      <c r="AF102" s="86">
        <v>4.8</v>
      </c>
      <c r="AG102" s="86">
        <v>24</v>
      </c>
      <c r="AH102" s="86">
        <v>11.5</v>
      </c>
      <c r="AI102" s="86">
        <v>47.6</v>
      </c>
      <c r="AJ102" s="86">
        <v>1.1000000000000001</v>
      </c>
      <c r="AK102" s="86">
        <v>49.5</v>
      </c>
      <c r="AL102" s="86">
        <v>10.199999999999999</v>
      </c>
      <c r="AM102" s="86">
        <v>4.8</v>
      </c>
      <c r="AN102" s="86">
        <v>27.4</v>
      </c>
      <c r="AO102" s="86">
        <v>7.1</v>
      </c>
      <c r="AP102" s="86">
        <v>47.9</v>
      </c>
      <c r="AQ102" s="86">
        <v>2.6</v>
      </c>
      <c r="AR102" s="201">
        <v>47.1</v>
      </c>
      <c r="AS102" s="201">
        <v>9.5</v>
      </c>
      <c r="AT102" s="201">
        <v>4.2</v>
      </c>
      <c r="AU102" s="201">
        <v>29.7</v>
      </c>
      <c r="AV102" s="201">
        <v>3.7</v>
      </c>
      <c r="AW102" s="201">
        <v>50.3</v>
      </c>
      <c r="AX102" s="201">
        <v>2.6</v>
      </c>
      <c r="AY102" s="2">
        <v>54.1</v>
      </c>
      <c r="AZ102" s="84">
        <v>13.3</v>
      </c>
      <c r="BA102" s="2">
        <v>6.8</v>
      </c>
      <c r="BB102" s="202">
        <v>32.9</v>
      </c>
      <c r="BC102" s="202">
        <v>1</v>
      </c>
      <c r="BD102" s="202">
        <v>44.4</v>
      </c>
      <c r="BE102" s="202">
        <v>1.5</v>
      </c>
      <c r="BF102" s="632">
        <v>60.3</v>
      </c>
      <c r="BG102" s="201">
        <v>14.1</v>
      </c>
      <c r="BH102" s="633">
        <v>8.6999999999999993</v>
      </c>
      <c r="BI102" s="201">
        <v>36.200000000000003</v>
      </c>
      <c r="BJ102" s="633">
        <v>1.3</v>
      </c>
      <c r="BK102" s="201">
        <v>37.9</v>
      </c>
      <c r="BL102" s="634">
        <v>1.8</v>
      </c>
      <c r="BM102" s="2">
        <v>63.5</v>
      </c>
      <c r="BN102" s="626">
        <v>13</v>
      </c>
      <c r="BO102" s="2">
        <v>6.3</v>
      </c>
      <c r="BP102" s="626">
        <v>43.5</v>
      </c>
      <c r="BQ102" s="2">
        <v>0.7</v>
      </c>
      <c r="BR102" s="626">
        <v>35</v>
      </c>
      <c r="BS102" s="2">
        <v>1.5</v>
      </c>
      <c r="BT102" s="626">
        <v>77.022046722047378</v>
      </c>
      <c r="BU102" s="2">
        <v>11.382135921947913</v>
      </c>
      <c r="BV102" s="626">
        <v>6.8131913756841804</v>
      </c>
      <c r="BW102" s="2">
        <v>57.144874562477391</v>
      </c>
      <c r="BX102" s="626">
        <v>1.673770249593461</v>
      </c>
      <c r="BY102" s="2">
        <v>3.4257034002852502</v>
      </c>
      <c r="BZ102" s="626">
        <v>19.552249877667379</v>
      </c>
      <c r="CA102" s="198"/>
      <c r="CB102" s="198"/>
      <c r="CC102" s="198"/>
      <c r="CD102" s="198"/>
      <c r="CE102" s="198"/>
      <c r="CF102" s="198"/>
      <c r="CG102" s="198"/>
      <c r="CH102" s="198"/>
      <c r="CI102" s="198"/>
      <c r="CJ102" s="198"/>
      <c r="CK102" s="198"/>
      <c r="CL102" s="198"/>
      <c r="CM102" s="198"/>
      <c r="CN102" s="198"/>
      <c r="CO102" s="198"/>
      <c r="CP102" s="198"/>
      <c r="CQ102" s="198"/>
      <c r="CR102" s="198"/>
      <c r="CS102" s="198"/>
      <c r="CT102" s="198"/>
      <c r="CU102" s="198"/>
      <c r="CV102" s="198"/>
      <c r="CW102" s="198"/>
      <c r="CX102" s="198"/>
      <c r="CY102" s="198"/>
      <c r="CZ102" s="198"/>
      <c r="DA102" s="198"/>
      <c r="DB102" s="198"/>
      <c r="DC102" s="198"/>
      <c r="DD102" s="198"/>
      <c r="DE102" s="198"/>
      <c r="DF102" s="198"/>
      <c r="DG102" s="198"/>
      <c r="DH102" s="198"/>
      <c r="DI102" s="198"/>
      <c r="DJ102" s="198"/>
      <c r="DK102" s="198"/>
      <c r="DL102" s="198"/>
      <c r="DM102" s="198"/>
      <c r="DN102" s="198"/>
      <c r="DO102" s="198"/>
      <c r="DP102" s="198"/>
      <c r="DQ102" s="198"/>
      <c r="DR102" s="198"/>
      <c r="DS102" s="198"/>
      <c r="DT102" s="198"/>
      <c r="DU102" s="198"/>
      <c r="DV102" s="198"/>
      <c r="DW102" s="198"/>
    </row>
    <row r="103" spans="1:127" x14ac:dyDescent="0.2">
      <c r="A103" s="27" t="s">
        <v>78</v>
      </c>
      <c r="B103" s="86">
        <v>92.7</v>
      </c>
      <c r="C103" s="86">
        <v>15.4</v>
      </c>
      <c r="D103" s="86">
        <v>6.3</v>
      </c>
      <c r="E103" s="86">
        <v>59.9</v>
      </c>
      <c r="F103" s="86">
        <v>11.1</v>
      </c>
      <c r="G103" s="86">
        <v>6.6</v>
      </c>
      <c r="H103" s="86">
        <v>0.6</v>
      </c>
      <c r="I103" s="86">
        <v>84.6</v>
      </c>
      <c r="J103" s="86">
        <v>35.9</v>
      </c>
      <c r="K103" s="86">
        <v>12.7</v>
      </c>
      <c r="L103" s="86">
        <v>34.5</v>
      </c>
      <c r="M103" s="86">
        <v>1.5</v>
      </c>
      <c r="N103" s="86">
        <v>14</v>
      </c>
      <c r="O103" s="86">
        <v>1.4</v>
      </c>
      <c r="P103" s="85">
        <v>73</v>
      </c>
      <c r="Q103" s="85">
        <v>37</v>
      </c>
      <c r="R103" s="85">
        <v>9.1999999999999993</v>
      </c>
      <c r="S103" s="85">
        <v>25.9</v>
      </c>
      <c r="T103" s="85">
        <v>0.9</v>
      </c>
      <c r="U103" s="85">
        <v>26.5</v>
      </c>
      <c r="V103" s="85">
        <v>0.5</v>
      </c>
      <c r="W103" s="86">
        <v>81.7</v>
      </c>
      <c r="X103" s="86">
        <v>51.5</v>
      </c>
      <c r="Y103" s="86">
        <v>8.9</v>
      </c>
      <c r="Z103" s="86">
        <v>19.2</v>
      </c>
      <c r="AA103" s="86">
        <v>2</v>
      </c>
      <c r="AB103" s="86">
        <v>17.8</v>
      </c>
      <c r="AC103" s="86">
        <v>0.5</v>
      </c>
      <c r="AD103" s="86">
        <v>62.2</v>
      </c>
      <c r="AE103" s="86">
        <v>35.9</v>
      </c>
      <c r="AF103" s="86">
        <v>7.3</v>
      </c>
      <c r="AG103" s="86">
        <v>18</v>
      </c>
      <c r="AH103" s="86">
        <v>0.9</v>
      </c>
      <c r="AI103" s="86">
        <v>37.4</v>
      </c>
      <c r="AJ103" s="86">
        <v>0.4</v>
      </c>
      <c r="AK103" s="86">
        <v>70.8</v>
      </c>
      <c r="AL103" s="86">
        <v>35.6</v>
      </c>
      <c r="AM103" s="86">
        <v>7.3</v>
      </c>
      <c r="AN103" s="86">
        <v>27.3</v>
      </c>
      <c r="AO103" s="86">
        <v>0.7</v>
      </c>
      <c r="AP103" s="86">
        <v>9.1</v>
      </c>
      <c r="AQ103" s="86">
        <v>20.100000000000001</v>
      </c>
      <c r="AR103" s="201">
        <v>72.2</v>
      </c>
      <c r="AS103" s="201">
        <v>20</v>
      </c>
      <c r="AT103" s="201">
        <v>1.8</v>
      </c>
      <c r="AU103" s="201">
        <v>49.2</v>
      </c>
      <c r="AV103" s="201">
        <v>1.3</v>
      </c>
      <c r="AW103" s="201">
        <v>6.3</v>
      </c>
      <c r="AX103" s="201">
        <v>21.4</v>
      </c>
      <c r="AY103" s="2">
        <v>86.3</v>
      </c>
      <c r="AZ103" s="84">
        <v>38.1</v>
      </c>
      <c r="BA103" s="2">
        <v>1.3</v>
      </c>
      <c r="BB103" s="202">
        <v>44.6</v>
      </c>
      <c r="BC103" s="202">
        <v>2.2999999999999998</v>
      </c>
      <c r="BD103" s="202">
        <v>3</v>
      </c>
      <c r="BE103" s="202">
        <v>10.7</v>
      </c>
      <c r="BF103" s="632">
        <v>87.1</v>
      </c>
      <c r="BG103" s="201">
        <v>57.2</v>
      </c>
      <c r="BH103" s="633">
        <v>2.2999999999999998</v>
      </c>
      <c r="BI103" s="201">
        <v>25.5</v>
      </c>
      <c r="BJ103" s="633">
        <v>2.1</v>
      </c>
      <c r="BK103" s="201">
        <v>3.6</v>
      </c>
      <c r="BL103" s="634">
        <v>9.1999999999999993</v>
      </c>
      <c r="BM103" s="106">
        <v>76</v>
      </c>
      <c r="BN103" s="627">
        <v>48.4</v>
      </c>
      <c r="BO103" s="106">
        <v>1.7</v>
      </c>
      <c r="BP103" s="627">
        <v>25</v>
      </c>
      <c r="BQ103" s="106">
        <v>1</v>
      </c>
      <c r="BR103" s="627">
        <v>7.7</v>
      </c>
      <c r="BS103" s="106">
        <v>16.3</v>
      </c>
      <c r="BT103" s="626">
        <v>81.799856076655189</v>
      </c>
      <c r="BU103" s="2">
        <v>43.71588581259423</v>
      </c>
      <c r="BV103" s="626">
        <v>1.2010430962727474</v>
      </c>
      <c r="BW103" s="2">
        <v>36.174107677250603</v>
      </c>
      <c r="BX103" s="626">
        <v>0.70881949053760673</v>
      </c>
      <c r="BY103" s="2">
        <v>5.9730971914069135</v>
      </c>
      <c r="BZ103" s="626">
        <v>12.227046731937898</v>
      </c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/>
      <c r="CK103" s="198"/>
      <c r="CL103" s="198"/>
      <c r="CM103" s="198"/>
      <c r="CN103" s="198"/>
      <c r="CO103" s="198"/>
      <c r="CP103" s="198"/>
      <c r="CQ103" s="198"/>
      <c r="CR103" s="198"/>
      <c r="CS103" s="198"/>
      <c r="CT103" s="198"/>
      <c r="CU103" s="198"/>
      <c r="CV103" s="198"/>
      <c r="CW103" s="198"/>
      <c r="CX103" s="198"/>
      <c r="CY103" s="198"/>
      <c r="CZ103" s="198"/>
      <c r="DA103" s="198"/>
      <c r="DB103" s="198"/>
      <c r="DC103" s="198"/>
      <c r="DD103" s="198"/>
      <c r="DE103" s="198"/>
      <c r="DF103" s="198"/>
      <c r="DG103" s="198"/>
      <c r="DH103" s="198"/>
      <c r="DI103" s="198"/>
      <c r="DJ103" s="198"/>
      <c r="DK103" s="198"/>
      <c r="DL103" s="198"/>
      <c r="DM103" s="198"/>
      <c r="DN103" s="198"/>
      <c r="DO103" s="198"/>
      <c r="DP103" s="198"/>
      <c r="DQ103" s="198"/>
      <c r="DR103" s="198"/>
      <c r="DS103" s="198"/>
      <c r="DT103" s="198"/>
      <c r="DU103" s="198"/>
      <c r="DV103" s="198"/>
      <c r="DW103" s="198"/>
    </row>
    <row r="104" spans="1:127" x14ac:dyDescent="0.2">
      <c r="A104" s="17" t="s">
        <v>79</v>
      </c>
      <c r="B104" s="76">
        <v>57.4</v>
      </c>
      <c r="C104" s="76">
        <v>33.4</v>
      </c>
      <c r="D104" s="76">
        <v>1</v>
      </c>
      <c r="E104" s="76">
        <v>17.5</v>
      </c>
      <c r="F104" s="76">
        <v>0.9</v>
      </c>
      <c r="G104" s="76">
        <v>37.9</v>
      </c>
      <c r="H104" s="76">
        <v>4.7</v>
      </c>
      <c r="I104" s="76">
        <v>69.8</v>
      </c>
      <c r="J104" s="76">
        <v>28.5</v>
      </c>
      <c r="K104" s="76">
        <v>1.9</v>
      </c>
      <c r="L104" s="76">
        <v>31.8</v>
      </c>
      <c r="M104" s="76">
        <v>1.6</v>
      </c>
      <c r="N104" s="76">
        <v>19.600000000000001</v>
      </c>
      <c r="O104" s="76">
        <v>10.7</v>
      </c>
      <c r="P104" s="75">
        <v>66.7</v>
      </c>
      <c r="Q104" s="75">
        <v>33</v>
      </c>
      <c r="R104" s="75">
        <v>6.4</v>
      </c>
      <c r="S104" s="75">
        <v>14.4</v>
      </c>
      <c r="T104" s="75">
        <v>1.6</v>
      </c>
      <c r="U104" s="75">
        <v>19.7</v>
      </c>
      <c r="V104" s="75">
        <v>13.6</v>
      </c>
      <c r="W104" s="76">
        <v>73.599999999999994</v>
      </c>
      <c r="X104" s="76">
        <v>32.799999999999997</v>
      </c>
      <c r="Y104" s="76">
        <v>15.9</v>
      </c>
      <c r="Z104" s="76">
        <v>19.3</v>
      </c>
      <c r="AA104" s="76">
        <v>0.7</v>
      </c>
      <c r="AB104" s="76">
        <v>19.100000000000001</v>
      </c>
      <c r="AC104" s="76">
        <v>7.3</v>
      </c>
      <c r="AD104" s="76">
        <v>82.4</v>
      </c>
      <c r="AE104" s="76">
        <v>35.299999999999997</v>
      </c>
      <c r="AF104" s="76">
        <v>7</v>
      </c>
      <c r="AG104" s="76">
        <v>32.200000000000003</v>
      </c>
      <c r="AH104" s="76">
        <v>1.7</v>
      </c>
      <c r="AI104" s="76">
        <v>8</v>
      </c>
      <c r="AJ104" s="76">
        <v>9.6</v>
      </c>
      <c r="AK104" s="76">
        <v>63.5</v>
      </c>
      <c r="AL104" s="76">
        <v>24.9</v>
      </c>
      <c r="AM104" s="76">
        <v>3</v>
      </c>
      <c r="AN104" s="76">
        <v>27.9</v>
      </c>
      <c r="AO104" s="76">
        <v>0.2</v>
      </c>
      <c r="AP104" s="76">
        <v>17.7</v>
      </c>
      <c r="AQ104" s="76">
        <v>18.8</v>
      </c>
      <c r="AR104" s="199">
        <v>65.3</v>
      </c>
      <c r="AS104" s="199">
        <v>22.2</v>
      </c>
      <c r="AT104" s="199">
        <v>1.5</v>
      </c>
      <c r="AU104" s="199">
        <v>36.700000000000003</v>
      </c>
      <c r="AV104" s="199">
        <v>0.3</v>
      </c>
      <c r="AW104" s="199">
        <v>34.5</v>
      </c>
      <c r="AX104" s="199">
        <v>0.2</v>
      </c>
      <c r="AY104" s="200">
        <v>60.9</v>
      </c>
      <c r="AZ104" s="74">
        <v>28.1</v>
      </c>
      <c r="BA104" s="3">
        <v>1.5</v>
      </c>
      <c r="BB104" s="200">
        <v>29</v>
      </c>
      <c r="BC104" s="200">
        <v>0.1</v>
      </c>
      <c r="BD104" s="200">
        <v>39</v>
      </c>
      <c r="BE104" s="74">
        <v>0</v>
      </c>
      <c r="BF104" s="635">
        <v>60.8</v>
      </c>
      <c r="BG104" s="199">
        <v>21.2</v>
      </c>
      <c r="BH104" s="636">
        <v>4.8</v>
      </c>
      <c r="BI104" s="199">
        <v>28.8</v>
      </c>
      <c r="BJ104" s="636">
        <v>0.2</v>
      </c>
      <c r="BK104" s="199">
        <v>39.1</v>
      </c>
      <c r="BL104" s="637">
        <v>0.1</v>
      </c>
      <c r="BM104" s="638">
        <v>55.8</v>
      </c>
      <c r="BN104" s="469">
        <v>17</v>
      </c>
      <c r="BO104" s="628">
        <v>2.4</v>
      </c>
      <c r="BP104" s="469">
        <v>34.200000000000003</v>
      </c>
      <c r="BQ104" s="628">
        <v>0.3</v>
      </c>
      <c r="BR104" s="469">
        <v>44.1</v>
      </c>
      <c r="BS104" s="628">
        <v>0.1</v>
      </c>
      <c r="BT104" s="74">
        <v>54.783885246001084</v>
      </c>
      <c r="BU104" s="3">
        <v>11.014499430522299</v>
      </c>
      <c r="BV104" s="74">
        <v>1.8764960564166044</v>
      </c>
      <c r="BW104" s="3">
        <v>39.597463759114433</v>
      </c>
      <c r="BX104" s="74">
        <v>1.2314497679494807</v>
      </c>
      <c r="BY104" s="3">
        <v>45.175826355464167</v>
      </c>
      <c r="BZ104" s="74">
        <v>4.0288398534743149E-2</v>
      </c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198"/>
      <c r="CL104" s="198"/>
      <c r="CM104" s="198"/>
      <c r="CN104" s="198"/>
      <c r="CO104" s="198"/>
      <c r="CP104" s="198"/>
      <c r="CQ104" s="198"/>
      <c r="CR104" s="198"/>
      <c r="CS104" s="198"/>
      <c r="CT104" s="198"/>
      <c r="CU104" s="198"/>
      <c r="CV104" s="198"/>
      <c r="CW104" s="198"/>
      <c r="CX104" s="198"/>
      <c r="CY104" s="198"/>
      <c r="CZ104" s="198"/>
      <c r="DA104" s="198"/>
      <c r="DB104" s="198"/>
      <c r="DC104" s="198"/>
      <c r="DD104" s="198"/>
      <c r="DE104" s="198"/>
      <c r="DF104" s="198"/>
      <c r="DG104" s="198"/>
      <c r="DH104" s="198"/>
      <c r="DI104" s="198"/>
      <c r="DJ104" s="198"/>
      <c r="DK104" s="198"/>
      <c r="DL104" s="198"/>
      <c r="DM104" s="198"/>
      <c r="DN104" s="198"/>
      <c r="DO104" s="198"/>
      <c r="DP104" s="198"/>
      <c r="DQ104" s="198"/>
      <c r="DR104" s="198"/>
      <c r="DS104" s="198"/>
      <c r="DT104" s="198"/>
      <c r="DU104" s="198"/>
      <c r="DV104" s="198"/>
      <c r="DW104" s="198"/>
    </row>
    <row r="106" spans="1:127" x14ac:dyDescent="0.2">
      <c r="A106" s="1035" t="s">
        <v>178</v>
      </c>
      <c r="B106" s="1035"/>
      <c r="C106" s="1035"/>
      <c r="D106" s="1035"/>
      <c r="E106" s="1035"/>
      <c r="F106" s="1035"/>
      <c r="G106" s="1035"/>
      <c r="H106" s="1035"/>
      <c r="I106" s="1035"/>
      <c r="J106" s="1035"/>
      <c r="K106" s="1035"/>
      <c r="L106" s="1035"/>
      <c r="M106" s="1035"/>
      <c r="N106" s="1035"/>
      <c r="O106" s="1035"/>
      <c r="P106" s="1035"/>
      <c r="Q106" s="1035"/>
      <c r="R106" s="1035"/>
    </row>
  </sheetData>
  <mergeCells count="61">
    <mergeCell ref="BM4:BS4"/>
    <mergeCell ref="BT4:BZ4"/>
    <mergeCell ref="BM5:BM6"/>
    <mergeCell ref="BN5:BQ5"/>
    <mergeCell ref="BR5:BR6"/>
    <mergeCell ref="BS5:BS6"/>
    <mergeCell ref="BT5:BT6"/>
    <mergeCell ref="BU5:BX5"/>
    <mergeCell ref="BY5:BY6"/>
    <mergeCell ref="BZ5:BZ6"/>
    <mergeCell ref="AY4:BE4"/>
    <mergeCell ref="BF4:BL4"/>
    <mergeCell ref="AY5:AY6"/>
    <mergeCell ref="AZ5:BC5"/>
    <mergeCell ref="BD5:BD6"/>
    <mergeCell ref="BE5:BE6"/>
    <mergeCell ref="BF5:BF6"/>
    <mergeCell ref="BG5:BJ5"/>
    <mergeCell ref="BK5:BK6"/>
    <mergeCell ref="BL5:BL6"/>
    <mergeCell ref="A106:R106"/>
    <mergeCell ref="AD4:AJ4"/>
    <mergeCell ref="AD5:AD6"/>
    <mergeCell ref="AE5:AH5"/>
    <mergeCell ref="AI5:AI6"/>
    <mergeCell ref="AJ5:AJ6"/>
    <mergeCell ref="W4:AC4"/>
    <mergeCell ref="W5:W6"/>
    <mergeCell ref="X5:AA5"/>
    <mergeCell ref="AB5:AB6"/>
    <mergeCell ref="B4:H4"/>
    <mergeCell ref="I4:O4"/>
    <mergeCell ref="P4:V4"/>
    <mergeCell ref="O5:O6"/>
    <mergeCell ref="A5:A6"/>
    <mergeCell ref="AC5:AC6"/>
    <mergeCell ref="P2:V2"/>
    <mergeCell ref="P3:V3"/>
    <mergeCell ref="B2:N2"/>
    <mergeCell ref="B3:N3"/>
    <mergeCell ref="H5:H6"/>
    <mergeCell ref="U5:U6"/>
    <mergeCell ref="V5:V6"/>
    <mergeCell ref="B5:B6"/>
    <mergeCell ref="C5:F5"/>
    <mergeCell ref="I5:I6"/>
    <mergeCell ref="J5:M5"/>
    <mergeCell ref="P5:P6"/>
    <mergeCell ref="Q5:T5"/>
    <mergeCell ref="G5:G6"/>
    <mergeCell ref="N5:N6"/>
    <mergeCell ref="AK4:AQ4"/>
    <mergeCell ref="AK5:AK6"/>
    <mergeCell ref="AL5:AO5"/>
    <mergeCell ref="AP5:AP6"/>
    <mergeCell ref="AQ5:AQ6"/>
    <mergeCell ref="AR4:AX4"/>
    <mergeCell ref="AR5:AR6"/>
    <mergeCell ref="AS5:AV5"/>
    <mergeCell ref="AW5:AW6"/>
    <mergeCell ref="AX5:AX6"/>
  </mergeCells>
  <hyperlinks>
    <hyperlink ref="A1" location="Содержание!A1" display="К содержанию "/>
  </hyperlinks>
  <pageMargins left="0.23622047244094491" right="0.23622047244094491" top="0.94488188976377963" bottom="0.74803149606299213" header="0.31496062992125984" footer="0.31496062992125984"/>
  <pageSetup paperSize="9" scale="72" fitToHeight="0" orientation="landscape" r:id="rId1"/>
  <headerFooter differentFirst="1" alignWithMargins="0">
    <oddHeader>&amp;C&amp;8&amp;K000000ИНВЕСТИЦИИ В ОСНОВНОЙ КАПИТАЛ&amp;R
&amp;7&amp;U&amp;K000000Продолжение таблицы 2.7.</oddHeader>
    <oddFooter>&amp;L&amp;P&amp;CИНВЕСТИЦИИ В РОССИИ. 2023</oddFooter>
    <evenHeader>&amp;C&amp;7&amp;K03+030ИНВЕСТИЦИИ В ОСНОВНОЙ КАПИТАЛ&amp;R
&amp;6&amp;U&amp;K03+032Продолжение таблицы 2.7.</evenHeader>
    <evenFooter>&amp;L&amp;G&amp;C&amp;8ИНВЕСТИЦИИ В РОССИИ. 2019&amp;R&amp;P</evenFooter>
    <firstHeader>&amp;C&amp;8&amp;K000000ИНВЕСТИЦИИ В ОСНОВНОЙ КАПИТАЛ</firstHeader>
    <firstFooter>&amp;L&amp;P&amp;CИНВЕСТИЦИИ В РОССИИ. 2023</firstFooter>
  </headerFooter>
  <rowBreaks count="1" manualBreakCount="1">
    <brk id="57" max="16383" man="1"/>
  </rowBreaks>
  <colBreaks count="5" manualBreakCount="5">
    <brk id="15" max="1048575" man="1"/>
    <brk id="29" max="1048575" man="1"/>
    <brk id="43" max="1048575" man="1"/>
    <brk id="57" max="1048575" man="1"/>
    <brk id="71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5"/>
  <sheetViews>
    <sheetView zoomScale="130" zoomScaleNormal="13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J6" sqref="J6"/>
    </sheetView>
  </sheetViews>
  <sheetFormatPr defaultColWidth="9.7109375" defaultRowHeight="11.25" x14ac:dyDescent="0.2"/>
  <cols>
    <col min="1" max="1" width="19.42578125" style="1" customWidth="1"/>
    <col min="2" max="2" width="14" style="966" bestFit="1" customWidth="1"/>
    <col min="3" max="3" width="12.42578125" style="966" bestFit="1" customWidth="1"/>
    <col min="4" max="6" width="13.140625" style="966" bestFit="1" customWidth="1"/>
    <col min="7" max="9" width="11.7109375" style="966" bestFit="1" customWidth="1"/>
    <col min="10" max="10" width="13.140625" style="966" bestFit="1" customWidth="1"/>
    <col min="11" max="11" width="10.85546875" style="966" bestFit="1" customWidth="1"/>
    <col min="12" max="13" width="11.7109375" style="966" bestFit="1" customWidth="1"/>
    <col min="14" max="15" width="13.140625" style="966" bestFit="1" customWidth="1"/>
    <col min="16" max="20" width="11.7109375" style="966" bestFit="1" customWidth="1"/>
    <col min="21" max="21" width="9.7109375" style="122"/>
    <col min="22" max="56" width="9.7109375" style="5"/>
    <col min="57" max="16384" width="9.7109375" style="1"/>
  </cols>
  <sheetData>
    <row r="1" spans="1:56" ht="24.75" x14ac:dyDescent="0.65">
      <c r="A1" s="817" t="s">
        <v>339</v>
      </c>
      <c r="J1" s="967"/>
      <c r="K1" s="967"/>
      <c r="L1" s="967"/>
    </row>
    <row r="2" spans="1:56" ht="18" customHeight="1" x14ac:dyDescent="0.2">
      <c r="A2" s="695"/>
      <c r="B2" s="1038" t="s">
        <v>449</v>
      </c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968"/>
      <c r="P2" s="968"/>
      <c r="Q2" s="968"/>
      <c r="R2" s="968"/>
      <c r="S2" s="968"/>
      <c r="T2" s="968"/>
    </row>
    <row r="3" spans="1:56" ht="15" customHeight="1" x14ac:dyDescent="0.2">
      <c r="A3" s="695"/>
      <c r="B3" s="1039" t="s">
        <v>213</v>
      </c>
      <c r="C3" s="1039"/>
      <c r="D3" s="1039"/>
      <c r="E3" s="1039"/>
      <c r="F3" s="1039"/>
      <c r="G3" s="1039"/>
      <c r="H3" s="1039"/>
      <c r="I3" s="1039"/>
      <c r="J3" s="1039"/>
      <c r="K3" s="1039"/>
      <c r="L3" s="1039"/>
      <c r="M3" s="1039"/>
      <c r="N3" s="1039"/>
      <c r="O3" s="968"/>
      <c r="P3" s="968"/>
      <c r="Q3" s="968"/>
      <c r="R3" s="968"/>
      <c r="S3" s="968"/>
      <c r="T3" s="968"/>
    </row>
    <row r="4" spans="1:56" ht="15" customHeight="1" x14ac:dyDescent="0.2">
      <c r="A4" s="1040"/>
      <c r="B4" s="1046" t="s">
        <v>212</v>
      </c>
      <c r="C4" s="1043" t="s">
        <v>211</v>
      </c>
      <c r="D4" s="1044"/>
      <c r="E4" s="1044"/>
      <c r="F4" s="1044"/>
      <c r="G4" s="1044"/>
      <c r="H4" s="1044"/>
      <c r="I4" s="1044"/>
      <c r="J4" s="1044"/>
      <c r="K4" s="1044"/>
      <c r="L4" s="1044"/>
      <c r="M4" s="1044"/>
      <c r="N4" s="1045"/>
      <c r="O4" s="1043" t="s">
        <v>211</v>
      </c>
      <c r="P4" s="1044"/>
      <c r="Q4" s="1044"/>
      <c r="R4" s="1044"/>
      <c r="S4" s="1044"/>
      <c r="T4" s="1045"/>
      <c r="U4" s="1042"/>
      <c r="V4" s="1042"/>
      <c r="W4" s="1042"/>
      <c r="X4" s="1042"/>
      <c r="Y4" s="1042"/>
    </row>
    <row r="5" spans="1:56" ht="139.5" customHeight="1" x14ac:dyDescent="0.2">
      <c r="A5" s="1041"/>
      <c r="B5" s="1047"/>
      <c r="C5" s="969" t="s">
        <v>451</v>
      </c>
      <c r="D5" s="970" t="s">
        <v>210</v>
      </c>
      <c r="E5" s="970" t="s">
        <v>454</v>
      </c>
      <c r="F5" s="970" t="s">
        <v>452</v>
      </c>
      <c r="G5" s="970" t="s">
        <v>453</v>
      </c>
      <c r="H5" s="970" t="s">
        <v>207</v>
      </c>
      <c r="I5" s="970" t="s">
        <v>206</v>
      </c>
      <c r="J5" s="970" t="s">
        <v>455</v>
      </c>
      <c r="K5" s="970" t="s">
        <v>204</v>
      </c>
      <c r="L5" s="970" t="s">
        <v>203</v>
      </c>
      <c r="M5" s="970" t="s">
        <v>202</v>
      </c>
      <c r="N5" s="970" t="s">
        <v>201</v>
      </c>
      <c r="O5" s="971" t="s">
        <v>200</v>
      </c>
      <c r="P5" s="971" t="s">
        <v>199</v>
      </c>
      <c r="Q5" s="971" t="s">
        <v>198</v>
      </c>
      <c r="R5" s="971" t="s">
        <v>197</v>
      </c>
      <c r="S5" s="971" t="s">
        <v>196</v>
      </c>
      <c r="T5" s="970" t="s">
        <v>195</v>
      </c>
      <c r="U5" s="770"/>
      <c r="V5" s="771"/>
      <c r="W5" s="771"/>
      <c r="X5" s="771"/>
      <c r="Y5" s="771"/>
      <c r="Z5" s="771"/>
      <c r="AA5" s="771"/>
      <c r="AB5" s="771"/>
      <c r="AC5" s="771"/>
      <c r="AD5" s="771"/>
      <c r="AE5" s="771"/>
      <c r="AF5" s="771"/>
      <c r="AG5" s="771"/>
      <c r="AH5" s="771"/>
      <c r="AI5" s="771"/>
      <c r="AJ5" s="771"/>
      <c r="AK5" s="771"/>
      <c r="AL5" s="771"/>
      <c r="AM5" s="770"/>
      <c r="AN5" s="771"/>
      <c r="AO5" s="771"/>
      <c r="AP5" s="771"/>
      <c r="AQ5" s="771"/>
      <c r="AR5" s="771"/>
      <c r="AS5" s="771"/>
      <c r="AT5" s="771"/>
      <c r="AU5" s="771"/>
      <c r="AV5" s="771"/>
      <c r="AW5" s="771"/>
      <c r="AX5" s="771"/>
      <c r="AY5" s="771"/>
      <c r="AZ5" s="771"/>
      <c r="BA5" s="771"/>
      <c r="BB5" s="771"/>
      <c r="BC5" s="771"/>
      <c r="BD5" s="771"/>
    </row>
    <row r="6" spans="1:56" s="206" customFormat="1" x14ac:dyDescent="0.2">
      <c r="A6" s="696" t="s">
        <v>0</v>
      </c>
      <c r="B6" s="972">
        <v>21829220.600000001</v>
      </c>
      <c r="C6" s="973">
        <v>684609</v>
      </c>
      <c r="D6" s="974">
        <v>3915579.7</v>
      </c>
      <c r="E6" s="974">
        <v>3330767.6</v>
      </c>
      <c r="F6" s="974">
        <v>1296833.8</v>
      </c>
      <c r="G6" s="974">
        <v>284342.3</v>
      </c>
      <c r="H6" s="974">
        <v>773833.8</v>
      </c>
      <c r="I6" s="974">
        <v>593682.30000000005</v>
      </c>
      <c r="J6" s="974">
        <v>4421981.3</v>
      </c>
      <c r="K6" s="974">
        <v>88412.1</v>
      </c>
      <c r="L6" s="974">
        <v>899835.9</v>
      </c>
      <c r="M6" s="974">
        <v>585859.4</v>
      </c>
      <c r="N6" s="974">
        <v>1341810.7</v>
      </c>
      <c r="O6" s="974">
        <v>1302071.7</v>
      </c>
      <c r="P6" s="974">
        <v>218449.6</v>
      </c>
      <c r="Q6" s="974">
        <v>511894.6</v>
      </c>
      <c r="R6" s="974">
        <v>578821.6</v>
      </c>
      <c r="S6" s="974">
        <v>591127.69999999995</v>
      </c>
      <c r="T6" s="974">
        <v>379012.8</v>
      </c>
      <c r="U6" s="769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769"/>
      <c r="AN6" s="769"/>
      <c r="AO6" s="769"/>
      <c r="AP6" s="769"/>
      <c r="AQ6" s="769"/>
      <c r="AR6" s="769"/>
      <c r="AS6" s="769"/>
      <c r="AT6" s="769"/>
      <c r="AU6" s="769"/>
      <c r="AV6" s="769"/>
      <c r="AW6" s="769"/>
      <c r="AX6" s="769"/>
      <c r="AY6" s="769"/>
      <c r="AZ6" s="769"/>
      <c r="BA6" s="769"/>
      <c r="BB6" s="769"/>
      <c r="BC6" s="769"/>
      <c r="BD6" s="769"/>
    </row>
    <row r="7" spans="1:56" s="206" customFormat="1" ht="21.75" x14ac:dyDescent="0.2">
      <c r="A7" s="697" t="s">
        <v>115</v>
      </c>
      <c r="B7" s="972">
        <v>7057370.2000000002</v>
      </c>
      <c r="C7" s="973">
        <v>215455.3</v>
      </c>
      <c r="D7" s="972">
        <v>78125.100000000006</v>
      </c>
      <c r="E7" s="972">
        <v>756454.5</v>
      </c>
      <c r="F7" s="972">
        <v>404967.9</v>
      </c>
      <c r="G7" s="972">
        <v>99595.6</v>
      </c>
      <c r="H7" s="972">
        <v>399055.9</v>
      </c>
      <c r="I7" s="972">
        <v>270242.59999999998</v>
      </c>
      <c r="J7" s="972">
        <v>1196213.6000000001</v>
      </c>
      <c r="K7" s="972">
        <v>27920.1</v>
      </c>
      <c r="L7" s="972">
        <v>595681</v>
      </c>
      <c r="M7" s="972">
        <v>524588</v>
      </c>
      <c r="N7" s="972">
        <v>704096.1</v>
      </c>
      <c r="O7" s="972">
        <v>875327.2</v>
      </c>
      <c r="P7" s="972">
        <v>140579.5</v>
      </c>
      <c r="Q7" s="972">
        <v>226977.5</v>
      </c>
      <c r="R7" s="972">
        <v>158793.20000000001</v>
      </c>
      <c r="S7" s="972">
        <v>237493.2</v>
      </c>
      <c r="T7" s="975">
        <v>129210.8</v>
      </c>
      <c r="U7" s="769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769"/>
      <c r="AN7" s="769"/>
      <c r="AO7" s="769"/>
      <c r="AP7" s="769"/>
      <c r="AQ7" s="769"/>
      <c r="AR7" s="769"/>
      <c r="AS7" s="769"/>
      <c r="AT7" s="769"/>
      <c r="AU7" s="769"/>
      <c r="AV7" s="769"/>
      <c r="AW7" s="769"/>
      <c r="AX7" s="769"/>
      <c r="AY7" s="769"/>
      <c r="AZ7" s="769"/>
      <c r="BA7" s="769"/>
      <c r="BB7" s="769"/>
      <c r="BC7" s="769"/>
      <c r="BD7" s="769"/>
    </row>
    <row r="8" spans="1:56" x14ac:dyDescent="0.2">
      <c r="A8" s="698" t="s">
        <v>1</v>
      </c>
      <c r="B8" s="976">
        <v>129565.2</v>
      </c>
      <c r="C8" s="977">
        <v>18283</v>
      </c>
      <c r="D8" s="976">
        <v>33154.400000000001</v>
      </c>
      <c r="E8" s="976">
        <v>22946.5</v>
      </c>
      <c r="F8" s="976">
        <v>5445.9</v>
      </c>
      <c r="G8" s="976">
        <v>3278.9</v>
      </c>
      <c r="H8" s="976">
        <v>2682.3</v>
      </c>
      <c r="I8" s="976">
        <v>1834.7</v>
      </c>
      <c r="J8" s="976">
        <v>7645.2</v>
      </c>
      <c r="K8" s="976">
        <v>57.3</v>
      </c>
      <c r="L8" s="976">
        <v>1236.0999999999999</v>
      </c>
      <c r="M8" s="976">
        <v>2405</v>
      </c>
      <c r="N8" s="976">
        <v>5385.9</v>
      </c>
      <c r="O8" s="976">
        <v>671.6</v>
      </c>
      <c r="P8" s="976">
        <v>1099.5999999999999</v>
      </c>
      <c r="Q8" s="976">
        <v>5419.5</v>
      </c>
      <c r="R8" s="976">
        <v>5649.9</v>
      </c>
      <c r="S8" s="976">
        <v>9834.6</v>
      </c>
      <c r="T8" s="978">
        <v>2523.6999999999998</v>
      </c>
      <c r="AM8" s="769"/>
      <c r="AN8" s="769"/>
      <c r="AO8" s="769"/>
      <c r="AP8" s="769"/>
      <c r="AQ8" s="769"/>
      <c r="AR8" s="769"/>
      <c r="AS8" s="769"/>
      <c r="AT8" s="769"/>
      <c r="AU8" s="769"/>
      <c r="AV8" s="769"/>
      <c r="AW8" s="769"/>
      <c r="AX8" s="769"/>
      <c r="AY8" s="769"/>
      <c r="AZ8" s="769"/>
      <c r="BA8" s="769"/>
      <c r="BB8" s="769"/>
      <c r="BC8" s="769"/>
      <c r="BD8" s="769"/>
    </row>
    <row r="9" spans="1:56" x14ac:dyDescent="0.2">
      <c r="A9" s="698" t="s">
        <v>2</v>
      </c>
      <c r="B9" s="976">
        <v>70934.8</v>
      </c>
      <c r="C9" s="979">
        <v>24233</v>
      </c>
      <c r="D9" s="980" t="s">
        <v>412</v>
      </c>
      <c r="E9" s="976">
        <v>12325.8</v>
      </c>
      <c r="F9" s="976">
        <v>2467.4</v>
      </c>
      <c r="G9" s="976">
        <v>803.9</v>
      </c>
      <c r="H9" s="976">
        <v>897.1</v>
      </c>
      <c r="I9" s="976">
        <v>1585.3</v>
      </c>
      <c r="J9" s="976">
        <v>10645.3</v>
      </c>
      <c r="K9" s="976">
        <v>18.100000000000001</v>
      </c>
      <c r="L9" s="976">
        <v>1645.3</v>
      </c>
      <c r="M9" s="976">
        <v>191.2</v>
      </c>
      <c r="N9" s="976">
        <v>4367.1000000000004</v>
      </c>
      <c r="O9" s="976">
        <v>381</v>
      </c>
      <c r="P9" s="976">
        <v>136.9</v>
      </c>
      <c r="Q9" s="976">
        <v>2792.7</v>
      </c>
      <c r="R9" s="976">
        <v>2465.9</v>
      </c>
      <c r="S9" s="976">
        <v>3655.7</v>
      </c>
      <c r="T9" s="978">
        <v>2314.5</v>
      </c>
      <c r="AM9" s="769"/>
      <c r="AN9" s="769"/>
      <c r="AO9" s="769"/>
      <c r="AP9" s="769"/>
      <c r="AQ9" s="769"/>
      <c r="AR9" s="769"/>
      <c r="AS9" s="769"/>
      <c r="AT9" s="769"/>
      <c r="AU9" s="769"/>
      <c r="AV9" s="769"/>
      <c r="AW9" s="769"/>
      <c r="AX9" s="769"/>
      <c r="AY9" s="769"/>
      <c r="AZ9" s="769"/>
      <c r="BA9" s="769"/>
      <c r="BB9" s="769"/>
      <c r="BC9" s="769"/>
      <c r="BD9" s="769"/>
    </row>
    <row r="10" spans="1:56" x14ac:dyDescent="0.2">
      <c r="A10" s="698" t="s">
        <v>3</v>
      </c>
      <c r="B10" s="976">
        <v>153569.20000000001</v>
      </c>
      <c r="C10" s="977">
        <v>3043.3</v>
      </c>
      <c r="D10" s="976">
        <v>110.1</v>
      </c>
      <c r="E10" s="976">
        <v>25479.1</v>
      </c>
      <c r="F10" s="976">
        <v>8626.9</v>
      </c>
      <c r="G10" s="976">
        <v>1569.9</v>
      </c>
      <c r="H10" s="976">
        <v>289</v>
      </c>
      <c r="I10" s="976">
        <v>2930.1</v>
      </c>
      <c r="J10" s="976">
        <v>90698.1</v>
      </c>
      <c r="K10" s="976">
        <v>307.89999999999998</v>
      </c>
      <c r="L10" s="976">
        <v>2795.9</v>
      </c>
      <c r="M10" s="976">
        <v>180.2</v>
      </c>
      <c r="N10" s="976">
        <v>3377</v>
      </c>
      <c r="O10" s="976">
        <v>2668.8</v>
      </c>
      <c r="P10" s="976">
        <v>359.7</v>
      </c>
      <c r="Q10" s="976">
        <v>753.7</v>
      </c>
      <c r="R10" s="976">
        <v>4329.8999999999996</v>
      </c>
      <c r="S10" s="976">
        <v>4171.8999999999996</v>
      </c>
      <c r="T10" s="978">
        <v>1868.2</v>
      </c>
      <c r="AM10" s="769"/>
      <c r="AN10" s="769"/>
      <c r="AO10" s="769"/>
      <c r="AP10" s="769"/>
      <c r="AQ10" s="769"/>
      <c r="AR10" s="769"/>
      <c r="AS10" s="769"/>
      <c r="AT10" s="769"/>
      <c r="AU10" s="769"/>
      <c r="AV10" s="769"/>
      <c r="AW10" s="769"/>
      <c r="AX10" s="769"/>
      <c r="AY10" s="769"/>
      <c r="AZ10" s="769"/>
      <c r="BA10" s="769"/>
      <c r="BB10" s="769"/>
      <c r="BC10" s="769"/>
      <c r="BD10" s="769"/>
    </row>
    <row r="11" spans="1:56" x14ac:dyDescent="0.2">
      <c r="A11" s="698" t="s">
        <v>4</v>
      </c>
      <c r="B11" s="976">
        <v>224067.1</v>
      </c>
      <c r="C11" s="977">
        <v>27173.5</v>
      </c>
      <c r="D11" s="976">
        <v>1219.3</v>
      </c>
      <c r="E11" s="976">
        <v>51036.2</v>
      </c>
      <c r="F11" s="976">
        <v>11652.4</v>
      </c>
      <c r="G11" s="976">
        <v>2420.6</v>
      </c>
      <c r="H11" s="976">
        <v>2474.6999999999998</v>
      </c>
      <c r="I11" s="976">
        <v>6379.5</v>
      </c>
      <c r="J11" s="976">
        <v>37875.800000000003</v>
      </c>
      <c r="K11" s="976">
        <v>113.5</v>
      </c>
      <c r="L11" s="976">
        <v>4730</v>
      </c>
      <c r="M11" s="976">
        <v>13934.9</v>
      </c>
      <c r="N11" s="976">
        <v>30784.7</v>
      </c>
      <c r="O11" s="976">
        <v>1942.1</v>
      </c>
      <c r="P11" s="976">
        <v>1658.1</v>
      </c>
      <c r="Q11" s="976">
        <v>4806.8999999999996</v>
      </c>
      <c r="R11" s="976">
        <v>8715</v>
      </c>
      <c r="S11" s="976">
        <v>14042.9</v>
      </c>
      <c r="T11" s="978">
        <v>3040.5</v>
      </c>
      <c r="AM11" s="769"/>
      <c r="AN11" s="769"/>
      <c r="AO11" s="769"/>
      <c r="AP11" s="769"/>
      <c r="AQ11" s="769"/>
      <c r="AR11" s="769"/>
      <c r="AS11" s="769"/>
      <c r="AT11" s="769"/>
      <c r="AU11" s="769"/>
      <c r="AV11" s="769"/>
      <c r="AW11" s="769"/>
      <c r="AX11" s="769"/>
      <c r="AY11" s="769"/>
      <c r="AZ11" s="769"/>
      <c r="BA11" s="769"/>
      <c r="BB11" s="769"/>
      <c r="BC11" s="769"/>
      <c r="BD11" s="769"/>
    </row>
    <row r="12" spans="1:56" x14ac:dyDescent="0.2">
      <c r="A12" s="698" t="s">
        <v>5</v>
      </c>
      <c r="B12" s="976">
        <v>30372.6</v>
      </c>
      <c r="C12" s="979">
        <v>842.1</v>
      </c>
      <c r="D12" s="980" t="s">
        <v>412</v>
      </c>
      <c r="E12" s="976">
        <v>7040.5</v>
      </c>
      <c r="F12" s="976">
        <v>6995.9</v>
      </c>
      <c r="G12" s="976">
        <v>1991.5</v>
      </c>
      <c r="H12" s="976">
        <v>630.6</v>
      </c>
      <c r="I12" s="976">
        <v>2600</v>
      </c>
      <c r="J12" s="976">
        <v>1728.4</v>
      </c>
      <c r="K12" s="976">
        <v>22.7</v>
      </c>
      <c r="L12" s="976">
        <v>900.7</v>
      </c>
      <c r="M12" s="976">
        <v>140.1</v>
      </c>
      <c r="N12" s="976">
        <v>196.1</v>
      </c>
      <c r="O12" s="976">
        <v>149.19999999999999</v>
      </c>
      <c r="P12" s="976">
        <v>474</v>
      </c>
      <c r="Q12" s="976">
        <v>1005.3</v>
      </c>
      <c r="R12" s="976">
        <v>1477.7</v>
      </c>
      <c r="S12" s="976">
        <v>2758.7</v>
      </c>
      <c r="T12" s="978">
        <v>1134.0999999999999</v>
      </c>
      <c r="AM12" s="769"/>
      <c r="AN12" s="769"/>
      <c r="AO12" s="769"/>
      <c r="AP12" s="769"/>
      <c r="AQ12" s="769"/>
      <c r="AR12" s="769"/>
      <c r="AS12" s="769"/>
      <c r="AT12" s="769"/>
      <c r="AU12" s="769"/>
      <c r="AV12" s="769"/>
      <c r="AW12" s="769"/>
      <c r="AX12" s="769"/>
      <c r="AY12" s="769"/>
      <c r="AZ12" s="769"/>
      <c r="BA12" s="769"/>
      <c r="BB12" s="769"/>
      <c r="BC12" s="769"/>
      <c r="BD12" s="769"/>
    </row>
    <row r="13" spans="1:56" x14ac:dyDescent="0.2">
      <c r="A13" s="698" t="s">
        <v>6</v>
      </c>
      <c r="B13" s="976">
        <v>115139.1</v>
      </c>
      <c r="C13" s="979">
        <v>6781.2</v>
      </c>
      <c r="D13" s="980">
        <v>128.1</v>
      </c>
      <c r="E13" s="976">
        <v>56840.2</v>
      </c>
      <c r="F13" s="976">
        <v>5570.9</v>
      </c>
      <c r="G13" s="976">
        <v>1981.3</v>
      </c>
      <c r="H13" s="976">
        <v>583.70000000000005</v>
      </c>
      <c r="I13" s="976">
        <v>2754.6</v>
      </c>
      <c r="J13" s="976">
        <v>13032.2</v>
      </c>
      <c r="K13" s="976">
        <v>145</v>
      </c>
      <c r="L13" s="976">
        <v>1513.5</v>
      </c>
      <c r="M13" s="976">
        <v>855</v>
      </c>
      <c r="N13" s="976">
        <v>4068.9</v>
      </c>
      <c r="O13" s="976">
        <v>2326.1999999999998</v>
      </c>
      <c r="P13" s="976">
        <v>1494.8</v>
      </c>
      <c r="Q13" s="976">
        <v>1085</v>
      </c>
      <c r="R13" s="976">
        <v>9655.7999999999993</v>
      </c>
      <c r="S13" s="976">
        <v>3050.9</v>
      </c>
      <c r="T13" s="978">
        <v>3261.2</v>
      </c>
      <c r="AM13" s="769"/>
      <c r="AN13" s="769"/>
      <c r="AO13" s="769"/>
      <c r="AP13" s="769"/>
      <c r="AQ13" s="769"/>
      <c r="AR13" s="769"/>
      <c r="AS13" s="769"/>
      <c r="AT13" s="769"/>
      <c r="AU13" s="769"/>
      <c r="AV13" s="769"/>
      <c r="AW13" s="769"/>
      <c r="AX13" s="769"/>
      <c r="AY13" s="769"/>
      <c r="AZ13" s="769"/>
      <c r="BA13" s="769"/>
      <c r="BB13" s="769"/>
      <c r="BC13" s="769"/>
      <c r="BD13" s="769"/>
    </row>
    <row r="14" spans="1:56" x14ac:dyDescent="0.2">
      <c r="A14" s="698" t="s">
        <v>7</v>
      </c>
      <c r="B14" s="976">
        <v>29077.9</v>
      </c>
      <c r="C14" s="979">
        <v>1117</v>
      </c>
      <c r="D14" s="980" t="s">
        <v>412</v>
      </c>
      <c r="E14" s="976">
        <v>8172.9</v>
      </c>
      <c r="F14" s="976">
        <v>5904.9</v>
      </c>
      <c r="G14" s="976">
        <v>727.6</v>
      </c>
      <c r="H14" s="976">
        <v>208.5</v>
      </c>
      <c r="I14" s="976">
        <v>487.3</v>
      </c>
      <c r="J14" s="976">
        <v>5451.4</v>
      </c>
      <c r="K14" s="976">
        <v>8.9</v>
      </c>
      <c r="L14" s="976">
        <v>2008.8</v>
      </c>
      <c r="M14" s="976">
        <v>116.2</v>
      </c>
      <c r="N14" s="976">
        <v>353.8</v>
      </c>
      <c r="O14" s="976">
        <v>84.6</v>
      </c>
      <c r="P14" s="976">
        <v>186.3</v>
      </c>
      <c r="Q14" s="976">
        <v>693</v>
      </c>
      <c r="R14" s="976">
        <v>1667.6</v>
      </c>
      <c r="S14" s="976">
        <v>1274.5</v>
      </c>
      <c r="T14" s="978">
        <v>474.8</v>
      </c>
      <c r="AM14" s="769"/>
      <c r="AN14" s="769"/>
      <c r="AO14" s="769"/>
      <c r="AP14" s="769"/>
      <c r="AQ14" s="769"/>
      <c r="AR14" s="769"/>
      <c r="AS14" s="769"/>
      <c r="AT14" s="769"/>
      <c r="AU14" s="769"/>
      <c r="AV14" s="769"/>
      <c r="AW14" s="769"/>
      <c r="AX14" s="769"/>
      <c r="AY14" s="769"/>
      <c r="AZ14" s="769"/>
      <c r="BA14" s="769"/>
      <c r="BB14" s="769"/>
      <c r="BC14" s="769"/>
      <c r="BD14" s="769"/>
    </row>
    <row r="15" spans="1:56" x14ac:dyDescent="0.2">
      <c r="A15" s="698" t="s">
        <v>8</v>
      </c>
      <c r="B15" s="976">
        <v>157824</v>
      </c>
      <c r="C15" s="979">
        <v>19087.400000000001</v>
      </c>
      <c r="D15" s="980">
        <v>19932</v>
      </c>
      <c r="E15" s="976">
        <v>28418.7</v>
      </c>
      <c r="F15" s="976">
        <v>63411.8</v>
      </c>
      <c r="G15" s="976">
        <v>671.6</v>
      </c>
      <c r="H15" s="976">
        <v>3247.8</v>
      </c>
      <c r="I15" s="976">
        <v>1637.5</v>
      </c>
      <c r="J15" s="976">
        <v>4272.3</v>
      </c>
      <c r="K15" s="976">
        <v>403.7</v>
      </c>
      <c r="L15" s="976">
        <v>1369.7</v>
      </c>
      <c r="M15" s="976">
        <v>156.9</v>
      </c>
      <c r="N15" s="976">
        <v>3988.2</v>
      </c>
      <c r="O15" s="976">
        <v>612.9</v>
      </c>
      <c r="P15" s="976">
        <v>283.89999999999998</v>
      </c>
      <c r="Q15" s="976">
        <v>1161.0999999999999</v>
      </c>
      <c r="R15" s="976">
        <v>3645.1</v>
      </c>
      <c r="S15" s="976">
        <v>4184.8</v>
      </c>
      <c r="T15" s="978">
        <v>1318.4</v>
      </c>
      <c r="AM15" s="769"/>
      <c r="AN15" s="769"/>
      <c r="AO15" s="769"/>
      <c r="AP15" s="769"/>
      <c r="AQ15" s="769"/>
      <c r="AR15" s="769"/>
      <c r="AS15" s="769"/>
      <c r="AT15" s="769"/>
      <c r="AU15" s="769"/>
      <c r="AV15" s="769"/>
      <c r="AW15" s="769"/>
      <c r="AX15" s="769"/>
      <c r="AY15" s="769"/>
      <c r="AZ15" s="769"/>
      <c r="BA15" s="769"/>
      <c r="BB15" s="769"/>
      <c r="BC15" s="769"/>
      <c r="BD15" s="769"/>
    </row>
    <row r="16" spans="1:56" x14ac:dyDescent="0.2">
      <c r="A16" s="698" t="s">
        <v>9</v>
      </c>
      <c r="B16" s="976">
        <v>108206.7</v>
      </c>
      <c r="C16" s="977">
        <v>20213.5</v>
      </c>
      <c r="D16" s="976">
        <v>887.9</v>
      </c>
      <c r="E16" s="976">
        <v>52508.4</v>
      </c>
      <c r="F16" s="976">
        <v>6009.7</v>
      </c>
      <c r="G16" s="976">
        <v>1517.3</v>
      </c>
      <c r="H16" s="976">
        <v>668.6</v>
      </c>
      <c r="I16" s="976">
        <v>1328.5</v>
      </c>
      <c r="J16" s="976">
        <v>5441.7</v>
      </c>
      <c r="K16" s="976">
        <v>69.5</v>
      </c>
      <c r="L16" s="976">
        <v>3296.6</v>
      </c>
      <c r="M16" s="976">
        <v>267.8</v>
      </c>
      <c r="N16" s="976">
        <v>3938.7</v>
      </c>
      <c r="O16" s="976">
        <v>573.1</v>
      </c>
      <c r="P16" s="976">
        <v>914.2</v>
      </c>
      <c r="Q16" s="976">
        <v>1978.4</v>
      </c>
      <c r="R16" s="976">
        <v>3620.8</v>
      </c>
      <c r="S16" s="976">
        <v>4222.6000000000004</v>
      </c>
      <c r="T16" s="978">
        <v>746.7</v>
      </c>
      <c r="AM16" s="769"/>
      <c r="AN16" s="769"/>
      <c r="AO16" s="769"/>
      <c r="AP16" s="769"/>
      <c r="AQ16" s="769"/>
      <c r="AR16" s="769"/>
      <c r="AS16" s="769"/>
      <c r="AT16" s="769"/>
      <c r="AU16" s="769"/>
      <c r="AV16" s="769"/>
      <c r="AW16" s="769"/>
      <c r="AX16" s="769"/>
      <c r="AY16" s="769"/>
      <c r="AZ16" s="769"/>
      <c r="BA16" s="769"/>
      <c r="BB16" s="769"/>
      <c r="BC16" s="769"/>
      <c r="BD16" s="769"/>
    </row>
    <row r="17" spans="1:56" x14ac:dyDescent="0.2">
      <c r="A17" s="698" t="s">
        <v>10</v>
      </c>
      <c r="B17" s="976">
        <v>1065535.1000000001</v>
      </c>
      <c r="C17" s="977">
        <v>15739.8</v>
      </c>
      <c r="D17" s="976">
        <v>1052.3</v>
      </c>
      <c r="E17" s="976">
        <v>131781.20000000001</v>
      </c>
      <c r="F17" s="976">
        <v>105432.8</v>
      </c>
      <c r="G17" s="976">
        <v>18646.900000000001</v>
      </c>
      <c r="H17" s="976">
        <v>92413.2</v>
      </c>
      <c r="I17" s="976">
        <v>89499.6</v>
      </c>
      <c r="J17" s="976">
        <v>156169.5</v>
      </c>
      <c r="K17" s="976">
        <v>6301.6</v>
      </c>
      <c r="L17" s="976">
        <v>27254.400000000001</v>
      </c>
      <c r="M17" s="976">
        <v>5929.8</v>
      </c>
      <c r="N17" s="976">
        <v>162718</v>
      </c>
      <c r="O17" s="976">
        <v>145441.29999999999</v>
      </c>
      <c r="P17" s="976">
        <v>9163.5</v>
      </c>
      <c r="Q17" s="976">
        <v>26043.1</v>
      </c>
      <c r="R17" s="976">
        <v>28742.799999999999</v>
      </c>
      <c r="S17" s="976">
        <v>31855.200000000001</v>
      </c>
      <c r="T17" s="978">
        <v>10188.799999999999</v>
      </c>
      <c r="AM17" s="769"/>
      <c r="AN17" s="769"/>
      <c r="AO17" s="769"/>
      <c r="AP17" s="769"/>
      <c r="AQ17" s="769"/>
      <c r="AR17" s="769"/>
      <c r="AS17" s="769"/>
      <c r="AT17" s="769"/>
      <c r="AU17" s="769"/>
      <c r="AV17" s="769"/>
      <c r="AW17" s="769"/>
      <c r="AX17" s="769"/>
      <c r="AY17" s="769"/>
      <c r="AZ17" s="769"/>
      <c r="BA17" s="769"/>
      <c r="BB17" s="769"/>
      <c r="BC17" s="769"/>
      <c r="BD17" s="769"/>
    </row>
    <row r="18" spans="1:56" x14ac:dyDescent="0.2">
      <c r="A18" s="698" t="s">
        <v>11</v>
      </c>
      <c r="B18" s="976">
        <v>41186.9</v>
      </c>
      <c r="C18" s="979">
        <v>17029.099999999999</v>
      </c>
      <c r="D18" s="980" t="s">
        <v>412</v>
      </c>
      <c r="E18" s="976">
        <v>6906.5</v>
      </c>
      <c r="F18" s="976">
        <v>1261.5</v>
      </c>
      <c r="G18" s="976">
        <v>197.2</v>
      </c>
      <c r="H18" s="976">
        <v>1610.3</v>
      </c>
      <c r="I18" s="976">
        <v>2171.5</v>
      </c>
      <c r="J18" s="976">
        <v>2307.6</v>
      </c>
      <c r="K18" s="976">
        <v>9.6999999999999993</v>
      </c>
      <c r="L18" s="976">
        <v>925.4</v>
      </c>
      <c r="M18" s="976">
        <v>142.19999999999999</v>
      </c>
      <c r="N18" s="976">
        <v>4114.3</v>
      </c>
      <c r="O18" s="976">
        <v>379.2</v>
      </c>
      <c r="P18" s="976">
        <v>147.1</v>
      </c>
      <c r="Q18" s="976">
        <v>599.5</v>
      </c>
      <c r="R18" s="976">
        <v>1798.1</v>
      </c>
      <c r="S18" s="976">
        <v>1230.2</v>
      </c>
      <c r="T18" s="978">
        <v>354.7</v>
      </c>
      <c r="AM18" s="769"/>
      <c r="AN18" s="769"/>
      <c r="AO18" s="769"/>
      <c r="AP18" s="769"/>
      <c r="AQ18" s="769"/>
      <c r="AR18" s="769"/>
      <c r="AS18" s="769"/>
      <c r="AT18" s="769"/>
      <c r="AU18" s="769"/>
      <c r="AV18" s="769"/>
      <c r="AW18" s="769"/>
      <c r="AX18" s="769"/>
      <c r="AY18" s="769"/>
      <c r="AZ18" s="769"/>
      <c r="BA18" s="769"/>
      <c r="BB18" s="769"/>
      <c r="BC18" s="769"/>
      <c r="BD18" s="769"/>
    </row>
    <row r="19" spans="1:56" x14ac:dyDescent="0.2">
      <c r="A19" s="698" t="s">
        <v>12</v>
      </c>
      <c r="B19" s="976">
        <v>67507.7</v>
      </c>
      <c r="C19" s="977">
        <v>16623.900000000001</v>
      </c>
      <c r="D19" s="980" t="s">
        <v>412</v>
      </c>
      <c r="E19" s="976">
        <v>17456.599999999999</v>
      </c>
      <c r="F19" s="976">
        <v>5082.3</v>
      </c>
      <c r="G19" s="976">
        <v>1153.3</v>
      </c>
      <c r="H19" s="976">
        <v>747.7</v>
      </c>
      <c r="I19" s="976">
        <v>1598.9</v>
      </c>
      <c r="J19" s="976">
        <v>5853.4</v>
      </c>
      <c r="K19" s="976">
        <v>93</v>
      </c>
      <c r="L19" s="976">
        <v>1558.8</v>
      </c>
      <c r="M19" s="976">
        <v>163.6</v>
      </c>
      <c r="N19" s="976">
        <v>3385.9</v>
      </c>
      <c r="O19" s="976">
        <v>3414.3</v>
      </c>
      <c r="P19" s="976">
        <v>71.8</v>
      </c>
      <c r="Q19" s="976">
        <v>1746.3</v>
      </c>
      <c r="R19" s="976">
        <v>3016.1</v>
      </c>
      <c r="S19" s="976">
        <v>3976.6</v>
      </c>
      <c r="T19" s="978">
        <v>1501.8</v>
      </c>
      <c r="AM19" s="769"/>
      <c r="AN19" s="769"/>
      <c r="AO19" s="769"/>
      <c r="AP19" s="769"/>
      <c r="AQ19" s="769"/>
      <c r="AR19" s="769"/>
      <c r="AS19" s="769"/>
      <c r="AT19" s="769"/>
      <c r="AU19" s="769"/>
      <c r="AV19" s="769"/>
      <c r="AW19" s="769"/>
      <c r="AX19" s="769"/>
      <c r="AY19" s="769"/>
      <c r="AZ19" s="769"/>
      <c r="BA19" s="769"/>
      <c r="BB19" s="769"/>
      <c r="BC19" s="769"/>
      <c r="BD19" s="769"/>
    </row>
    <row r="20" spans="1:56" x14ac:dyDescent="0.2">
      <c r="A20" s="698" t="s">
        <v>13</v>
      </c>
      <c r="B20" s="976">
        <v>36224.5</v>
      </c>
      <c r="C20" s="977">
        <v>3076.9</v>
      </c>
      <c r="D20" s="976">
        <v>120.7</v>
      </c>
      <c r="E20" s="976">
        <v>9658.6</v>
      </c>
      <c r="F20" s="976">
        <v>6648</v>
      </c>
      <c r="G20" s="976">
        <v>896.8</v>
      </c>
      <c r="H20" s="976">
        <v>1355.6</v>
      </c>
      <c r="I20" s="976">
        <v>1938.5</v>
      </c>
      <c r="J20" s="976">
        <v>5416.1</v>
      </c>
      <c r="K20" s="976">
        <v>17.3</v>
      </c>
      <c r="L20" s="976">
        <v>904.5</v>
      </c>
      <c r="M20" s="976">
        <v>167</v>
      </c>
      <c r="N20" s="976">
        <v>1931.8</v>
      </c>
      <c r="O20" s="976">
        <v>128.1</v>
      </c>
      <c r="P20" s="976">
        <v>188</v>
      </c>
      <c r="Q20" s="976">
        <v>699.1</v>
      </c>
      <c r="R20" s="976">
        <v>948.3</v>
      </c>
      <c r="S20" s="976">
        <v>1761</v>
      </c>
      <c r="T20" s="978">
        <v>352.1</v>
      </c>
      <c r="AM20" s="769"/>
      <c r="AN20" s="769"/>
      <c r="AO20" s="769"/>
      <c r="AP20" s="769"/>
      <c r="AQ20" s="769"/>
      <c r="AR20" s="769"/>
      <c r="AS20" s="769"/>
      <c r="AT20" s="769"/>
      <c r="AU20" s="769"/>
      <c r="AV20" s="769"/>
      <c r="AW20" s="769"/>
      <c r="AX20" s="769"/>
      <c r="AY20" s="769"/>
      <c r="AZ20" s="769"/>
      <c r="BA20" s="769"/>
      <c r="BB20" s="769"/>
      <c r="BC20" s="769"/>
      <c r="BD20" s="769"/>
    </row>
    <row r="21" spans="1:56" x14ac:dyDescent="0.2">
      <c r="A21" s="698" t="s">
        <v>14</v>
      </c>
      <c r="B21" s="976">
        <v>47861.5</v>
      </c>
      <c r="C21" s="977">
        <v>14153.2</v>
      </c>
      <c r="D21" s="980" t="s">
        <v>412</v>
      </c>
      <c r="E21" s="976">
        <v>11259.8</v>
      </c>
      <c r="F21" s="976">
        <v>3670.9</v>
      </c>
      <c r="G21" s="976">
        <v>674.7</v>
      </c>
      <c r="H21" s="976">
        <v>91.6</v>
      </c>
      <c r="I21" s="976">
        <v>2140.3000000000002</v>
      </c>
      <c r="J21" s="976">
        <v>6966.1</v>
      </c>
      <c r="K21" s="976">
        <v>152.9</v>
      </c>
      <c r="L21" s="976">
        <v>1057.3</v>
      </c>
      <c r="M21" s="976">
        <v>179.9</v>
      </c>
      <c r="N21" s="976">
        <v>329.1</v>
      </c>
      <c r="O21" s="976">
        <v>356.3</v>
      </c>
      <c r="P21" s="976">
        <v>138.5</v>
      </c>
      <c r="Q21" s="976">
        <v>1002.8</v>
      </c>
      <c r="R21" s="976">
        <v>2285.1999999999998</v>
      </c>
      <c r="S21" s="976">
        <v>2634</v>
      </c>
      <c r="T21" s="978">
        <v>755.6</v>
      </c>
      <c r="AM21" s="769"/>
      <c r="AN21" s="769"/>
      <c r="AO21" s="769"/>
      <c r="AP21" s="769"/>
      <c r="AQ21" s="769"/>
      <c r="AR21" s="769"/>
      <c r="AS21" s="769"/>
      <c r="AT21" s="769"/>
      <c r="AU21" s="769"/>
      <c r="AV21" s="769"/>
      <c r="AW21" s="769"/>
      <c r="AX21" s="769"/>
      <c r="AY21" s="769"/>
      <c r="AZ21" s="769"/>
      <c r="BA21" s="769"/>
      <c r="BB21" s="769"/>
      <c r="BC21" s="769"/>
      <c r="BD21" s="769"/>
    </row>
    <row r="22" spans="1:56" x14ac:dyDescent="0.2">
      <c r="A22" s="698" t="s">
        <v>15</v>
      </c>
      <c r="B22" s="976">
        <v>64703.4</v>
      </c>
      <c r="C22" s="979">
        <v>5599.8</v>
      </c>
      <c r="D22" s="980" t="s">
        <v>412</v>
      </c>
      <c r="E22" s="976">
        <v>12622</v>
      </c>
      <c r="F22" s="976">
        <v>10257.799999999999</v>
      </c>
      <c r="G22" s="976">
        <v>725.5</v>
      </c>
      <c r="H22" s="976">
        <v>6002.4</v>
      </c>
      <c r="I22" s="976">
        <v>4519</v>
      </c>
      <c r="J22" s="976">
        <v>10198.5</v>
      </c>
      <c r="K22" s="976">
        <v>897.3</v>
      </c>
      <c r="L22" s="976">
        <v>4284.6000000000004</v>
      </c>
      <c r="M22" s="976">
        <v>147.6</v>
      </c>
      <c r="N22" s="976">
        <v>1572.9</v>
      </c>
      <c r="O22" s="976">
        <v>354</v>
      </c>
      <c r="P22" s="976">
        <v>272.8</v>
      </c>
      <c r="Q22" s="976">
        <v>3225.9</v>
      </c>
      <c r="R22" s="976">
        <v>1906.9</v>
      </c>
      <c r="S22" s="976">
        <v>1401.5</v>
      </c>
      <c r="T22" s="978">
        <v>703.6</v>
      </c>
      <c r="AM22" s="769"/>
      <c r="AN22" s="769"/>
      <c r="AO22" s="769"/>
      <c r="AP22" s="769"/>
      <c r="AQ22" s="769"/>
      <c r="AR22" s="769"/>
      <c r="AS22" s="769"/>
      <c r="AT22" s="769"/>
      <c r="AU22" s="769"/>
      <c r="AV22" s="769"/>
      <c r="AW22" s="769"/>
      <c r="AX22" s="769"/>
      <c r="AY22" s="769"/>
      <c r="AZ22" s="769"/>
      <c r="BA22" s="769"/>
      <c r="BB22" s="769"/>
      <c r="BC22" s="769"/>
      <c r="BD22" s="769"/>
    </row>
    <row r="23" spans="1:56" x14ac:dyDescent="0.2">
      <c r="A23" s="698" t="s">
        <v>16</v>
      </c>
      <c r="B23" s="976">
        <v>151148</v>
      </c>
      <c r="C23" s="977">
        <v>17431.400000000001</v>
      </c>
      <c r="D23" s="976">
        <v>1078.5</v>
      </c>
      <c r="E23" s="976">
        <v>71256.5</v>
      </c>
      <c r="F23" s="976">
        <v>9800.2000000000007</v>
      </c>
      <c r="G23" s="976">
        <v>1145.8</v>
      </c>
      <c r="H23" s="976">
        <v>670</v>
      </c>
      <c r="I23" s="976">
        <v>2528.1</v>
      </c>
      <c r="J23" s="976">
        <v>18251.400000000001</v>
      </c>
      <c r="K23" s="976">
        <v>156</v>
      </c>
      <c r="L23" s="976">
        <v>1796.6</v>
      </c>
      <c r="M23" s="976">
        <v>349.4</v>
      </c>
      <c r="N23" s="976">
        <v>5803.9</v>
      </c>
      <c r="O23" s="976">
        <v>6781</v>
      </c>
      <c r="P23" s="976">
        <v>347.6</v>
      </c>
      <c r="Q23" s="976">
        <v>1505.4</v>
      </c>
      <c r="R23" s="976">
        <v>3965.7</v>
      </c>
      <c r="S23" s="976">
        <v>6661.6</v>
      </c>
      <c r="T23" s="978">
        <v>1520.7</v>
      </c>
      <c r="AM23" s="769"/>
      <c r="AN23" s="769"/>
      <c r="AO23" s="769"/>
      <c r="AP23" s="769"/>
      <c r="AQ23" s="769"/>
      <c r="AR23" s="769"/>
      <c r="AS23" s="769"/>
      <c r="AT23" s="769"/>
      <c r="AU23" s="769"/>
      <c r="AV23" s="769"/>
      <c r="AW23" s="769"/>
      <c r="AX23" s="769"/>
      <c r="AY23" s="769"/>
      <c r="AZ23" s="769"/>
      <c r="BA23" s="769"/>
      <c r="BB23" s="769"/>
      <c r="BC23" s="769"/>
      <c r="BD23" s="769"/>
    </row>
    <row r="24" spans="1:56" x14ac:dyDescent="0.2">
      <c r="A24" s="698" t="s">
        <v>17</v>
      </c>
      <c r="B24" s="976">
        <v>85648.3</v>
      </c>
      <c r="C24" s="977">
        <v>4473.2</v>
      </c>
      <c r="D24" s="976">
        <v>71.900000000000006</v>
      </c>
      <c r="E24" s="976">
        <v>33815.800000000003</v>
      </c>
      <c r="F24" s="976">
        <v>4893.2</v>
      </c>
      <c r="G24" s="976">
        <v>1195.0999999999999</v>
      </c>
      <c r="H24" s="976">
        <v>2051.1999999999998</v>
      </c>
      <c r="I24" s="976">
        <v>3793.6</v>
      </c>
      <c r="J24" s="976">
        <v>10000.799999999999</v>
      </c>
      <c r="K24" s="976">
        <v>983.7</v>
      </c>
      <c r="L24" s="976">
        <v>11834.6</v>
      </c>
      <c r="M24" s="976">
        <v>217.9</v>
      </c>
      <c r="N24" s="976">
        <v>2802.2</v>
      </c>
      <c r="O24" s="976">
        <v>401.4</v>
      </c>
      <c r="P24" s="976">
        <v>598</v>
      </c>
      <c r="Q24" s="976">
        <v>969.1</v>
      </c>
      <c r="R24" s="976">
        <v>2405</v>
      </c>
      <c r="S24" s="976">
        <v>3480</v>
      </c>
      <c r="T24" s="978">
        <v>1624.2</v>
      </c>
      <c r="AM24" s="769"/>
      <c r="AN24" s="769"/>
      <c r="AO24" s="769"/>
      <c r="AP24" s="769"/>
      <c r="AQ24" s="769"/>
      <c r="AR24" s="769"/>
      <c r="AS24" s="769"/>
      <c r="AT24" s="769"/>
      <c r="AU24" s="769"/>
      <c r="AV24" s="769"/>
      <c r="AW24" s="769"/>
      <c r="AX24" s="769"/>
      <c r="AY24" s="769"/>
      <c r="AZ24" s="769"/>
      <c r="BA24" s="769"/>
      <c r="BB24" s="769"/>
      <c r="BC24" s="769"/>
      <c r="BD24" s="769"/>
    </row>
    <row r="25" spans="1:56" x14ac:dyDescent="0.2">
      <c r="A25" s="698" t="s">
        <v>18</v>
      </c>
      <c r="B25" s="976">
        <v>4478798.4000000004</v>
      </c>
      <c r="C25" s="977">
        <v>553.9</v>
      </c>
      <c r="D25" s="976">
        <v>20076.400000000001</v>
      </c>
      <c r="E25" s="976">
        <v>196929</v>
      </c>
      <c r="F25" s="976">
        <v>141835.29999999999</v>
      </c>
      <c r="G25" s="976">
        <v>59997.599999999999</v>
      </c>
      <c r="H25" s="976">
        <v>282431.5</v>
      </c>
      <c r="I25" s="976">
        <v>140515.6</v>
      </c>
      <c r="J25" s="976">
        <v>804259.7</v>
      </c>
      <c r="K25" s="976">
        <v>18161.900000000001</v>
      </c>
      <c r="L25" s="976">
        <v>526568.19999999995</v>
      </c>
      <c r="M25" s="976">
        <v>499043.4</v>
      </c>
      <c r="N25" s="976">
        <v>464977.6</v>
      </c>
      <c r="O25" s="976">
        <v>708662.2</v>
      </c>
      <c r="P25" s="976">
        <v>123045</v>
      </c>
      <c r="Q25" s="976">
        <v>171490.7</v>
      </c>
      <c r="R25" s="976">
        <v>72497.5</v>
      </c>
      <c r="S25" s="976">
        <v>137296.4</v>
      </c>
      <c r="T25" s="978">
        <v>95527.1</v>
      </c>
      <c r="AM25" s="769"/>
      <c r="AN25" s="769"/>
      <c r="AO25" s="769"/>
      <c r="AP25" s="769"/>
      <c r="AQ25" s="769"/>
      <c r="AR25" s="769"/>
      <c r="AS25" s="769"/>
      <c r="AT25" s="769"/>
      <c r="AU25" s="769"/>
      <c r="AV25" s="769"/>
      <c r="AW25" s="769"/>
      <c r="AX25" s="769"/>
      <c r="AY25" s="769"/>
      <c r="AZ25" s="769"/>
      <c r="BA25" s="769"/>
      <c r="BB25" s="769"/>
      <c r="BC25" s="769"/>
      <c r="BD25" s="769"/>
    </row>
    <row r="26" spans="1:56" s="206" customFormat="1" ht="21.75" x14ac:dyDescent="0.2">
      <c r="A26" s="697" t="s">
        <v>114</v>
      </c>
      <c r="B26" s="972">
        <v>2219257.2999999998</v>
      </c>
      <c r="C26" s="973">
        <v>56608.7</v>
      </c>
      <c r="D26" s="972">
        <v>204924.79999999999</v>
      </c>
      <c r="E26" s="972">
        <v>507860.2</v>
      </c>
      <c r="F26" s="972">
        <v>164878.20000000001</v>
      </c>
      <c r="G26" s="972">
        <v>26408</v>
      </c>
      <c r="H26" s="972">
        <v>90171.5</v>
      </c>
      <c r="I26" s="972">
        <v>91676.1</v>
      </c>
      <c r="J26" s="972">
        <v>447554.4</v>
      </c>
      <c r="K26" s="972">
        <v>8870.4</v>
      </c>
      <c r="L26" s="972">
        <v>60812.9</v>
      </c>
      <c r="M26" s="972">
        <v>14564.7</v>
      </c>
      <c r="N26" s="972">
        <v>161257.70000000001</v>
      </c>
      <c r="O26" s="972">
        <v>116788.4</v>
      </c>
      <c r="P26" s="972">
        <v>15997.9</v>
      </c>
      <c r="Q26" s="972">
        <v>60485.5</v>
      </c>
      <c r="R26" s="972">
        <v>84134.9</v>
      </c>
      <c r="S26" s="972">
        <v>67773.8</v>
      </c>
      <c r="T26" s="975">
        <v>31597.3</v>
      </c>
      <c r="U26" s="769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769"/>
      <c r="AN26" s="769"/>
      <c r="AO26" s="769"/>
      <c r="AP26" s="769"/>
      <c r="AQ26" s="769"/>
      <c r="AR26" s="769"/>
      <c r="AS26" s="769"/>
      <c r="AT26" s="769"/>
      <c r="AU26" s="769"/>
      <c r="AV26" s="769"/>
      <c r="AW26" s="769"/>
      <c r="AX26" s="769"/>
      <c r="AY26" s="769"/>
      <c r="AZ26" s="769"/>
      <c r="BA26" s="769"/>
      <c r="BB26" s="769"/>
      <c r="BC26" s="769"/>
      <c r="BD26" s="769"/>
    </row>
    <row r="27" spans="1:56" x14ac:dyDescent="0.2">
      <c r="A27" s="698" t="s">
        <v>19</v>
      </c>
      <c r="B27" s="976">
        <v>79676.399999999994</v>
      </c>
      <c r="C27" s="977">
        <v>3793</v>
      </c>
      <c r="D27" s="976">
        <v>12414.5</v>
      </c>
      <c r="E27" s="976">
        <v>10632</v>
      </c>
      <c r="F27" s="976">
        <v>20985.1</v>
      </c>
      <c r="G27" s="976">
        <v>662.7</v>
      </c>
      <c r="H27" s="976">
        <v>3295.5</v>
      </c>
      <c r="I27" s="976">
        <v>6486</v>
      </c>
      <c r="J27" s="976">
        <v>6886.3</v>
      </c>
      <c r="K27" s="976">
        <v>698.4</v>
      </c>
      <c r="L27" s="976">
        <v>953.9</v>
      </c>
      <c r="M27" s="976">
        <v>151.4</v>
      </c>
      <c r="N27" s="976">
        <v>2890.4</v>
      </c>
      <c r="O27" s="976">
        <v>2271.6</v>
      </c>
      <c r="P27" s="976">
        <v>298.2</v>
      </c>
      <c r="Q27" s="976">
        <v>1002.9</v>
      </c>
      <c r="R27" s="976">
        <v>3643</v>
      </c>
      <c r="S27" s="976">
        <v>1998.2</v>
      </c>
      <c r="T27" s="978">
        <v>597.70000000000005</v>
      </c>
      <c r="AM27" s="769"/>
      <c r="AN27" s="769"/>
      <c r="AO27" s="769"/>
      <c r="AP27" s="769"/>
      <c r="AQ27" s="769"/>
      <c r="AR27" s="769"/>
      <c r="AS27" s="769"/>
      <c r="AT27" s="769"/>
      <c r="AU27" s="769"/>
      <c r="AV27" s="769"/>
      <c r="AW27" s="769"/>
      <c r="AX27" s="769"/>
      <c r="AY27" s="769"/>
      <c r="AZ27" s="769"/>
      <c r="BA27" s="769"/>
      <c r="BB27" s="769"/>
      <c r="BC27" s="769"/>
      <c r="BD27" s="769"/>
    </row>
    <row r="28" spans="1:56" x14ac:dyDescent="0.2">
      <c r="A28" s="698" t="s">
        <v>20</v>
      </c>
      <c r="B28" s="976">
        <v>103833.3</v>
      </c>
      <c r="C28" s="977">
        <v>1499.2</v>
      </c>
      <c r="D28" s="976">
        <v>48154.7</v>
      </c>
      <c r="E28" s="976">
        <v>9493.2000000000007</v>
      </c>
      <c r="F28" s="976">
        <v>6426.7</v>
      </c>
      <c r="G28" s="976">
        <v>616.4</v>
      </c>
      <c r="H28" s="976">
        <v>1625.1</v>
      </c>
      <c r="I28" s="976">
        <v>5290.5</v>
      </c>
      <c r="J28" s="976">
        <v>20550.2</v>
      </c>
      <c r="K28" s="976">
        <v>193.2</v>
      </c>
      <c r="L28" s="976">
        <v>1099.4000000000001</v>
      </c>
      <c r="M28" s="976">
        <v>151.19999999999999</v>
      </c>
      <c r="N28" s="976">
        <v>1298.4000000000001</v>
      </c>
      <c r="O28" s="976">
        <v>505.6</v>
      </c>
      <c r="P28" s="976">
        <v>354.8</v>
      </c>
      <c r="Q28" s="976">
        <v>955.8</v>
      </c>
      <c r="R28" s="976">
        <v>2369.4</v>
      </c>
      <c r="S28" s="976">
        <v>2801.4</v>
      </c>
      <c r="T28" s="978">
        <v>443.6</v>
      </c>
      <c r="AM28" s="769"/>
      <c r="AN28" s="769"/>
      <c r="AO28" s="769"/>
      <c r="AP28" s="769"/>
      <c r="AQ28" s="769"/>
      <c r="AR28" s="769"/>
      <c r="AS28" s="769"/>
      <c r="AT28" s="769"/>
      <c r="AU28" s="769"/>
      <c r="AV28" s="769"/>
      <c r="AW28" s="769"/>
      <c r="AX28" s="769"/>
      <c r="AY28" s="769"/>
      <c r="AZ28" s="769"/>
      <c r="BA28" s="769"/>
      <c r="BB28" s="769"/>
      <c r="BC28" s="769"/>
      <c r="BD28" s="769"/>
    </row>
    <row r="29" spans="1:56" x14ac:dyDescent="0.2">
      <c r="A29" s="698" t="s">
        <v>21</v>
      </c>
      <c r="B29" s="976">
        <v>163622.20000000001</v>
      </c>
      <c r="C29" s="977">
        <v>7329.6</v>
      </c>
      <c r="D29" s="976">
        <v>73403.8</v>
      </c>
      <c r="E29" s="976">
        <v>12494.3</v>
      </c>
      <c r="F29" s="976">
        <v>3817.2</v>
      </c>
      <c r="G29" s="976">
        <v>1578.8</v>
      </c>
      <c r="H29" s="976">
        <v>1440.9</v>
      </c>
      <c r="I29" s="976">
        <v>2686.9</v>
      </c>
      <c r="J29" s="976">
        <v>17164.599999999999</v>
      </c>
      <c r="K29" s="976">
        <v>192.3</v>
      </c>
      <c r="L29" s="976">
        <v>3353.4</v>
      </c>
      <c r="M29" s="976">
        <v>394.8</v>
      </c>
      <c r="N29" s="976">
        <v>4882.8</v>
      </c>
      <c r="O29" s="976">
        <v>3082</v>
      </c>
      <c r="P29" s="976">
        <v>293.89999999999998</v>
      </c>
      <c r="Q29" s="976">
        <v>20151.599999999999</v>
      </c>
      <c r="R29" s="976">
        <v>5069.1000000000004</v>
      </c>
      <c r="S29" s="976">
        <v>5406.1</v>
      </c>
      <c r="T29" s="978">
        <v>859.1</v>
      </c>
      <c r="AM29" s="769"/>
      <c r="AN29" s="769"/>
      <c r="AO29" s="769"/>
      <c r="AP29" s="769"/>
      <c r="AQ29" s="769"/>
      <c r="AR29" s="769"/>
      <c r="AS29" s="769"/>
      <c r="AT29" s="769"/>
      <c r="AU29" s="769"/>
      <c r="AV29" s="769"/>
      <c r="AW29" s="769"/>
      <c r="AX29" s="769"/>
      <c r="AY29" s="769"/>
      <c r="AZ29" s="769"/>
      <c r="BA29" s="769"/>
      <c r="BB29" s="769"/>
      <c r="BC29" s="769"/>
      <c r="BD29" s="769"/>
    </row>
    <row r="30" spans="1:56" x14ac:dyDescent="0.2">
      <c r="A30" s="699" t="s">
        <v>56</v>
      </c>
      <c r="B30" s="976"/>
      <c r="C30" s="977"/>
      <c r="D30" s="979"/>
      <c r="E30" s="979"/>
      <c r="F30" s="979"/>
      <c r="G30" s="979"/>
      <c r="H30" s="979"/>
      <c r="I30" s="979"/>
      <c r="J30" s="979"/>
      <c r="K30" s="979"/>
      <c r="L30" s="979"/>
      <c r="M30" s="979"/>
      <c r="N30" s="979"/>
      <c r="O30" s="979"/>
      <c r="P30" s="979"/>
      <c r="Q30" s="979"/>
      <c r="R30" s="979"/>
      <c r="S30" s="979"/>
      <c r="T30" s="981"/>
      <c r="AM30" s="769"/>
      <c r="AN30" s="769"/>
      <c r="AO30" s="769"/>
      <c r="AP30" s="769"/>
      <c r="AQ30" s="769"/>
      <c r="AR30" s="769"/>
      <c r="AS30" s="769"/>
      <c r="AT30" s="769"/>
      <c r="AU30" s="769"/>
      <c r="AV30" s="769"/>
      <c r="AW30" s="769"/>
      <c r="AX30" s="769"/>
      <c r="AY30" s="769"/>
      <c r="AZ30" s="769"/>
      <c r="BA30" s="769"/>
      <c r="BB30" s="769"/>
      <c r="BC30" s="769"/>
      <c r="BD30" s="769"/>
    </row>
    <row r="31" spans="1:56" ht="20.25" customHeight="1" x14ac:dyDescent="0.2">
      <c r="A31" s="700" t="s">
        <v>86</v>
      </c>
      <c r="B31" s="976">
        <v>80962.2</v>
      </c>
      <c r="C31" s="977">
        <v>183.3</v>
      </c>
      <c r="D31" s="976">
        <v>69161.2</v>
      </c>
      <c r="E31" s="980" t="s">
        <v>412</v>
      </c>
      <c r="F31" s="976">
        <v>327.3</v>
      </c>
      <c r="G31" s="976">
        <v>147.4</v>
      </c>
      <c r="H31" s="976">
        <v>112.8</v>
      </c>
      <c r="I31" s="982">
        <v>108.9</v>
      </c>
      <c r="J31" s="976">
        <v>7047</v>
      </c>
      <c r="K31" s="980" t="s">
        <v>412</v>
      </c>
      <c r="L31" s="976">
        <v>232.6</v>
      </c>
      <c r="M31" s="976">
        <v>55.6</v>
      </c>
      <c r="N31" s="976">
        <v>294.10000000000002</v>
      </c>
      <c r="O31" s="976">
        <v>2111.9</v>
      </c>
      <c r="P31" s="976">
        <v>96.1</v>
      </c>
      <c r="Q31" s="976">
        <v>85.9</v>
      </c>
      <c r="R31" s="976">
        <v>582.70000000000005</v>
      </c>
      <c r="S31" s="976">
        <v>338.3</v>
      </c>
      <c r="T31" s="978">
        <v>29.9</v>
      </c>
      <c r="AM31" s="769"/>
      <c r="AN31" s="769"/>
      <c r="AO31" s="769"/>
      <c r="AP31" s="769"/>
      <c r="AQ31" s="769"/>
      <c r="AR31" s="769"/>
      <c r="AS31" s="769"/>
      <c r="AT31" s="769"/>
      <c r="AU31" s="769"/>
      <c r="AV31" s="769"/>
      <c r="AW31" s="769"/>
      <c r="AX31" s="769"/>
      <c r="AY31" s="769"/>
      <c r="AZ31" s="769"/>
      <c r="BA31" s="769"/>
      <c r="BB31" s="769"/>
      <c r="BC31" s="769"/>
      <c r="BD31" s="769"/>
    </row>
    <row r="32" spans="1:56" ht="19.5" customHeight="1" x14ac:dyDescent="0.2">
      <c r="A32" s="700" t="s">
        <v>83</v>
      </c>
      <c r="B32" s="976">
        <v>82659.899999999994</v>
      </c>
      <c r="C32" s="977">
        <v>7146.3</v>
      </c>
      <c r="D32" s="976">
        <v>4242.6000000000004</v>
      </c>
      <c r="E32" s="980" t="s">
        <v>412</v>
      </c>
      <c r="F32" s="976">
        <v>3489.9</v>
      </c>
      <c r="G32" s="976">
        <v>1431.4</v>
      </c>
      <c r="H32" s="976">
        <v>1328.1</v>
      </c>
      <c r="I32" s="976">
        <v>2577.9</v>
      </c>
      <c r="J32" s="976">
        <v>10117.700000000001</v>
      </c>
      <c r="K32" s="980" t="s">
        <v>412</v>
      </c>
      <c r="L32" s="976">
        <v>3120.8</v>
      </c>
      <c r="M32" s="976">
        <v>339.2</v>
      </c>
      <c r="N32" s="976">
        <v>4588.7</v>
      </c>
      <c r="O32" s="976">
        <v>970.1</v>
      </c>
      <c r="P32" s="976">
        <v>197.8</v>
      </c>
      <c r="Q32" s="976">
        <v>20065.7</v>
      </c>
      <c r="R32" s="976">
        <v>4486.3999999999996</v>
      </c>
      <c r="S32" s="976">
        <v>5067.8</v>
      </c>
      <c r="T32" s="978">
        <v>829.2</v>
      </c>
      <c r="AM32" s="769"/>
      <c r="AN32" s="769"/>
      <c r="AO32" s="769"/>
      <c r="AP32" s="769"/>
      <c r="AQ32" s="769"/>
      <c r="AR32" s="769"/>
      <c r="AS32" s="769"/>
      <c r="AT32" s="769"/>
      <c r="AU32" s="769"/>
      <c r="AV32" s="769"/>
      <c r="AW32" s="769"/>
      <c r="AX32" s="769"/>
      <c r="AY32" s="769"/>
      <c r="AZ32" s="769"/>
      <c r="BA32" s="769"/>
      <c r="BB32" s="769"/>
      <c r="BC32" s="769"/>
      <c r="BD32" s="769"/>
    </row>
    <row r="33" spans="1:56" x14ac:dyDescent="0.2">
      <c r="A33" s="698" t="s">
        <v>22</v>
      </c>
      <c r="B33" s="976">
        <v>134234.9</v>
      </c>
      <c r="C33" s="977">
        <v>8276.9</v>
      </c>
      <c r="D33" s="976">
        <v>312.3</v>
      </c>
      <c r="E33" s="976">
        <v>54178.3</v>
      </c>
      <c r="F33" s="976">
        <v>4911.8</v>
      </c>
      <c r="G33" s="976">
        <v>1234.5999999999999</v>
      </c>
      <c r="H33" s="976">
        <v>2369.5</v>
      </c>
      <c r="I33" s="976">
        <v>2798.8</v>
      </c>
      <c r="J33" s="976">
        <v>40121.300000000003</v>
      </c>
      <c r="K33" s="976">
        <v>784.1</v>
      </c>
      <c r="L33" s="976">
        <v>2237.8000000000002</v>
      </c>
      <c r="M33" s="976">
        <v>538.5</v>
      </c>
      <c r="N33" s="976">
        <v>3342.3</v>
      </c>
      <c r="O33" s="976">
        <v>274.60000000000002</v>
      </c>
      <c r="P33" s="976">
        <v>151</v>
      </c>
      <c r="Q33" s="976">
        <v>2791.2</v>
      </c>
      <c r="R33" s="976">
        <v>3273.8</v>
      </c>
      <c r="S33" s="976">
        <v>3792.7</v>
      </c>
      <c r="T33" s="978">
        <v>2639.6</v>
      </c>
      <c r="AM33" s="769"/>
      <c r="AN33" s="769"/>
      <c r="AO33" s="769"/>
      <c r="AP33" s="769"/>
      <c r="AQ33" s="769"/>
      <c r="AR33" s="769"/>
      <c r="AS33" s="769"/>
      <c r="AT33" s="769"/>
      <c r="AU33" s="769"/>
      <c r="AV33" s="769"/>
      <c r="AW33" s="769"/>
      <c r="AX33" s="769"/>
      <c r="AY33" s="769"/>
      <c r="AZ33" s="769"/>
      <c r="BA33" s="769"/>
      <c r="BB33" s="769"/>
      <c r="BC33" s="769"/>
      <c r="BD33" s="769"/>
    </row>
    <row r="34" spans="1:56" ht="10.5" customHeight="1" x14ac:dyDescent="0.2">
      <c r="A34" s="698" t="s">
        <v>23</v>
      </c>
      <c r="B34" s="976">
        <v>102371</v>
      </c>
      <c r="C34" s="977">
        <v>6762.6</v>
      </c>
      <c r="D34" s="976">
        <v>17374.599999999999</v>
      </c>
      <c r="E34" s="976">
        <v>19263.7</v>
      </c>
      <c r="F34" s="976">
        <v>5902.1</v>
      </c>
      <c r="G34" s="976">
        <v>882.1</v>
      </c>
      <c r="H34" s="976">
        <v>1000.3</v>
      </c>
      <c r="I34" s="976">
        <v>1983.8</v>
      </c>
      <c r="J34" s="976">
        <v>20012.7</v>
      </c>
      <c r="K34" s="976">
        <v>500.8</v>
      </c>
      <c r="L34" s="976">
        <v>2516.8000000000002</v>
      </c>
      <c r="M34" s="976">
        <v>421</v>
      </c>
      <c r="N34" s="976">
        <v>5315.2</v>
      </c>
      <c r="O34" s="976">
        <v>799.6</v>
      </c>
      <c r="P34" s="976">
        <v>619.20000000000005</v>
      </c>
      <c r="Q34" s="976">
        <v>1193.2</v>
      </c>
      <c r="R34" s="976">
        <v>8137</v>
      </c>
      <c r="S34" s="976">
        <v>4500.2</v>
      </c>
      <c r="T34" s="978">
        <v>4961.3999999999996</v>
      </c>
      <c r="AM34" s="769"/>
      <c r="AN34" s="769"/>
      <c r="AO34" s="769"/>
      <c r="AP34" s="769"/>
      <c r="AQ34" s="769"/>
      <c r="AR34" s="769"/>
      <c r="AS34" s="769"/>
      <c r="AT34" s="769"/>
      <c r="AU34" s="769"/>
      <c r="AV34" s="769"/>
      <c r="AW34" s="769"/>
      <c r="AX34" s="769"/>
      <c r="AY34" s="769"/>
      <c r="AZ34" s="769"/>
      <c r="BA34" s="769"/>
      <c r="BB34" s="769"/>
      <c r="BC34" s="769"/>
      <c r="BD34" s="769"/>
    </row>
    <row r="35" spans="1:56" x14ac:dyDescent="0.2">
      <c r="A35" s="698" t="s">
        <v>24</v>
      </c>
      <c r="B35" s="976">
        <v>503733.5</v>
      </c>
      <c r="C35" s="977">
        <v>15590.7</v>
      </c>
      <c r="D35" s="976">
        <v>901.9</v>
      </c>
      <c r="E35" s="976">
        <v>227884.6</v>
      </c>
      <c r="F35" s="976">
        <v>38834.400000000001</v>
      </c>
      <c r="G35" s="976">
        <v>3626.8</v>
      </c>
      <c r="H35" s="976">
        <v>12055.5</v>
      </c>
      <c r="I35" s="976">
        <v>10991.5</v>
      </c>
      <c r="J35" s="976">
        <v>99947.3</v>
      </c>
      <c r="K35" s="976">
        <v>120.3</v>
      </c>
      <c r="L35" s="976">
        <v>3150</v>
      </c>
      <c r="M35" s="976">
        <v>286.8</v>
      </c>
      <c r="N35" s="976">
        <v>21204.7</v>
      </c>
      <c r="O35" s="976">
        <v>36606.1</v>
      </c>
      <c r="P35" s="976">
        <v>1048.2</v>
      </c>
      <c r="Q35" s="976">
        <v>12831.4</v>
      </c>
      <c r="R35" s="976">
        <v>6395.5</v>
      </c>
      <c r="S35" s="976">
        <v>5663.6</v>
      </c>
      <c r="T35" s="978">
        <v>6459.1</v>
      </c>
      <c r="AM35" s="769"/>
      <c r="AN35" s="769"/>
      <c r="AO35" s="769"/>
      <c r="AP35" s="769"/>
      <c r="AQ35" s="769"/>
      <c r="AR35" s="769"/>
      <c r="AS35" s="769"/>
      <c r="AT35" s="769"/>
      <c r="AU35" s="769"/>
      <c r="AV35" s="769"/>
      <c r="AW35" s="769"/>
      <c r="AX35" s="769"/>
      <c r="AY35" s="769"/>
      <c r="AZ35" s="769"/>
      <c r="BA35" s="769"/>
      <c r="BB35" s="769"/>
      <c r="BC35" s="769"/>
      <c r="BD35" s="769"/>
    </row>
    <row r="36" spans="1:56" x14ac:dyDescent="0.2">
      <c r="A36" s="698" t="s">
        <v>25</v>
      </c>
      <c r="B36" s="976">
        <v>253102.2</v>
      </c>
      <c r="C36" s="977">
        <v>8692.1</v>
      </c>
      <c r="D36" s="976">
        <v>50366.2</v>
      </c>
      <c r="E36" s="976">
        <v>76059.3</v>
      </c>
      <c r="F36" s="976">
        <v>13361.3</v>
      </c>
      <c r="G36" s="976">
        <v>3486.4</v>
      </c>
      <c r="H36" s="976">
        <v>2155.8000000000002</v>
      </c>
      <c r="I36" s="976">
        <v>1458.3</v>
      </c>
      <c r="J36" s="976">
        <v>63247.9</v>
      </c>
      <c r="K36" s="976">
        <v>1592.1</v>
      </c>
      <c r="L36" s="976">
        <v>1927.1</v>
      </c>
      <c r="M36" s="976">
        <v>228.8</v>
      </c>
      <c r="N36" s="976">
        <v>8283.7000000000007</v>
      </c>
      <c r="O36" s="976">
        <v>2359</v>
      </c>
      <c r="P36" s="976">
        <v>260.3</v>
      </c>
      <c r="Q36" s="976">
        <v>10830</v>
      </c>
      <c r="R36" s="976">
        <v>3346.9</v>
      </c>
      <c r="S36" s="976">
        <v>3515.2</v>
      </c>
      <c r="T36" s="978">
        <v>1629.1</v>
      </c>
      <c r="AM36" s="769"/>
      <c r="AN36" s="769"/>
      <c r="AO36" s="769"/>
      <c r="AP36" s="769"/>
      <c r="AQ36" s="769"/>
      <c r="AR36" s="769"/>
      <c r="AS36" s="769"/>
      <c r="AT36" s="769"/>
      <c r="AU36" s="769"/>
      <c r="AV36" s="769"/>
      <c r="AW36" s="769"/>
      <c r="AX36" s="769"/>
      <c r="AY36" s="769"/>
      <c r="AZ36" s="769"/>
      <c r="BA36" s="769"/>
      <c r="BB36" s="769"/>
      <c r="BC36" s="769"/>
      <c r="BD36" s="769"/>
    </row>
    <row r="37" spans="1:56" x14ac:dyDescent="0.2">
      <c r="A37" s="698" t="s">
        <v>26</v>
      </c>
      <c r="B37" s="976">
        <v>45882.3</v>
      </c>
      <c r="C37" s="979">
        <v>1597.9</v>
      </c>
      <c r="D37" s="980" t="s">
        <v>412</v>
      </c>
      <c r="E37" s="976">
        <v>13301.2</v>
      </c>
      <c r="F37" s="976">
        <v>3588.3</v>
      </c>
      <c r="G37" s="976">
        <v>842.2</v>
      </c>
      <c r="H37" s="976">
        <v>119.4</v>
      </c>
      <c r="I37" s="976">
        <v>2713.7</v>
      </c>
      <c r="J37" s="976">
        <v>6056.8</v>
      </c>
      <c r="K37" s="976">
        <v>683.4</v>
      </c>
      <c r="L37" s="976">
        <v>2053.6</v>
      </c>
      <c r="M37" s="976">
        <v>145.30000000000001</v>
      </c>
      <c r="N37" s="976">
        <v>5558.2</v>
      </c>
      <c r="O37" s="976">
        <v>328</v>
      </c>
      <c r="P37" s="976">
        <v>31.2</v>
      </c>
      <c r="Q37" s="976">
        <v>1023.9</v>
      </c>
      <c r="R37" s="976">
        <v>3636.5</v>
      </c>
      <c r="S37" s="976">
        <v>2469.4</v>
      </c>
      <c r="T37" s="978">
        <v>1583.6</v>
      </c>
      <c r="AM37" s="769"/>
      <c r="AN37" s="769"/>
      <c r="AO37" s="769"/>
      <c r="AP37" s="769"/>
      <c r="AQ37" s="769"/>
      <c r="AR37" s="769"/>
      <c r="AS37" s="769"/>
      <c r="AT37" s="769"/>
      <c r="AU37" s="769"/>
      <c r="AV37" s="769"/>
      <c r="AW37" s="769"/>
      <c r="AX37" s="769"/>
      <c r="AY37" s="769"/>
      <c r="AZ37" s="769"/>
      <c r="BA37" s="769"/>
      <c r="BB37" s="769"/>
      <c r="BC37" s="769"/>
      <c r="BD37" s="769"/>
    </row>
    <row r="38" spans="1:56" x14ac:dyDescent="0.2">
      <c r="A38" s="698" t="s">
        <v>27</v>
      </c>
      <c r="B38" s="976">
        <v>26043</v>
      </c>
      <c r="C38" s="977">
        <v>2592.6</v>
      </c>
      <c r="D38" s="980" t="s">
        <v>412</v>
      </c>
      <c r="E38" s="976">
        <v>7507.5</v>
      </c>
      <c r="F38" s="976">
        <v>2547.9</v>
      </c>
      <c r="G38" s="976">
        <v>715.7</v>
      </c>
      <c r="H38" s="976">
        <v>1977.5</v>
      </c>
      <c r="I38" s="976">
        <v>798.7</v>
      </c>
      <c r="J38" s="976">
        <v>2075.6999999999998</v>
      </c>
      <c r="K38" s="976">
        <v>221.4</v>
      </c>
      <c r="L38" s="976">
        <v>881.5</v>
      </c>
      <c r="M38" s="976">
        <v>120.1</v>
      </c>
      <c r="N38" s="976">
        <v>192.4</v>
      </c>
      <c r="O38" s="976">
        <v>30.3</v>
      </c>
      <c r="P38" s="976">
        <v>16.5</v>
      </c>
      <c r="Q38" s="976">
        <v>2003</v>
      </c>
      <c r="R38" s="976">
        <v>1536.3</v>
      </c>
      <c r="S38" s="976">
        <v>1628.1</v>
      </c>
      <c r="T38" s="978">
        <v>764.4</v>
      </c>
      <c r="AM38" s="769"/>
      <c r="AN38" s="769"/>
      <c r="AO38" s="769"/>
      <c r="AP38" s="769"/>
      <c r="AQ38" s="769"/>
      <c r="AR38" s="769"/>
      <c r="AS38" s="769"/>
      <c r="AT38" s="769"/>
      <c r="AU38" s="769"/>
      <c r="AV38" s="769"/>
      <c r="AW38" s="769"/>
      <c r="AX38" s="769"/>
      <c r="AY38" s="769"/>
      <c r="AZ38" s="769"/>
      <c r="BA38" s="769"/>
      <c r="BB38" s="769"/>
      <c r="BC38" s="769"/>
      <c r="BD38" s="769"/>
    </row>
    <row r="39" spans="1:56" x14ac:dyDescent="0.2">
      <c r="A39" s="698" t="s">
        <v>28</v>
      </c>
      <c r="B39" s="976">
        <v>806758.6</v>
      </c>
      <c r="C39" s="977">
        <v>474.1</v>
      </c>
      <c r="D39" s="976">
        <v>1558.7</v>
      </c>
      <c r="E39" s="976">
        <v>77046</v>
      </c>
      <c r="F39" s="976">
        <v>64503.4</v>
      </c>
      <c r="G39" s="976">
        <v>12762.3</v>
      </c>
      <c r="H39" s="976">
        <v>64131.9</v>
      </c>
      <c r="I39" s="976">
        <v>56467.9</v>
      </c>
      <c r="J39" s="976">
        <v>171491.4</v>
      </c>
      <c r="K39" s="976">
        <v>3884.5</v>
      </c>
      <c r="L39" s="976">
        <v>42639.5</v>
      </c>
      <c r="M39" s="976">
        <v>12126.8</v>
      </c>
      <c r="N39" s="976">
        <v>108289.7</v>
      </c>
      <c r="O39" s="976">
        <v>70531.5</v>
      </c>
      <c r="P39" s="976">
        <v>12924.7</v>
      </c>
      <c r="Q39" s="976">
        <v>7702.5</v>
      </c>
      <c r="R39" s="976">
        <v>46727.5</v>
      </c>
      <c r="S39" s="976">
        <v>35999</v>
      </c>
      <c r="T39" s="978">
        <v>11659.6</v>
      </c>
      <c r="AM39" s="769"/>
      <c r="AN39" s="769"/>
      <c r="AO39" s="769"/>
      <c r="AP39" s="769"/>
      <c r="AQ39" s="769"/>
      <c r="AR39" s="769"/>
      <c r="AS39" s="769"/>
      <c r="AT39" s="769"/>
      <c r="AU39" s="769"/>
      <c r="AV39" s="769"/>
      <c r="AW39" s="769"/>
      <c r="AX39" s="769"/>
      <c r="AY39" s="769"/>
      <c r="AZ39" s="769"/>
      <c r="BA39" s="769"/>
      <c r="BB39" s="769"/>
      <c r="BC39" s="769"/>
      <c r="BD39" s="769"/>
    </row>
    <row r="40" spans="1:56" s="206" customFormat="1" ht="21.75" x14ac:dyDescent="0.2">
      <c r="A40" s="697" t="s">
        <v>89</v>
      </c>
      <c r="B40" s="972">
        <v>1276789.5</v>
      </c>
      <c r="C40" s="973">
        <v>67445.7</v>
      </c>
      <c r="D40" s="972">
        <v>53452</v>
      </c>
      <c r="E40" s="972">
        <v>186342.5</v>
      </c>
      <c r="F40" s="972">
        <v>105514.4</v>
      </c>
      <c r="G40" s="972">
        <v>38867.300000000003</v>
      </c>
      <c r="H40" s="972">
        <v>23240</v>
      </c>
      <c r="I40" s="972">
        <v>46521.8</v>
      </c>
      <c r="J40" s="972">
        <v>334792.8</v>
      </c>
      <c r="K40" s="972">
        <v>15274.7</v>
      </c>
      <c r="L40" s="972">
        <v>30177.8</v>
      </c>
      <c r="M40" s="972">
        <v>11776.4</v>
      </c>
      <c r="N40" s="972">
        <v>68186.8</v>
      </c>
      <c r="O40" s="972">
        <v>16875.2</v>
      </c>
      <c r="P40" s="972">
        <v>9302.6</v>
      </c>
      <c r="Q40" s="972">
        <v>80683.199999999997</v>
      </c>
      <c r="R40" s="972">
        <v>67770.100000000006</v>
      </c>
      <c r="S40" s="972">
        <v>54993.8</v>
      </c>
      <c r="T40" s="975">
        <v>64980.800000000003</v>
      </c>
      <c r="U40" s="769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769"/>
      <c r="AN40" s="769"/>
      <c r="AO40" s="769"/>
      <c r="AP40" s="769"/>
      <c r="AQ40" s="769"/>
      <c r="AR40" s="769"/>
      <c r="AS40" s="769"/>
      <c r="AT40" s="769"/>
      <c r="AU40" s="769"/>
      <c r="AV40" s="769"/>
      <c r="AW40" s="769"/>
      <c r="AX40" s="769"/>
      <c r="AY40" s="769"/>
      <c r="AZ40" s="769"/>
      <c r="BA40" s="769"/>
      <c r="BB40" s="769"/>
      <c r="BC40" s="769"/>
      <c r="BD40" s="769"/>
    </row>
    <row r="41" spans="1:56" x14ac:dyDescent="0.2">
      <c r="A41" s="698" t="s">
        <v>29</v>
      </c>
      <c r="B41" s="976">
        <v>23683</v>
      </c>
      <c r="C41" s="977">
        <v>555.79999999999995</v>
      </c>
      <c r="D41" s="980">
        <v>253.1</v>
      </c>
      <c r="E41" s="976">
        <v>2689.5</v>
      </c>
      <c r="F41" s="976">
        <v>3196.9</v>
      </c>
      <c r="G41" s="976">
        <v>592.5</v>
      </c>
      <c r="H41" s="976">
        <v>1215</v>
      </c>
      <c r="I41" s="976">
        <v>1514.4</v>
      </c>
      <c r="J41" s="976">
        <v>5765.3</v>
      </c>
      <c r="K41" s="976">
        <v>19.7</v>
      </c>
      <c r="L41" s="976">
        <v>320.2</v>
      </c>
      <c r="M41" s="976">
        <v>37.5</v>
      </c>
      <c r="N41" s="976">
        <v>2080.6</v>
      </c>
      <c r="O41" s="976">
        <v>105.3</v>
      </c>
      <c r="P41" s="976">
        <v>87</v>
      </c>
      <c r="Q41" s="976">
        <v>261.60000000000002</v>
      </c>
      <c r="R41" s="976">
        <v>2337.1999999999998</v>
      </c>
      <c r="S41" s="976">
        <v>1353.3</v>
      </c>
      <c r="T41" s="978">
        <v>1247.0999999999999</v>
      </c>
      <c r="AM41" s="769"/>
      <c r="AN41" s="769"/>
      <c r="AO41" s="769"/>
      <c r="AP41" s="769"/>
      <c r="AQ41" s="769"/>
      <c r="AR41" s="769"/>
      <c r="AS41" s="769"/>
      <c r="AT41" s="769"/>
      <c r="AU41" s="769"/>
      <c r="AV41" s="769"/>
      <c r="AW41" s="769"/>
      <c r="AX41" s="769"/>
      <c r="AY41" s="769"/>
      <c r="AZ41" s="769"/>
      <c r="BA41" s="769"/>
      <c r="BB41" s="769"/>
      <c r="BC41" s="769"/>
      <c r="BD41" s="769"/>
    </row>
    <row r="42" spans="1:56" x14ac:dyDescent="0.2">
      <c r="A42" s="698" t="s">
        <v>30</v>
      </c>
      <c r="B42" s="976">
        <v>12399.6</v>
      </c>
      <c r="C42" s="977">
        <v>696.8</v>
      </c>
      <c r="D42" s="980" t="s">
        <v>412</v>
      </c>
      <c r="E42" s="980" t="s">
        <v>412</v>
      </c>
      <c r="F42" s="976">
        <v>3843.4</v>
      </c>
      <c r="G42" s="976">
        <v>671.7</v>
      </c>
      <c r="H42" s="976">
        <v>7.1</v>
      </c>
      <c r="I42" s="976">
        <v>392</v>
      </c>
      <c r="J42" s="976">
        <v>1893.4</v>
      </c>
      <c r="K42" s="976">
        <v>1.1000000000000001</v>
      </c>
      <c r="L42" s="976">
        <v>280.8</v>
      </c>
      <c r="M42" s="976">
        <v>28.4</v>
      </c>
      <c r="N42" s="976">
        <v>160.19999999999999</v>
      </c>
      <c r="O42" s="976">
        <v>981.9</v>
      </c>
      <c r="P42" s="976">
        <v>104.1</v>
      </c>
      <c r="Q42" s="976">
        <v>397</v>
      </c>
      <c r="R42" s="976">
        <v>1128.2</v>
      </c>
      <c r="S42" s="976">
        <v>1177</v>
      </c>
      <c r="T42" s="978">
        <v>456.9</v>
      </c>
      <c r="AM42" s="769"/>
      <c r="AN42" s="769"/>
      <c r="AO42" s="769"/>
      <c r="AP42" s="769"/>
      <c r="AQ42" s="769"/>
      <c r="AR42" s="769"/>
      <c r="AS42" s="769"/>
      <c r="AT42" s="769"/>
      <c r="AU42" s="769"/>
      <c r="AV42" s="769"/>
      <c r="AW42" s="769"/>
      <c r="AX42" s="769"/>
      <c r="AY42" s="769"/>
      <c r="AZ42" s="769"/>
      <c r="BA42" s="769"/>
      <c r="BB42" s="769"/>
      <c r="BC42" s="769"/>
      <c r="BD42" s="769"/>
    </row>
    <row r="43" spans="1:56" x14ac:dyDescent="0.2">
      <c r="A43" s="698" t="s">
        <v>98</v>
      </c>
      <c r="B43" s="976">
        <v>140778.29999999999</v>
      </c>
      <c r="C43" s="977">
        <v>3683.2</v>
      </c>
      <c r="D43" s="976">
        <v>1774.6</v>
      </c>
      <c r="E43" s="976">
        <v>4824.6000000000004</v>
      </c>
      <c r="F43" s="976">
        <v>7473.4</v>
      </c>
      <c r="G43" s="976">
        <v>20553.599999999999</v>
      </c>
      <c r="H43" s="976">
        <v>3931.2</v>
      </c>
      <c r="I43" s="976">
        <v>2584.6999999999998</v>
      </c>
      <c r="J43" s="976">
        <v>37965.1</v>
      </c>
      <c r="K43" s="976">
        <v>1916.4</v>
      </c>
      <c r="L43" s="976">
        <v>3724.4</v>
      </c>
      <c r="M43" s="976">
        <v>4628.1000000000004</v>
      </c>
      <c r="N43" s="976">
        <v>22566.9</v>
      </c>
      <c r="O43" s="976">
        <v>708.3</v>
      </c>
      <c r="P43" s="976">
        <v>982.7</v>
      </c>
      <c r="Q43" s="976">
        <v>3378.3</v>
      </c>
      <c r="R43" s="976">
        <v>10653</v>
      </c>
      <c r="S43" s="976">
        <v>6681</v>
      </c>
      <c r="T43" s="978">
        <v>2669.3</v>
      </c>
      <c r="AM43" s="769"/>
      <c r="AN43" s="769"/>
      <c r="AO43" s="769"/>
      <c r="AP43" s="769"/>
      <c r="AQ43" s="769"/>
      <c r="AR43" s="769"/>
      <c r="AS43" s="769"/>
      <c r="AT43" s="769"/>
      <c r="AU43" s="769"/>
      <c r="AV43" s="769"/>
      <c r="AW43" s="769"/>
      <c r="AX43" s="769"/>
      <c r="AY43" s="769"/>
      <c r="AZ43" s="769"/>
      <c r="BA43" s="769"/>
      <c r="BB43" s="769"/>
      <c r="BC43" s="769"/>
      <c r="BD43" s="769"/>
    </row>
    <row r="44" spans="1:56" x14ac:dyDescent="0.2">
      <c r="A44" s="698" t="s">
        <v>31</v>
      </c>
      <c r="B44" s="976">
        <v>517539.6</v>
      </c>
      <c r="C44" s="977">
        <v>42635.199999999997</v>
      </c>
      <c r="D44" s="976">
        <v>4317.6000000000004</v>
      </c>
      <c r="E44" s="976">
        <v>88825.2</v>
      </c>
      <c r="F44" s="976">
        <v>60223.4</v>
      </c>
      <c r="G44" s="976">
        <v>6379.7</v>
      </c>
      <c r="H44" s="976">
        <v>6516</v>
      </c>
      <c r="I44" s="976">
        <v>21912.9</v>
      </c>
      <c r="J44" s="976">
        <v>138944.79999999999</v>
      </c>
      <c r="K44" s="976">
        <v>11341.7</v>
      </c>
      <c r="L44" s="976">
        <v>12300.2</v>
      </c>
      <c r="M44" s="976">
        <v>2507.6999999999998</v>
      </c>
      <c r="N44" s="976">
        <v>21720.400000000001</v>
      </c>
      <c r="O44" s="976">
        <v>6251.8</v>
      </c>
      <c r="P44" s="976">
        <v>3364.2</v>
      </c>
      <c r="Q44" s="976">
        <v>10558.7</v>
      </c>
      <c r="R44" s="976">
        <v>25783.5</v>
      </c>
      <c r="S44" s="976">
        <v>18648.7</v>
      </c>
      <c r="T44" s="978">
        <v>34937.4</v>
      </c>
      <c r="AM44" s="769"/>
      <c r="AN44" s="769"/>
      <c r="AO44" s="769"/>
      <c r="AP44" s="769"/>
      <c r="AQ44" s="769"/>
      <c r="AR44" s="769"/>
      <c r="AS44" s="769"/>
      <c r="AT44" s="769"/>
      <c r="AU44" s="769"/>
      <c r="AV44" s="769"/>
      <c r="AW44" s="769"/>
      <c r="AX44" s="769"/>
      <c r="AY44" s="769"/>
      <c r="AZ44" s="769"/>
      <c r="BA44" s="769"/>
      <c r="BB44" s="769"/>
      <c r="BC44" s="769"/>
      <c r="BD44" s="769"/>
    </row>
    <row r="45" spans="1:56" x14ac:dyDescent="0.2">
      <c r="A45" s="698" t="s">
        <v>32</v>
      </c>
      <c r="B45" s="976">
        <v>74354.899999999994</v>
      </c>
      <c r="C45" s="977">
        <v>712.7</v>
      </c>
      <c r="D45" s="976">
        <v>35568.699999999997</v>
      </c>
      <c r="E45" s="976">
        <v>3213.3</v>
      </c>
      <c r="F45" s="976">
        <v>2253.9</v>
      </c>
      <c r="G45" s="976">
        <v>316.2</v>
      </c>
      <c r="H45" s="976">
        <v>4924.1000000000004</v>
      </c>
      <c r="I45" s="976">
        <v>822.4</v>
      </c>
      <c r="J45" s="976">
        <v>15851.1</v>
      </c>
      <c r="K45" s="976">
        <v>95.3</v>
      </c>
      <c r="L45" s="976">
        <v>1352.3</v>
      </c>
      <c r="M45" s="976">
        <v>318.2</v>
      </c>
      <c r="N45" s="976">
        <v>258.3</v>
      </c>
      <c r="O45" s="976">
        <v>2401.6999999999998</v>
      </c>
      <c r="P45" s="976">
        <v>140.80000000000001</v>
      </c>
      <c r="Q45" s="976">
        <v>1424.3</v>
      </c>
      <c r="R45" s="976">
        <v>1591.7</v>
      </c>
      <c r="S45" s="976">
        <v>2410.8000000000002</v>
      </c>
      <c r="T45" s="978">
        <v>696.1</v>
      </c>
      <c r="AM45" s="769"/>
      <c r="AN45" s="769"/>
      <c r="AO45" s="769"/>
      <c r="AP45" s="769"/>
      <c r="AQ45" s="769"/>
      <c r="AR45" s="769"/>
      <c r="AS45" s="769"/>
      <c r="AT45" s="769"/>
      <c r="AU45" s="769"/>
      <c r="AV45" s="769"/>
      <c r="AW45" s="769"/>
      <c r="AX45" s="769"/>
      <c r="AY45" s="769"/>
      <c r="AZ45" s="769"/>
      <c r="BA45" s="769"/>
      <c r="BB45" s="769"/>
      <c r="BC45" s="769"/>
      <c r="BD45" s="769"/>
    </row>
    <row r="46" spans="1:56" x14ac:dyDescent="0.2">
      <c r="A46" s="698" t="s">
        <v>33</v>
      </c>
      <c r="B46" s="976">
        <v>159759.5</v>
      </c>
      <c r="C46" s="977">
        <v>5792.1</v>
      </c>
      <c r="D46" s="976">
        <v>6464.8</v>
      </c>
      <c r="E46" s="976">
        <v>49823.7</v>
      </c>
      <c r="F46" s="976">
        <v>9180.2000000000007</v>
      </c>
      <c r="G46" s="976">
        <v>929.4</v>
      </c>
      <c r="H46" s="976">
        <v>1916.2</v>
      </c>
      <c r="I46" s="976">
        <v>5056.8999999999996</v>
      </c>
      <c r="J46" s="976">
        <v>54999.199999999997</v>
      </c>
      <c r="K46" s="976">
        <v>70.8</v>
      </c>
      <c r="L46" s="976">
        <v>3097</v>
      </c>
      <c r="M46" s="976">
        <v>699.7</v>
      </c>
      <c r="N46" s="976">
        <v>2845.6</v>
      </c>
      <c r="O46" s="976">
        <v>1714.4</v>
      </c>
      <c r="P46" s="976">
        <v>1723.6</v>
      </c>
      <c r="Q46" s="976">
        <v>2338.4</v>
      </c>
      <c r="R46" s="976">
        <v>4656</v>
      </c>
      <c r="S46" s="976">
        <v>7177.4</v>
      </c>
      <c r="T46" s="978">
        <v>1264.7</v>
      </c>
      <c r="AM46" s="769"/>
      <c r="AN46" s="769"/>
      <c r="AO46" s="769"/>
      <c r="AP46" s="769"/>
      <c r="AQ46" s="769"/>
      <c r="AR46" s="769"/>
      <c r="AS46" s="769"/>
      <c r="AT46" s="769"/>
      <c r="AU46" s="769"/>
      <c r="AV46" s="769"/>
      <c r="AW46" s="769"/>
      <c r="AX46" s="769"/>
      <c r="AY46" s="769"/>
      <c r="AZ46" s="769"/>
      <c r="BA46" s="769"/>
      <c r="BB46" s="769"/>
      <c r="BC46" s="769"/>
      <c r="BD46" s="769"/>
    </row>
    <row r="47" spans="1:56" x14ac:dyDescent="0.2">
      <c r="A47" s="698" t="s">
        <v>34</v>
      </c>
      <c r="B47" s="976">
        <v>265238</v>
      </c>
      <c r="C47" s="977">
        <v>12045.3</v>
      </c>
      <c r="D47" s="976">
        <v>4960.3999999999996</v>
      </c>
      <c r="E47" s="976">
        <v>35980.699999999997</v>
      </c>
      <c r="F47" s="976">
        <v>16729.900000000001</v>
      </c>
      <c r="G47" s="976">
        <v>8793.6</v>
      </c>
      <c r="H47" s="976">
        <v>4432.5</v>
      </c>
      <c r="I47" s="976">
        <v>14003.4</v>
      </c>
      <c r="J47" s="976">
        <v>77900.800000000003</v>
      </c>
      <c r="K47" s="976">
        <v>1786.3</v>
      </c>
      <c r="L47" s="976">
        <v>8602.7000000000007</v>
      </c>
      <c r="M47" s="976">
        <v>3520.2</v>
      </c>
      <c r="N47" s="976">
        <v>16403</v>
      </c>
      <c r="O47" s="976">
        <v>4152.6000000000004</v>
      </c>
      <c r="P47" s="976">
        <v>2836</v>
      </c>
      <c r="Q47" s="976">
        <v>19374.7</v>
      </c>
      <c r="R47" s="976">
        <v>13369</v>
      </c>
      <c r="S47" s="976">
        <v>16244.6</v>
      </c>
      <c r="T47" s="978">
        <v>4036.9</v>
      </c>
      <c r="AM47" s="769"/>
      <c r="AN47" s="769"/>
      <c r="AO47" s="769"/>
      <c r="AP47" s="769"/>
      <c r="AQ47" s="769"/>
      <c r="AR47" s="769"/>
      <c r="AS47" s="769"/>
      <c r="AT47" s="769"/>
      <c r="AU47" s="769"/>
      <c r="AV47" s="769"/>
      <c r="AW47" s="769"/>
      <c r="AX47" s="769"/>
      <c r="AY47" s="769"/>
      <c r="AZ47" s="769"/>
      <c r="BA47" s="769"/>
      <c r="BB47" s="769"/>
      <c r="BC47" s="769"/>
      <c r="BD47" s="769"/>
    </row>
    <row r="48" spans="1:56" x14ac:dyDescent="0.2">
      <c r="A48" s="698" t="s">
        <v>100</v>
      </c>
      <c r="B48" s="976">
        <v>83036.800000000003</v>
      </c>
      <c r="C48" s="979">
        <v>1324.6</v>
      </c>
      <c r="D48" s="980" t="s">
        <v>412</v>
      </c>
      <c r="E48" s="980" t="s">
        <v>412</v>
      </c>
      <c r="F48" s="976">
        <v>2613.3000000000002</v>
      </c>
      <c r="G48" s="976">
        <v>630.5</v>
      </c>
      <c r="H48" s="976">
        <v>297.89999999999998</v>
      </c>
      <c r="I48" s="976">
        <v>235.2</v>
      </c>
      <c r="J48" s="976">
        <v>1473.1</v>
      </c>
      <c r="K48" s="976">
        <v>43.4</v>
      </c>
      <c r="L48" s="976">
        <v>500.3</v>
      </c>
      <c r="M48" s="976">
        <v>36.6</v>
      </c>
      <c r="N48" s="976">
        <v>2151.9</v>
      </c>
      <c r="O48" s="976">
        <v>559.20000000000005</v>
      </c>
      <c r="P48" s="976">
        <v>64.3</v>
      </c>
      <c r="Q48" s="976">
        <v>42950.2</v>
      </c>
      <c r="R48" s="976">
        <v>8251.4</v>
      </c>
      <c r="S48" s="976">
        <v>1301</v>
      </c>
      <c r="T48" s="978">
        <v>19672.400000000001</v>
      </c>
      <c r="AM48" s="769"/>
      <c r="AN48" s="769"/>
      <c r="AO48" s="769"/>
      <c r="AP48" s="769"/>
      <c r="AQ48" s="769"/>
      <c r="AR48" s="769"/>
      <c r="AS48" s="769"/>
      <c r="AT48" s="769"/>
      <c r="AU48" s="769"/>
      <c r="AV48" s="769"/>
      <c r="AW48" s="769"/>
      <c r="AX48" s="769"/>
      <c r="AY48" s="769"/>
      <c r="AZ48" s="769"/>
      <c r="BA48" s="769"/>
      <c r="BB48" s="769"/>
      <c r="BC48" s="769"/>
      <c r="BD48" s="769"/>
    </row>
    <row r="49" spans="1:56" s="206" customFormat="1" ht="21.75" x14ac:dyDescent="0.2">
      <c r="A49" s="697" t="s">
        <v>112</v>
      </c>
      <c r="B49" s="972">
        <v>388634.7</v>
      </c>
      <c r="C49" s="973">
        <v>37393.5</v>
      </c>
      <c r="D49" s="972">
        <v>8340.1</v>
      </c>
      <c r="E49" s="972">
        <v>38984.6</v>
      </c>
      <c r="F49" s="972">
        <v>60140.4</v>
      </c>
      <c r="G49" s="972">
        <v>12360.3</v>
      </c>
      <c r="H49" s="972">
        <v>34425.9</v>
      </c>
      <c r="I49" s="972">
        <v>10705</v>
      </c>
      <c r="J49" s="972">
        <v>46925.1</v>
      </c>
      <c r="K49" s="972">
        <v>544.4</v>
      </c>
      <c r="L49" s="972">
        <v>8390.7999999999993</v>
      </c>
      <c r="M49" s="972">
        <v>1381.4</v>
      </c>
      <c r="N49" s="972">
        <v>17126.2</v>
      </c>
      <c r="O49" s="972">
        <v>7624.2</v>
      </c>
      <c r="P49" s="972">
        <v>1087.3</v>
      </c>
      <c r="Q49" s="972">
        <v>25625.7</v>
      </c>
      <c r="R49" s="972">
        <v>48020</v>
      </c>
      <c r="S49" s="972">
        <v>19709.2</v>
      </c>
      <c r="T49" s="975">
        <v>9725.9</v>
      </c>
      <c r="U49" s="769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769"/>
      <c r="AN49" s="769"/>
      <c r="AO49" s="769"/>
      <c r="AP49" s="769"/>
      <c r="AQ49" s="769"/>
      <c r="AR49" s="769"/>
      <c r="AS49" s="769"/>
      <c r="AT49" s="769"/>
      <c r="AU49" s="769"/>
      <c r="AV49" s="769"/>
      <c r="AW49" s="769"/>
      <c r="AX49" s="769"/>
      <c r="AY49" s="769"/>
      <c r="AZ49" s="769"/>
      <c r="BA49" s="769"/>
      <c r="BB49" s="769"/>
      <c r="BC49" s="769"/>
      <c r="BD49" s="769"/>
    </row>
    <row r="50" spans="1:56" x14ac:dyDescent="0.2">
      <c r="A50" s="698" t="s">
        <v>35</v>
      </c>
      <c r="B50" s="976">
        <v>65707.399999999994</v>
      </c>
      <c r="C50" s="977">
        <v>3396.4</v>
      </c>
      <c r="D50" s="976">
        <v>188.4</v>
      </c>
      <c r="E50" s="976">
        <v>1456.2</v>
      </c>
      <c r="F50" s="976">
        <v>2909</v>
      </c>
      <c r="G50" s="976">
        <v>5984.6</v>
      </c>
      <c r="H50" s="976">
        <v>12241.7</v>
      </c>
      <c r="I50" s="976">
        <v>487.7</v>
      </c>
      <c r="J50" s="976">
        <v>4575.3999999999996</v>
      </c>
      <c r="K50" s="980" t="s">
        <v>412</v>
      </c>
      <c r="L50" s="976">
        <v>1722.4</v>
      </c>
      <c r="M50" s="976">
        <v>238.4</v>
      </c>
      <c r="N50" s="976">
        <v>114</v>
      </c>
      <c r="O50" s="976">
        <v>3897.8</v>
      </c>
      <c r="P50" s="976">
        <v>541.70000000000005</v>
      </c>
      <c r="Q50" s="976">
        <v>6991.2</v>
      </c>
      <c r="R50" s="976">
        <v>16242</v>
      </c>
      <c r="S50" s="976">
        <v>4037.2</v>
      </c>
      <c r="T50" s="978">
        <v>681.3</v>
      </c>
      <c r="AM50" s="769"/>
      <c r="AN50" s="769"/>
      <c r="AO50" s="769"/>
      <c r="AP50" s="769"/>
      <c r="AQ50" s="769"/>
      <c r="AR50" s="769"/>
      <c r="AS50" s="769"/>
      <c r="AT50" s="769"/>
      <c r="AU50" s="769"/>
      <c r="AV50" s="769"/>
      <c r="AW50" s="769"/>
      <c r="AX50" s="769"/>
      <c r="AY50" s="769"/>
      <c r="AZ50" s="769"/>
      <c r="BA50" s="769"/>
      <c r="BB50" s="769"/>
      <c r="BC50" s="769"/>
      <c r="BD50" s="769"/>
    </row>
    <row r="51" spans="1:56" x14ac:dyDescent="0.2">
      <c r="A51" s="698" t="s">
        <v>36</v>
      </c>
      <c r="B51" s="976">
        <v>12704.3</v>
      </c>
      <c r="C51" s="980">
        <v>223.8</v>
      </c>
      <c r="D51" s="980" t="s">
        <v>412</v>
      </c>
      <c r="E51" s="980" t="s">
        <v>412</v>
      </c>
      <c r="F51" s="976">
        <v>482.8</v>
      </c>
      <c r="G51" s="980" t="s">
        <v>412</v>
      </c>
      <c r="H51" s="976">
        <v>2838.2</v>
      </c>
      <c r="I51" s="976">
        <v>82.3</v>
      </c>
      <c r="J51" s="976">
        <v>274.5</v>
      </c>
      <c r="K51" s="980" t="s">
        <v>412</v>
      </c>
      <c r="L51" s="976">
        <v>210.3</v>
      </c>
      <c r="M51" s="976">
        <v>51.9</v>
      </c>
      <c r="N51" s="980" t="s">
        <v>412</v>
      </c>
      <c r="O51" s="980" t="s">
        <v>412</v>
      </c>
      <c r="P51" s="980" t="s">
        <v>412</v>
      </c>
      <c r="Q51" s="976">
        <v>515.6</v>
      </c>
      <c r="R51" s="976">
        <v>6944.1</v>
      </c>
      <c r="S51" s="976">
        <v>720.9</v>
      </c>
      <c r="T51" s="978">
        <v>44.2</v>
      </c>
      <c r="AM51" s="769"/>
      <c r="AN51" s="769"/>
      <c r="AO51" s="769"/>
      <c r="AP51" s="769"/>
      <c r="AQ51" s="769"/>
      <c r="AR51" s="769"/>
      <c r="AS51" s="769"/>
      <c r="AT51" s="769"/>
      <c r="AU51" s="769"/>
      <c r="AV51" s="769"/>
      <c r="AW51" s="769"/>
      <c r="AX51" s="769"/>
      <c r="AY51" s="769"/>
      <c r="AZ51" s="769"/>
      <c r="BA51" s="769"/>
      <c r="BB51" s="769"/>
      <c r="BC51" s="769"/>
      <c r="BD51" s="769"/>
    </row>
    <row r="52" spans="1:56" ht="22.5" x14ac:dyDescent="0.2">
      <c r="A52" s="698" t="s">
        <v>80</v>
      </c>
      <c r="B52" s="976">
        <v>26212.9</v>
      </c>
      <c r="C52" s="979">
        <v>1243.8</v>
      </c>
      <c r="D52" s="980" t="s">
        <v>412</v>
      </c>
      <c r="E52" s="976">
        <v>992.5</v>
      </c>
      <c r="F52" s="976">
        <v>2876.4</v>
      </c>
      <c r="G52" s="980" t="s">
        <v>412</v>
      </c>
      <c r="H52" s="976">
        <v>971.9</v>
      </c>
      <c r="I52" s="976">
        <v>187.6</v>
      </c>
      <c r="J52" s="976">
        <v>3183.5</v>
      </c>
      <c r="K52" s="976">
        <v>25.6</v>
      </c>
      <c r="L52" s="976">
        <v>705.3</v>
      </c>
      <c r="M52" s="976">
        <v>128.80000000000001</v>
      </c>
      <c r="N52" s="976">
        <v>347.5</v>
      </c>
      <c r="O52" s="976">
        <v>1785.4</v>
      </c>
      <c r="P52" s="980" t="s">
        <v>412</v>
      </c>
      <c r="Q52" s="976">
        <v>6899.8</v>
      </c>
      <c r="R52" s="976">
        <v>2109.1999999999998</v>
      </c>
      <c r="S52" s="976">
        <v>1629.7</v>
      </c>
      <c r="T52" s="978">
        <v>2305.9</v>
      </c>
      <c r="AM52" s="769"/>
      <c r="AN52" s="769"/>
      <c r="AO52" s="769"/>
      <c r="AP52" s="769"/>
      <c r="AQ52" s="769"/>
      <c r="AR52" s="769"/>
      <c r="AS52" s="769"/>
      <c r="AT52" s="769"/>
      <c r="AU52" s="769"/>
      <c r="AV52" s="769"/>
      <c r="AW52" s="769"/>
      <c r="AX52" s="769"/>
      <c r="AY52" s="769"/>
      <c r="AZ52" s="769"/>
      <c r="BA52" s="769"/>
      <c r="BB52" s="769"/>
      <c r="BC52" s="769"/>
      <c r="BD52" s="769"/>
    </row>
    <row r="53" spans="1:56" ht="22.5" x14ac:dyDescent="0.2">
      <c r="A53" s="698" t="s">
        <v>81</v>
      </c>
      <c r="B53" s="976">
        <v>24587.8</v>
      </c>
      <c r="C53" s="977">
        <v>481.3</v>
      </c>
      <c r="D53" s="980" t="s">
        <v>412</v>
      </c>
      <c r="E53" s="976">
        <v>2952.5</v>
      </c>
      <c r="F53" s="976">
        <v>9855.2000000000007</v>
      </c>
      <c r="G53" s="976">
        <v>1086.5</v>
      </c>
      <c r="H53" s="976">
        <v>148.4</v>
      </c>
      <c r="I53" s="976">
        <v>173.2</v>
      </c>
      <c r="J53" s="976">
        <v>2680.8</v>
      </c>
      <c r="K53" s="976">
        <v>66.3</v>
      </c>
      <c r="L53" s="976">
        <v>234.7</v>
      </c>
      <c r="M53" s="976">
        <v>26.1</v>
      </c>
      <c r="N53" s="976">
        <v>1791.3</v>
      </c>
      <c r="O53" s="976">
        <v>154.6</v>
      </c>
      <c r="P53" s="976">
        <v>10.5</v>
      </c>
      <c r="Q53" s="976">
        <v>489.3</v>
      </c>
      <c r="R53" s="976">
        <v>2019.3</v>
      </c>
      <c r="S53" s="976">
        <v>774.5</v>
      </c>
      <c r="T53" s="978">
        <v>1336</v>
      </c>
      <c r="AM53" s="769"/>
      <c r="AN53" s="769"/>
      <c r="AO53" s="769"/>
      <c r="AP53" s="769"/>
      <c r="AQ53" s="769"/>
      <c r="AR53" s="769"/>
      <c r="AS53" s="769"/>
      <c r="AT53" s="769"/>
      <c r="AU53" s="769"/>
      <c r="AV53" s="769"/>
      <c r="AW53" s="769"/>
      <c r="AX53" s="769"/>
      <c r="AY53" s="769"/>
      <c r="AZ53" s="769"/>
      <c r="BA53" s="769"/>
      <c r="BB53" s="769"/>
      <c r="BC53" s="769"/>
      <c r="BD53" s="769"/>
    </row>
    <row r="54" spans="1:56" ht="22.5" x14ac:dyDescent="0.2">
      <c r="A54" s="698" t="s">
        <v>37</v>
      </c>
      <c r="B54" s="976">
        <v>30522</v>
      </c>
      <c r="C54" s="980">
        <v>3032.9</v>
      </c>
      <c r="D54" s="980" t="s">
        <v>412</v>
      </c>
      <c r="E54" s="976">
        <v>272.2</v>
      </c>
      <c r="F54" s="976">
        <v>2623.1</v>
      </c>
      <c r="G54" s="976">
        <v>3645.8</v>
      </c>
      <c r="H54" s="976">
        <v>983.8</v>
      </c>
      <c r="I54" s="976">
        <v>281.3</v>
      </c>
      <c r="J54" s="976">
        <v>11899.6</v>
      </c>
      <c r="K54" s="976">
        <v>3.3</v>
      </c>
      <c r="L54" s="976">
        <v>768.1</v>
      </c>
      <c r="M54" s="976">
        <v>74.2</v>
      </c>
      <c r="N54" s="980" t="s">
        <v>412</v>
      </c>
      <c r="O54" s="976">
        <v>68.8</v>
      </c>
      <c r="P54" s="980">
        <v>58.8</v>
      </c>
      <c r="Q54" s="976">
        <v>2786.8</v>
      </c>
      <c r="R54" s="976">
        <v>1775</v>
      </c>
      <c r="S54" s="976">
        <v>1329.1</v>
      </c>
      <c r="T54" s="978">
        <v>811.8</v>
      </c>
      <c r="AM54" s="769"/>
      <c r="AN54" s="769"/>
      <c r="AO54" s="769"/>
      <c r="AP54" s="769"/>
      <c r="AQ54" s="769"/>
      <c r="AR54" s="769"/>
      <c r="AS54" s="769"/>
      <c r="AT54" s="769"/>
      <c r="AU54" s="769"/>
      <c r="AV54" s="769"/>
      <c r="AW54" s="769"/>
      <c r="AX54" s="769"/>
      <c r="AY54" s="769"/>
      <c r="AZ54" s="769"/>
      <c r="BA54" s="769"/>
      <c r="BB54" s="769"/>
      <c r="BC54" s="769"/>
      <c r="BD54" s="769"/>
    </row>
    <row r="55" spans="1:56" x14ac:dyDescent="0.2">
      <c r="A55" s="698" t="s">
        <v>111</v>
      </c>
      <c r="B55" s="976">
        <v>84685.2</v>
      </c>
      <c r="C55" s="977">
        <v>1771.4</v>
      </c>
      <c r="D55" s="980" t="s">
        <v>412</v>
      </c>
      <c r="E55" s="980" t="s">
        <v>412</v>
      </c>
      <c r="F55" s="976">
        <v>1968.3</v>
      </c>
      <c r="G55" s="980">
        <v>944.1</v>
      </c>
      <c r="H55" s="976">
        <v>16644.2</v>
      </c>
      <c r="I55" s="976">
        <v>5668.6</v>
      </c>
      <c r="J55" s="976">
        <v>9331.9</v>
      </c>
      <c r="K55" s="980" t="s">
        <v>412</v>
      </c>
      <c r="L55" s="976">
        <v>1476.6</v>
      </c>
      <c r="M55" s="976">
        <v>162.69999999999999</v>
      </c>
      <c r="N55" s="976">
        <v>14527.7</v>
      </c>
      <c r="O55" s="980" t="s">
        <v>412</v>
      </c>
      <c r="P55" s="976">
        <v>125.6</v>
      </c>
      <c r="Q55" s="976">
        <v>3204.4</v>
      </c>
      <c r="R55" s="976">
        <v>14662</v>
      </c>
      <c r="S55" s="976">
        <v>1940.6</v>
      </c>
      <c r="T55" s="978">
        <v>3769.2</v>
      </c>
      <c r="AM55" s="769"/>
      <c r="AN55" s="769"/>
      <c r="AO55" s="769"/>
      <c r="AP55" s="769"/>
      <c r="AQ55" s="769"/>
      <c r="AR55" s="769"/>
      <c r="AS55" s="769"/>
      <c r="AT55" s="769"/>
      <c r="AU55" s="769"/>
      <c r="AV55" s="769"/>
      <c r="AW55" s="769"/>
      <c r="AX55" s="769"/>
      <c r="AY55" s="769"/>
      <c r="AZ55" s="769"/>
      <c r="BA55" s="769"/>
      <c r="BB55" s="769"/>
      <c r="BC55" s="769"/>
      <c r="BD55" s="769"/>
    </row>
    <row r="56" spans="1:56" x14ac:dyDescent="0.2">
      <c r="A56" s="698" t="s">
        <v>38</v>
      </c>
      <c r="B56" s="976">
        <v>144215.1</v>
      </c>
      <c r="C56" s="977">
        <v>27243.9</v>
      </c>
      <c r="D56" s="976">
        <v>5941.3</v>
      </c>
      <c r="E56" s="976">
        <v>25941.3</v>
      </c>
      <c r="F56" s="976">
        <v>39425.599999999999</v>
      </c>
      <c r="G56" s="976">
        <v>551.20000000000005</v>
      </c>
      <c r="H56" s="976">
        <v>597.70000000000005</v>
      </c>
      <c r="I56" s="976">
        <v>3824.3</v>
      </c>
      <c r="J56" s="976">
        <v>14979.4</v>
      </c>
      <c r="K56" s="976">
        <v>379.7</v>
      </c>
      <c r="L56" s="976">
        <v>3273.3</v>
      </c>
      <c r="M56" s="976">
        <v>699.3</v>
      </c>
      <c r="N56" s="976">
        <v>320.89999999999998</v>
      </c>
      <c r="O56" s="976">
        <v>1597.5</v>
      </c>
      <c r="P56" s="976">
        <v>330.4</v>
      </c>
      <c r="Q56" s="976">
        <v>4738.7</v>
      </c>
      <c r="R56" s="976">
        <v>4268.3999999999996</v>
      </c>
      <c r="S56" s="976">
        <v>9277.2000000000007</v>
      </c>
      <c r="T56" s="978">
        <v>777.5</v>
      </c>
      <c r="AM56" s="769"/>
      <c r="AN56" s="769"/>
      <c r="AO56" s="769"/>
      <c r="AP56" s="769"/>
      <c r="AQ56" s="769"/>
      <c r="AR56" s="769"/>
      <c r="AS56" s="769"/>
      <c r="AT56" s="769"/>
      <c r="AU56" s="769"/>
      <c r="AV56" s="769"/>
      <c r="AW56" s="769"/>
      <c r="AX56" s="769"/>
      <c r="AY56" s="769"/>
      <c r="AZ56" s="769"/>
      <c r="BA56" s="769"/>
      <c r="BB56" s="769"/>
      <c r="BC56" s="769"/>
      <c r="BD56" s="769"/>
    </row>
    <row r="57" spans="1:56" s="206" customFormat="1" ht="21.75" x14ac:dyDescent="0.2">
      <c r="A57" s="697" t="s">
        <v>110</v>
      </c>
      <c r="B57" s="972">
        <v>2565221.1</v>
      </c>
      <c r="C57" s="973">
        <v>123982.1</v>
      </c>
      <c r="D57" s="972">
        <v>332035.7</v>
      </c>
      <c r="E57" s="972">
        <v>609491.5</v>
      </c>
      <c r="F57" s="972">
        <v>202438.1</v>
      </c>
      <c r="G57" s="972">
        <v>43562.3</v>
      </c>
      <c r="H57" s="972">
        <v>36383.4</v>
      </c>
      <c r="I57" s="972">
        <v>56859.4</v>
      </c>
      <c r="J57" s="972">
        <v>601368.30000000005</v>
      </c>
      <c r="K57" s="972">
        <v>3904.9</v>
      </c>
      <c r="L57" s="972">
        <v>74796.2</v>
      </c>
      <c r="M57" s="972">
        <v>13502.4</v>
      </c>
      <c r="N57" s="972">
        <v>147170.5</v>
      </c>
      <c r="O57" s="972">
        <v>65447.4</v>
      </c>
      <c r="P57" s="972">
        <v>22386</v>
      </c>
      <c r="Q57" s="972">
        <v>31774.1</v>
      </c>
      <c r="R57" s="972">
        <v>76145.8</v>
      </c>
      <c r="S57" s="972">
        <v>78662.100000000006</v>
      </c>
      <c r="T57" s="975">
        <v>42116.7</v>
      </c>
      <c r="U57" s="769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769"/>
      <c r="AN57" s="769"/>
      <c r="AO57" s="769"/>
      <c r="AP57" s="769"/>
      <c r="AQ57" s="769"/>
      <c r="AR57" s="769"/>
      <c r="AS57" s="769"/>
      <c r="AT57" s="769"/>
      <c r="AU57" s="769"/>
      <c r="AV57" s="769"/>
      <c r="AW57" s="769"/>
      <c r="AX57" s="769"/>
      <c r="AY57" s="769"/>
      <c r="AZ57" s="769"/>
      <c r="BA57" s="769"/>
      <c r="BB57" s="769"/>
      <c r="BC57" s="769"/>
      <c r="BD57" s="769"/>
    </row>
    <row r="58" spans="1:56" ht="22.5" x14ac:dyDescent="0.2">
      <c r="A58" s="698" t="s">
        <v>39</v>
      </c>
      <c r="B58" s="976">
        <v>305608.09999999998</v>
      </c>
      <c r="C58" s="977">
        <v>17118</v>
      </c>
      <c r="D58" s="976">
        <v>62124.2</v>
      </c>
      <c r="E58" s="976">
        <v>58723.6</v>
      </c>
      <c r="F58" s="976">
        <v>30101.1</v>
      </c>
      <c r="G58" s="976">
        <v>8195.7000000000007</v>
      </c>
      <c r="H58" s="976">
        <v>4818.1000000000004</v>
      </c>
      <c r="I58" s="976">
        <v>6733.4</v>
      </c>
      <c r="J58" s="976">
        <v>53245.4</v>
      </c>
      <c r="K58" s="976">
        <v>237.4</v>
      </c>
      <c r="L58" s="976">
        <v>4014.1</v>
      </c>
      <c r="M58" s="976">
        <v>1213.4000000000001</v>
      </c>
      <c r="N58" s="976">
        <v>14839.4</v>
      </c>
      <c r="O58" s="976">
        <v>8237.2000000000007</v>
      </c>
      <c r="P58" s="976">
        <v>1759.4</v>
      </c>
      <c r="Q58" s="976">
        <v>3485.5</v>
      </c>
      <c r="R58" s="976">
        <v>8581.2999999999993</v>
      </c>
      <c r="S58" s="976">
        <v>14770.3</v>
      </c>
      <c r="T58" s="978">
        <v>7206</v>
      </c>
      <c r="AM58" s="769"/>
      <c r="AN58" s="769"/>
      <c r="AO58" s="769"/>
      <c r="AP58" s="769"/>
      <c r="AQ58" s="769"/>
      <c r="AR58" s="769"/>
      <c r="AS58" s="769"/>
      <c r="AT58" s="769"/>
      <c r="AU58" s="769"/>
      <c r="AV58" s="769"/>
      <c r="AW58" s="769"/>
      <c r="AX58" s="769"/>
      <c r="AY58" s="769"/>
      <c r="AZ58" s="769"/>
      <c r="BA58" s="769"/>
      <c r="BB58" s="769"/>
      <c r="BC58" s="769"/>
      <c r="BD58" s="769"/>
    </row>
    <row r="59" spans="1:56" x14ac:dyDescent="0.2">
      <c r="A59" s="698" t="s">
        <v>40</v>
      </c>
      <c r="B59" s="976">
        <v>25506.2</v>
      </c>
      <c r="C59" s="979">
        <v>5357</v>
      </c>
      <c r="D59" s="980" t="s">
        <v>412</v>
      </c>
      <c r="E59" s="976">
        <v>6084.1</v>
      </c>
      <c r="F59" s="976">
        <v>1793.6</v>
      </c>
      <c r="G59" s="976">
        <v>788.1</v>
      </c>
      <c r="H59" s="976">
        <v>93.1</v>
      </c>
      <c r="I59" s="976">
        <v>1377.6</v>
      </c>
      <c r="J59" s="976">
        <v>3275.5</v>
      </c>
      <c r="K59" s="976">
        <v>127.1</v>
      </c>
      <c r="L59" s="976">
        <v>753</v>
      </c>
      <c r="M59" s="976">
        <v>50.7</v>
      </c>
      <c r="N59" s="976">
        <v>1185.7</v>
      </c>
      <c r="O59" s="976">
        <v>495</v>
      </c>
      <c r="P59" s="976">
        <v>108.7</v>
      </c>
      <c r="Q59" s="976">
        <v>636.5</v>
      </c>
      <c r="R59" s="976">
        <v>948.5</v>
      </c>
      <c r="S59" s="976">
        <v>1484.7</v>
      </c>
      <c r="T59" s="978">
        <v>929.3</v>
      </c>
      <c r="AM59" s="769"/>
      <c r="AN59" s="769"/>
      <c r="AO59" s="769"/>
      <c r="AP59" s="769"/>
      <c r="AQ59" s="769"/>
      <c r="AR59" s="769"/>
      <c r="AS59" s="769"/>
      <c r="AT59" s="769"/>
      <c r="AU59" s="769"/>
      <c r="AV59" s="769"/>
      <c r="AW59" s="769"/>
      <c r="AX59" s="769"/>
      <c r="AY59" s="769"/>
      <c r="AZ59" s="769"/>
      <c r="BA59" s="769"/>
      <c r="BB59" s="769"/>
      <c r="BC59" s="769"/>
      <c r="BD59" s="769"/>
    </row>
    <row r="60" spans="1:56" x14ac:dyDescent="0.2">
      <c r="A60" s="698" t="s">
        <v>41</v>
      </c>
      <c r="B60" s="976">
        <v>48555.5</v>
      </c>
      <c r="C60" s="977">
        <v>9858.1</v>
      </c>
      <c r="D60" s="980" t="s">
        <v>412</v>
      </c>
      <c r="E60" s="976">
        <v>13546</v>
      </c>
      <c r="F60" s="976">
        <v>1510.7</v>
      </c>
      <c r="G60" s="976">
        <v>1261</v>
      </c>
      <c r="H60" s="976">
        <v>172.6</v>
      </c>
      <c r="I60" s="976">
        <v>459.7</v>
      </c>
      <c r="J60" s="976">
        <v>12681.9</v>
      </c>
      <c r="K60" s="976">
        <v>73.7</v>
      </c>
      <c r="L60" s="976">
        <v>768</v>
      </c>
      <c r="M60" s="976">
        <v>145.69999999999999</v>
      </c>
      <c r="N60" s="976">
        <v>2443.6</v>
      </c>
      <c r="O60" s="976">
        <v>229.6</v>
      </c>
      <c r="P60" s="976">
        <v>404.9</v>
      </c>
      <c r="Q60" s="976">
        <v>564.9</v>
      </c>
      <c r="R60" s="976">
        <v>1739.1</v>
      </c>
      <c r="S60" s="976">
        <v>1687.1</v>
      </c>
      <c r="T60" s="978">
        <v>996.3</v>
      </c>
      <c r="AM60" s="769"/>
      <c r="AN60" s="769"/>
      <c r="AO60" s="769"/>
      <c r="AP60" s="769"/>
      <c r="AQ60" s="769"/>
      <c r="AR60" s="769"/>
      <c r="AS60" s="769"/>
      <c r="AT60" s="769"/>
      <c r="AU60" s="769"/>
      <c r="AV60" s="769"/>
      <c r="AW60" s="769"/>
      <c r="AX60" s="769"/>
      <c r="AY60" s="769"/>
      <c r="AZ60" s="769"/>
      <c r="BA60" s="769"/>
      <c r="BB60" s="769"/>
      <c r="BC60" s="769"/>
      <c r="BD60" s="769"/>
    </row>
    <row r="61" spans="1:56" x14ac:dyDescent="0.2">
      <c r="A61" s="698" t="s">
        <v>42</v>
      </c>
      <c r="B61" s="976">
        <v>597454.1</v>
      </c>
      <c r="C61" s="977">
        <v>27665.1</v>
      </c>
      <c r="D61" s="976">
        <v>71457.7</v>
      </c>
      <c r="E61" s="976">
        <v>148464.6</v>
      </c>
      <c r="F61" s="976">
        <v>49463.3</v>
      </c>
      <c r="G61" s="976">
        <v>7921.9</v>
      </c>
      <c r="H61" s="976">
        <v>7892.8</v>
      </c>
      <c r="I61" s="976">
        <v>9897.1</v>
      </c>
      <c r="J61" s="976">
        <v>143895.29999999999</v>
      </c>
      <c r="K61" s="976">
        <v>1255.4000000000001</v>
      </c>
      <c r="L61" s="976">
        <v>20931.400000000001</v>
      </c>
      <c r="M61" s="976">
        <v>5213</v>
      </c>
      <c r="N61" s="976">
        <v>51140</v>
      </c>
      <c r="O61" s="976">
        <v>7967.3</v>
      </c>
      <c r="P61" s="976">
        <v>4489.6000000000004</v>
      </c>
      <c r="Q61" s="976">
        <v>4670.6000000000004</v>
      </c>
      <c r="R61" s="976">
        <v>17084.099999999999</v>
      </c>
      <c r="S61" s="976">
        <v>8578.1</v>
      </c>
      <c r="T61" s="978">
        <v>8185.5</v>
      </c>
      <c r="AM61" s="769"/>
      <c r="AN61" s="769"/>
      <c r="AO61" s="769"/>
      <c r="AP61" s="769"/>
      <c r="AQ61" s="769"/>
      <c r="AR61" s="769"/>
      <c r="AS61" s="769"/>
      <c r="AT61" s="769"/>
      <c r="AU61" s="769"/>
      <c r="AV61" s="769"/>
      <c r="AW61" s="769"/>
      <c r="AX61" s="769"/>
      <c r="AY61" s="769"/>
      <c r="AZ61" s="769"/>
      <c r="BA61" s="769"/>
      <c r="BB61" s="769"/>
      <c r="BC61" s="769"/>
      <c r="BD61" s="769"/>
    </row>
    <row r="62" spans="1:56" x14ac:dyDescent="0.2">
      <c r="A62" s="698" t="s">
        <v>43</v>
      </c>
      <c r="B62" s="976">
        <v>85961.9</v>
      </c>
      <c r="C62" s="977">
        <v>7499.6</v>
      </c>
      <c r="D62" s="976">
        <v>22806.5</v>
      </c>
      <c r="E62" s="976">
        <v>17237.8</v>
      </c>
      <c r="F62" s="976">
        <v>6636.7</v>
      </c>
      <c r="G62" s="976">
        <v>1809.5</v>
      </c>
      <c r="H62" s="976">
        <v>198</v>
      </c>
      <c r="I62" s="976">
        <v>1592.7</v>
      </c>
      <c r="J62" s="976">
        <v>8327.7999999999993</v>
      </c>
      <c r="K62" s="976">
        <v>29.4</v>
      </c>
      <c r="L62" s="976">
        <v>1815.7</v>
      </c>
      <c r="M62" s="976">
        <v>297.8</v>
      </c>
      <c r="N62" s="976">
        <v>7946.9</v>
      </c>
      <c r="O62" s="976">
        <v>966.2</v>
      </c>
      <c r="P62" s="976">
        <v>291.89999999999998</v>
      </c>
      <c r="Q62" s="976">
        <v>1214.4000000000001</v>
      </c>
      <c r="R62" s="976">
        <v>3153.7</v>
      </c>
      <c r="S62" s="976">
        <v>2852.4</v>
      </c>
      <c r="T62" s="978">
        <v>1203.2</v>
      </c>
      <c r="AM62" s="769"/>
      <c r="AN62" s="769"/>
      <c r="AO62" s="769"/>
      <c r="AP62" s="769"/>
      <c r="AQ62" s="769"/>
      <c r="AR62" s="769"/>
      <c r="AS62" s="769"/>
      <c r="AT62" s="769"/>
      <c r="AU62" s="769"/>
      <c r="AV62" s="769"/>
      <c r="AW62" s="769"/>
      <c r="AX62" s="769"/>
      <c r="AY62" s="769"/>
      <c r="AZ62" s="769"/>
      <c r="BA62" s="769"/>
      <c r="BB62" s="769"/>
      <c r="BC62" s="769"/>
      <c r="BD62" s="769"/>
    </row>
    <row r="63" spans="1:56" x14ac:dyDescent="0.2">
      <c r="A63" s="698" t="s">
        <v>44</v>
      </c>
      <c r="B63" s="976">
        <v>71643.199999999997</v>
      </c>
      <c r="C63" s="979">
        <v>1649.5</v>
      </c>
      <c r="D63" s="980" t="s">
        <v>412</v>
      </c>
      <c r="E63" s="976">
        <v>6915.5</v>
      </c>
      <c r="F63" s="976">
        <v>3653.5</v>
      </c>
      <c r="G63" s="976">
        <v>328.6</v>
      </c>
      <c r="H63" s="976">
        <v>379.1</v>
      </c>
      <c r="I63" s="976">
        <v>1401</v>
      </c>
      <c r="J63" s="976">
        <v>36185.5</v>
      </c>
      <c r="K63" s="976">
        <v>60.1</v>
      </c>
      <c r="L63" s="976">
        <v>1119.9000000000001</v>
      </c>
      <c r="M63" s="976">
        <v>557.5</v>
      </c>
      <c r="N63" s="976">
        <v>8787.9</v>
      </c>
      <c r="O63" s="976">
        <v>1155.7</v>
      </c>
      <c r="P63" s="976">
        <v>603.6</v>
      </c>
      <c r="Q63" s="976">
        <v>3075.1</v>
      </c>
      <c r="R63" s="976">
        <v>2246.8000000000002</v>
      </c>
      <c r="S63" s="976">
        <v>2563.5</v>
      </c>
      <c r="T63" s="978">
        <v>901.3</v>
      </c>
      <c r="AM63" s="769"/>
      <c r="AN63" s="769"/>
      <c r="AO63" s="769"/>
      <c r="AP63" s="769"/>
      <c r="AQ63" s="769"/>
      <c r="AR63" s="769"/>
      <c r="AS63" s="769"/>
      <c r="AT63" s="769"/>
      <c r="AU63" s="769"/>
      <c r="AV63" s="769"/>
      <c r="AW63" s="769"/>
      <c r="AX63" s="769"/>
      <c r="AY63" s="769"/>
      <c r="AZ63" s="769"/>
      <c r="BA63" s="769"/>
      <c r="BB63" s="769"/>
      <c r="BC63" s="769"/>
      <c r="BD63" s="769"/>
    </row>
    <row r="64" spans="1:56" x14ac:dyDescent="0.2">
      <c r="A64" s="698" t="s">
        <v>45</v>
      </c>
      <c r="B64" s="976">
        <v>290202.5</v>
      </c>
      <c r="C64" s="977">
        <v>6238.3</v>
      </c>
      <c r="D64" s="976">
        <v>52830.9</v>
      </c>
      <c r="E64" s="976">
        <v>103410.3</v>
      </c>
      <c r="F64" s="976">
        <v>27481.4</v>
      </c>
      <c r="G64" s="976">
        <v>2123.1999999999998</v>
      </c>
      <c r="H64" s="976">
        <v>2753.5</v>
      </c>
      <c r="I64" s="976">
        <v>5996.4</v>
      </c>
      <c r="J64" s="976">
        <v>33017</v>
      </c>
      <c r="K64" s="976">
        <v>505.7</v>
      </c>
      <c r="L64" s="976">
        <v>8785.7000000000007</v>
      </c>
      <c r="M64" s="976">
        <v>734.7</v>
      </c>
      <c r="N64" s="976">
        <v>15894.2</v>
      </c>
      <c r="O64" s="976">
        <v>4540</v>
      </c>
      <c r="P64" s="976">
        <v>864.6</v>
      </c>
      <c r="Q64" s="976">
        <v>3279.2</v>
      </c>
      <c r="R64" s="976">
        <v>7011.7</v>
      </c>
      <c r="S64" s="976">
        <v>9858.7000000000007</v>
      </c>
      <c r="T64" s="978">
        <v>4765.5</v>
      </c>
      <c r="AM64" s="769"/>
      <c r="AN64" s="769"/>
      <c r="AO64" s="769"/>
      <c r="AP64" s="769"/>
      <c r="AQ64" s="769"/>
      <c r="AR64" s="769"/>
      <c r="AS64" s="769"/>
      <c r="AT64" s="769"/>
      <c r="AU64" s="769"/>
      <c r="AV64" s="769"/>
      <c r="AW64" s="769"/>
      <c r="AX64" s="769"/>
      <c r="AY64" s="769"/>
      <c r="AZ64" s="769"/>
      <c r="BA64" s="769"/>
      <c r="BB64" s="769"/>
      <c r="BC64" s="769"/>
      <c r="BD64" s="769"/>
    </row>
    <row r="65" spans="1:56" x14ac:dyDescent="0.2">
      <c r="A65" s="698" t="s">
        <v>46</v>
      </c>
      <c r="B65" s="976">
        <v>59211.6</v>
      </c>
      <c r="C65" s="977">
        <v>9094.4</v>
      </c>
      <c r="D65" s="976">
        <v>100.8</v>
      </c>
      <c r="E65" s="976">
        <v>15368.2</v>
      </c>
      <c r="F65" s="976">
        <v>8519.4</v>
      </c>
      <c r="G65" s="976">
        <v>540.20000000000005</v>
      </c>
      <c r="H65" s="976">
        <v>366.8</v>
      </c>
      <c r="I65" s="976">
        <v>2088.1</v>
      </c>
      <c r="J65" s="976">
        <v>8628.2000000000007</v>
      </c>
      <c r="K65" s="976">
        <v>101.1</v>
      </c>
      <c r="L65" s="976">
        <v>1794</v>
      </c>
      <c r="M65" s="976">
        <v>286.5</v>
      </c>
      <c r="N65" s="976">
        <v>4665.3</v>
      </c>
      <c r="O65" s="976">
        <v>357.9</v>
      </c>
      <c r="P65" s="976">
        <v>385.3</v>
      </c>
      <c r="Q65" s="976">
        <v>774.6</v>
      </c>
      <c r="R65" s="976">
        <v>1696.6</v>
      </c>
      <c r="S65" s="976">
        <v>3665.6</v>
      </c>
      <c r="T65" s="978">
        <v>761.9</v>
      </c>
      <c r="AM65" s="769"/>
      <c r="AN65" s="769"/>
      <c r="AO65" s="769"/>
      <c r="AP65" s="769"/>
      <c r="AQ65" s="769"/>
      <c r="AR65" s="769"/>
      <c r="AS65" s="769"/>
      <c r="AT65" s="769"/>
      <c r="AU65" s="769"/>
      <c r="AV65" s="769"/>
      <c r="AW65" s="769"/>
      <c r="AX65" s="769"/>
      <c r="AY65" s="769"/>
      <c r="AZ65" s="769"/>
      <c r="BA65" s="769"/>
      <c r="BB65" s="769"/>
      <c r="BC65" s="769"/>
      <c r="BD65" s="769"/>
    </row>
    <row r="66" spans="1:56" x14ac:dyDescent="0.2">
      <c r="A66" s="698" t="s">
        <v>47</v>
      </c>
      <c r="B66" s="976">
        <v>328044.5</v>
      </c>
      <c r="C66" s="977">
        <v>9056.6</v>
      </c>
      <c r="D66" s="980" t="s">
        <v>412</v>
      </c>
      <c r="E66" s="976">
        <v>86722.4</v>
      </c>
      <c r="F66" s="976">
        <v>20684.7</v>
      </c>
      <c r="G66" s="976">
        <v>4442.8999999999996</v>
      </c>
      <c r="H66" s="976">
        <v>2859.1</v>
      </c>
      <c r="I66" s="976">
        <v>10092.5</v>
      </c>
      <c r="J66" s="976">
        <v>116539.1</v>
      </c>
      <c r="K66" s="976">
        <v>626.1</v>
      </c>
      <c r="L66" s="976">
        <v>12821.8</v>
      </c>
      <c r="M66" s="976">
        <v>1306.9000000000001</v>
      </c>
      <c r="N66" s="976">
        <v>10687.3</v>
      </c>
      <c r="O66" s="976">
        <v>16461.099999999999</v>
      </c>
      <c r="P66" s="976">
        <v>5830.2</v>
      </c>
      <c r="Q66" s="976">
        <v>3125.5</v>
      </c>
      <c r="R66" s="976">
        <v>11348.1</v>
      </c>
      <c r="S66" s="976">
        <v>6267.9</v>
      </c>
      <c r="T66" s="978">
        <v>7916.9</v>
      </c>
      <c r="AM66" s="769"/>
      <c r="AN66" s="769"/>
      <c r="AO66" s="769"/>
      <c r="AP66" s="769"/>
      <c r="AQ66" s="769"/>
      <c r="AR66" s="769"/>
      <c r="AS66" s="769"/>
      <c r="AT66" s="769"/>
      <c r="AU66" s="769"/>
      <c r="AV66" s="769"/>
      <c r="AW66" s="769"/>
      <c r="AX66" s="769"/>
      <c r="AY66" s="769"/>
      <c r="AZ66" s="769"/>
      <c r="BA66" s="769"/>
      <c r="BB66" s="769"/>
      <c r="BC66" s="769"/>
      <c r="BD66" s="769"/>
    </row>
    <row r="67" spans="1:56" x14ac:dyDescent="0.2">
      <c r="A67" s="698" t="s">
        <v>48</v>
      </c>
      <c r="B67" s="976">
        <v>179488</v>
      </c>
      <c r="C67" s="977">
        <v>4471.7</v>
      </c>
      <c r="D67" s="976">
        <v>75133.7</v>
      </c>
      <c r="E67" s="976">
        <v>23895.9</v>
      </c>
      <c r="F67" s="976">
        <v>7871</v>
      </c>
      <c r="G67" s="976">
        <v>1687.7</v>
      </c>
      <c r="H67" s="976">
        <v>10356.1</v>
      </c>
      <c r="I67" s="976">
        <v>2229.1999999999998</v>
      </c>
      <c r="J67" s="976">
        <v>24954.2</v>
      </c>
      <c r="K67" s="976">
        <v>68.2</v>
      </c>
      <c r="L67" s="976">
        <v>2414.5</v>
      </c>
      <c r="M67" s="976">
        <v>548.1</v>
      </c>
      <c r="N67" s="976">
        <v>4097.2</v>
      </c>
      <c r="O67" s="976">
        <v>4765.7</v>
      </c>
      <c r="P67" s="976">
        <v>949.6</v>
      </c>
      <c r="Q67" s="976">
        <v>2444.3000000000002</v>
      </c>
      <c r="R67" s="976">
        <v>4538.8</v>
      </c>
      <c r="S67" s="976">
        <v>6950.3</v>
      </c>
      <c r="T67" s="978">
        <v>2051</v>
      </c>
      <c r="AM67" s="769"/>
      <c r="AN67" s="769"/>
      <c r="AO67" s="769"/>
      <c r="AP67" s="769"/>
      <c r="AQ67" s="769"/>
      <c r="AR67" s="769"/>
      <c r="AS67" s="769"/>
      <c r="AT67" s="769"/>
      <c r="AU67" s="769"/>
      <c r="AV67" s="769"/>
      <c r="AW67" s="769"/>
      <c r="AX67" s="769"/>
      <c r="AY67" s="769"/>
      <c r="AZ67" s="769"/>
      <c r="BA67" s="769"/>
      <c r="BB67" s="769"/>
      <c r="BC67" s="769"/>
      <c r="BD67" s="769"/>
    </row>
    <row r="68" spans="1:56" x14ac:dyDescent="0.2">
      <c r="A68" s="698" t="s">
        <v>49</v>
      </c>
      <c r="B68" s="976">
        <v>60279.7</v>
      </c>
      <c r="C68" s="977">
        <v>11611.9</v>
      </c>
      <c r="D68" s="980" t="s">
        <v>412</v>
      </c>
      <c r="E68" s="976">
        <v>13285.2</v>
      </c>
      <c r="F68" s="976">
        <v>4930.2</v>
      </c>
      <c r="G68" s="976">
        <v>577.79999999999995</v>
      </c>
      <c r="H68" s="976">
        <v>205.7</v>
      </c>
      <c r="I68" s="976">
        <v>1631.8</v>
      </c>
      <c r="J68" s="976">
        <v>12666.8</v>
      </c>
      <c r="K68" s="976">
        <v>44.5</v>
      </c>
      <c r="L68" s="976">
        <v>1609.8</v>
      </c>
      <c r="M68" s="976">
        <v>302.5</v>
      </c>
      <c r="N68" s="976">
        <v>2150.8000000000002</v>
      </c>
      <c r="O68" s="976">
        <v>511.9</v>
      </c>
      <c r="P68" s="976">
        <v>494.3</v>
      </c>
      <c r="Q68" s="976">
        <v>1406</v>
      </c>
      <c r="R68" s="976">
        <v>4815</v>
      </c>
      <c r="S68" s="976">
        <v>3175.3</v>
      </c>
      <c r="T68" s="978">
        <v>753</v>
      </c>
      <c r="AM68" s="769"/>
      <c r="AN68" s="769"/>
      <c r="AO68" s="769"/>
      <c r="AP68" s="769"/>
      <c r="AQ68" s="769"/>
      <c r="AR68" s="769"/>
      <c r="AS68" s="769"/>
      <c r="AT68" s="769"/>
      <c r="AU68" s="769"/>
      <c r="AV68" s="769"/>
      <c r="AW68" s="769"/>
      <c r="AX68" s="769"/>
      <c r="AY68" s="769"/>
      <c r="AZ68" s="769"/>
      <c r="BA68" s="769"/>
      <c r="BB68" s="769"/>
      <c r="BC68" s="769"/>
      <c r="BD68" s="769"/>
    </row>
    <row r="69" spans="1:56" x14ac:dyDescent="0.2">
      <c r="A69" s="698" t="s">
        <v>50</v>
      </c>
      <c r="B69" s="976">
        <v>306624.2</v>
      </c>
      <c r="C69" s="977">
        <v>6016</v>
      </c>
      <c r="D69" s="976">
        <v>38798.400000000001</v>
      </c>
      <c r="E69" s="976">
        <v>75115.8</v>
      </c>
      <c r="F69" s="976">
        <v>15317.4</v>
      </c>
      <c r="G69" s="976">
        <v>7882.2</v>
      </c>
      <c r="H69" s="976">
        <v>3451.7</v>
      </c>
      <c r="I69" s="976">
        <v>7321</v>
      </c>
      <c r="J69" s="976">
        <v>97800</v>
      </c>
      <c r="K69" s="976">
        <v>365.9</v>
      </c>
      <c r="L69" s="976">
        <v>8533</v>
      </c>
      <c r="M69" s="976">
        <v>1831.6</v>
      </c>
      <c r="N69" s="976">
        <v>13029.1</v>
      </c>
      <c r="O69" s="976">
        <v>6408.4</v>
      </c>
      <c r="P69" s="976">
        <v>4323.2</v>
      </c>
      <c r="Q69" s="976">
        <v>2524.6999999999998</v>
      </c>
      <c r="R69" s="976">
        <v>6755</v>
      </c>
      <c r="S69" s="976">
        <v>7421.2</v>
      </c>
      <c r="T69" s="978">
        <v>3647.1</v>
      </c>
      <c r="AM69" s="769"/>
      <c r="AN69" s="769"/>
      <c r="AO69" s="769"/>
      <c r="AP69" s="769"/>
      <c r="AQ69" s="769"/>
      <c r="AR69" s="769"/>
      <c r="AS69" s="769"/>
      <c r="AT69" s="769"/>
      <c r="AU69" s="769"/>
      <c r="AV69" s="769"/>
      <c r="AW69" s="769"/>
      <c r="AX69" s="769"/>
      <c r="AY69" s="769"/>
      <c r="AZ69" s="769"/>
      <c r="BA69" s="769"/>
      <c r="BB69" s="769"/>
      <c r="BC69" s="769"/>
      <c r="BD69" s="769"/>
    </row>
    <row r="70" spans="1:56" x14ac:dyDescent="0.2">
      <c r="A70" s="698" t="s">
        <v>51</v>
      </c>
      <c r="B70" s="976">
        <v>149916.4</v>
      </c>
      <c r="C70" s="977">
        <v>6918.6</v>
      </c>
      <c r="D70" s="976">
        <v>7288.9</v>
      </c>
      <c r="E70" s="976">
        <v>24438.799999999999</v>
      </c>
      <c r="F70" s="976">
        <v>20712.5</v>
      </c>
      <c r="G70" s="976">
        <v>5010.8999999999996</v>
      </c>
      <c r="H70" s="976">
        <v>2148.3000000000002</v>
      </c>
      <c r="I70" s="976">
        <v>2536.8000000000002</v>
      </c>
      <c r="J70" s="976">
        <v>42464.6</v>
      </c>
      <c r="K70" s="976">
        <v>114.3</v>
      </c>
      <c r="L70" s="976">
        <v>8044.5</v>
      </c>
      <c r="M70" s="976">
        <v>708.2</v>
      </c>
      <c r="N70" s="976">
        <v>9844.7000000000007</v>
      </c>
      <c r="O70" s="976">
        <v>3477.9</v>
      </c>
      <c r="P70" s="976">
        <v>540.20000000000005</v>
      </c>
      <c r="Q70" s="976">
        <v>3368.6</v>
      </c>
      <c r="R70" s="976">
        <v>4309</v>
      </c>
      <c r="S70" s="976">
        <v>6203.1</v>
      </c>
      <c r="T70" s="978">
        <v>1761.8</v>
      </c>
      <c r="AM70" s="769"/>
      <c r="AN70" s="769"/>
      <c r="AO70" s="769"/>
      <c r="AP70" s="769"/>
      <c r="AQ70" s="769"/>
      <c r="AR70" s="769"/>
      <c r="AS70" s="769"/>
      <c r="AT70" s="769"/>
      <c r="AU70" s="769"/>
      <c r="AV70" s="769"/>
      <c r="AW70" s="769"/>
      <c r="AX70" s="769"/>
      <c r="AY70" s="769"/>
      <c r="AZ70" s="769"/>
      <c r="BA70" s="769"/>
      <c r="BB70" s="769"/>
      <c r="BC70" s="769"/>
      <c r="BD70" s="769"/>
    </row>
    <row r="71" spans="1:56" x14ac:dyDescent="0.2">
      <c r="A71" s="698" t="s">
        <v>52</v>
      </c>
      <c r="B71" s="976">
        <v>56725.2</v>
      </c>
      <c r="C71" s="977">
        <v>1427.5</v>
      </c>
      <c r="D71" s="976">
        <v>1361.4</v>
      </c>
      <c r="E71" s="976">
        <v>16283.3</v>
      </c>
      <c r="F71" s="976">
        <v>3762.7</v>
      </c>
      <c r="G71" s="976">
        <v>992.5</v>
      </c>
      <c r="H71" s="976">
        <v>688.6</v>
      </c>
      <c r="I71" s="976">
        <v>3502</v>
      </c>
      <c r="J71" s="976">
        <v>7687</v>
      </c>
      <c r="K71" s="976">
        <v>296</v>
      </c>
      <c r="L71" s="976">
        <v>1390.7</v>
      </c>
      <c r="M71" s="976">
        <v>305.7</v>
      </c>
      <c r="N71" s="976">
        <v>458.5</v>
      </c>
      <c r="O71" s="976">
        <v>9873.4</v>
      </c>
      <c r="P71" s="976">
        <v>1340.4</v>
      </c>
      <c r="Q71" s="976">
        <v>1204.3</v>
      </c>
      <c r="R71" s="976">
        <v>1918.2</v>
      </c>
      <c r="S71" s="976">
        <v>3183.9</v>
      </c>
      <c r="T71" s="978">
        <v>1038.0999999999999</v>
      </c>
      <c r="AM71" s="769"/>
      <c r="AN71" s="769"/>
      <c r="AO71" s="769"/>
      <c r="AP71" s="769"/>
      <c r="AQ71" s="769"/>
      <c r="AR71" s="769"/>
      <c r="AS71" s="769"/>
      <c r="AT71" s="769"/>
      <c r="AU71" s="769"/>
      <c r="AV71" s="769"/>
      <c r="AW71" s="769"/>
      <c r="AX71" s="769"/>
      <c r="AY71" s="769"/>
      <c r="AZ71" s="769"/>
      <c r="BA71" s="769"/>
      <c r="BB71" s="769"/>
      <c r="BC71" s="769"/>
      <c r="BD71" s="769"/>
    </row>
    <row r="72" spans="1:56" s="206" customFormat="1" ht="21" x14ac:dyDescent="0.2">
      <c r="A72" s="701" t="s">
        <v>109</v>
      </c>
      <c r="B72" s="972">
        <v>3662626.5</v>
      </c>
      <c r="C72" s="973">
        <v>27262.9</v>
      </c>
      <c r="D72" s="972">
        <v>2188270.7999999998</v>
      </c>
      <c r="E72" s="972">
        <v>343334.1</v>
      </c>
      <c r="F72" s="972">
        <v>80404.5</v>
      </c>
      <c r="G72" s="972">
        <v>23418.400000000001</v>
      </c>
      <c r="H72" s="972">
        <v>68457.5</v>
      </c>
      <c r="I72" s="972">
        <v>36587.199999999997</v>
      </c>
      <c r="J72" s="972">
        <v>503867.4</v>
      </c>
      <c r="K72" s="972">
        <v>2670.8</v>
      </c>
      <c r="L72" s="972">
        <v>29246.9</v>
      </c>
      <c r="M72" s="972">
        <v>7355.2</v>
      </c>
      <c r="N72" s="972">
        <v>131123.5</v>
      </c>
      <c r="O72" s="972">
        <v>58698.1</v>
      </c>
      <c r="P72" s="972">
        <v>14793.9</v>
      </c>
      <c r="Q72" s="972">
        <v>19928.2</v>
      </c>
      <c r="R72" s="972">
        <v>47182.6</v>
      </c>
      <c r="S72" s="972">
        <v>47268.3</v>
      </c>
      <c r="T72" s="975">
        <v>32186.9</v>
      </c>
      <c r="U72" s="769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769"/>
      <c r="AN72" s="769"/>
      <c r="AO72" s="769"/>
      <c r="AP72" s="769"/>
      <c r="AQ72" s="769"/>
      <c r="AR72" s="769"/>
      <c r="AS72" s="769"/>
      <c r="AT72" s="769"/>
      <c r="AU72" s="769"/>
      <c r="AV72" s="769"/>
      <c r="AW72" s="769"/>
      <c r="AX72" s="769"/>
      <c r="AY72" s="769"/>
      <c r="AZ72" s="769"/>
      <c r="BA72" s="769"/>
      <c r="BB72" s="769"/>
      <c r="BC72" s="769"/>
      <c r="BD72" s="769"/>
    </row>
    <row r="73" spans="1:56" x14ac:dyDescent="0.2">
      <c r="A73" s="698" t="s">
        <v>53</v>
      </c>
      <c r="B73" s="976">
        <v>38258.5</v>
      </c>
      <c r="C73" s="977">
        <v>3592.8</v>
      </c>
      <c r="D73" s="976">
        <v>1317.6</v>
      </c>
      <c r="E73" s="976">
        <v>4012.5</v>
      </c>
      <c r="F73" s="976">
        <v>2852.5</v>
      </c>
      <c r="G73" s="976">
        <v>480.3</v>
      </c>
      <c r="H73" s="976">
        <v>436.5</v>
      </c>
      <c r="I73" s="976">
        <v>1570.9</v>
      </c>
      <c r="J73" s="976">
        <v>15243.4</v>
      </c>
      <c r="K73" s="976">
        <v>85.8</v>
      </c>
      <c r="L73" s="976">
        <v>896.7</v>
      </c>
      <c r="M73" s="976">
        <v>216.3</v>
      </c>
      <c r="N73" s="976">
        <v>776.6</v>
      </c>
      <c r="O73" s="976">
        <v>229.4</v>
      </c>
      <c r="P73" s="976">
        <v>219.8</v>
      </c>
      <c r="Q73" s="976">
        <v>359.4</v>
      </c>
      <c r="R73" s="976">
        <v>2981.6</v>
      </c>
      <c r="S73" s="976">
        <v>2673.7</v>
      </c>
      <c r="T73" s="978">
        <v>305.7</v>
      </c>
      <c r="AM73" s="769"/>
      <c r="AN73" s="769"/>
      <c r="AO73" s="769"/>
      <c r="AP73" s="769"/>
      <c r="AQ73" s="769"/>
      <c r="AR73" s="769"/>
      <c r="AS73" s="769"/>
      <c r="AT73" s="769"/>
      <c r="AU73" s="769"/>
      <c r="AV73" s="769"/>
      <c r="AW73" s="769"/>
      <c r="AX73" s="769"/>
      <c r="AY73" s="769"/>
      <c r="AZ73" s="769"/>
      <c r="BA73" s="769"/>
      <c r="BB73" s="769"/>
      <c r="BC73" s="769"/>
      <c r="BD73" s="769"/>
    </row>
    <row r="74" spans="1:56" x14ac:dyDescent="0.2">
      <c r="A74" s="698" t="s">
        <v>54</v>
      </c>
      <c r="B74" s="976">
        <v>405549</v>
      </c>
      <c r="C74" s="977">
        <v>7999.3</v>
      </c>
      <c r="D74" s="976">
        <v>20407.099999999999</v>
      </c>
      <c r="E74" s="976">
        <v>87653.9</v>
      </c>
      <c r="F74" s="976">
        <v>31795.5</v>
      </c>
      <c r="G74" s="976">
        <v>7384.2</v>
      </c>
      <c r="H74" s="976">
        <v>4306.7</v>
      </c>
      <c r="I74" s="976">
        <v>17121.5</v>
      </c>
      <c r="J74" s="976">
        <v>82958</v>
      </c>
      <c r="K74" s="976">
        <v>867.8</v>
      </c>
      <c r="L74" s="976">
        <v>14518.8</v>
      </c>
      <c r="M74" s="976">
        <v>4607.2</v>
      </c>
      <c r="N74" s="976">
        <v>74109.399999999994</v>
      </c>
      <c r="O74" s="976">
        <v>6733.1</v>
      </c>
      <c r="P74" s="976">
        <v>3812.7</v>
      </c>
      <c r="Q74" s="976">
        <v>2869.5</v>
      </c>
      <c r="R74" s="976">
        <v>12043.9</v>
      </c>
      <c r="S74" s="976">
        <v>9178.9</v>
      </c>
      <c r="T74" s="978">
        <v>17008.8</v>
      </c>
      <c r="AM74" s="769"/>
      <c r="AN74" s="769"/>
      <c r="AO74" s="769"/>
      <c r="AP74" s="769"/>
      <c r="AQ74" s="769"/>
      <c r="AR74" s="769"/>
      <c r="AS74" s="769"/>
      <c r="AT74" s="769"/>
      <c r="AU74" s="769"/>
      <c r="AV74" s="769"/>
      <c r="AW74" s="769"/>
      <c r="AX74" s="769"/>
      <c r="AY74" s="769"/>
      <c r="AZ74" s="769"/>
      <c r="BA74" s="769"/>
      <c r="BB74" s="769"/>
      <c r="BC74" s="769"/>
      <c r="BD74" s="769"/>
    </row>
    <row r="75" spans="1:56" x14ac:dyDescent="0.2">
      <c r="A75" s="698" t="s">
        <v>55</v>
      </c>
      <c r="B75" s="976">
        <v>2929550.1</v>
      </c>
      <c r="C75" s="977">
        <v>11842.1</v>
      </c>
      <c r="D75" s="976">
        <v>2147416.7999999998</v>
      </c>
      <c r="E75" s="976">
        <v>101494.1</v>
      </c>
      <c r="F75" s="976">
        <v>32386.799999999999</v>
      </c>
      <c r="G75" s="976">
        <v>12295.6</v>
      </c>
      <c r="H75" s="976">
        <v>58477.1</v>
      </c>
      <c r="I75" s="976">
        <v>13083.1</v>
      </c>
      <c r="J75" s="976">
        <v>370361.4</v>
      </c>
      <c r="K75" s="976">
        <v>1416.2</v>
      </c>
      <c r="L75" s="976">
        <v>8361.5</v>
      </c>
      <c r="M75" s="976">
        <v>1360.2</v>
      </c>
      <c r="N75" s="976">
        <v>39628.6</v>
      </c>
      <c r="O75" s="976">
        <v>46724.2</v>
      </c>
      <c r="P75" s="976">
        <v>9463.2000000000007</v>
      </c>
      <c r="Q75" s="976">
        <v>13917.5</v>
      </c>
      <c r="R75" s="976">
        <v>24476.2</v>
      </c>
      <c r="S75" s="976">
        <v>27991</v>
      </c>
      <c r="T75" s="978">
        <v>8569.7000000000007</v>
      </c>
      <c r="AM75" s="769"/>
      <c r="AN75" s="769"/>
      <c r="AO75" s="769"/>
      <c r="AP75" s="769"/>
      <c r="AQ75" s="769"/>
      <c r="AR75" s="769"/>
      <c r="AS75" s="769"/>
      <c r="AT75" s="769"/>
      <c r="AU75" s="769"/>
      <c r="AV75" s="769"/>
      <c r="AW75" s="769"/>
      <c r="AX75" s="769"/>
      <c r="AY75" s="769"/>
      <c r="AZ75" s="769"/>
      <c r="BA75" s="769"/>
      <c r="BB75" s="769"/>
      <c r="BC75" s="769"/>
      <c r="BD75" s="769"/>
    </row>
    <row r="76" spans="1:56" x14ac:dyDescent="0.2">
      <c r="A76" s="699" t="s">
        <v>108</v>
      </c>
      <c r="B76" s="983"/>
      <c r="C76" s="977"/>
      <c r="D76" s="983"/>
      <c r="E76" s="983"/>
      <c r="F76" s="983"/>
      <c r="G76" s="983"/>
      <c r="H76" s="983"/>
      <c r="I76" s="983"/>
      <c r="J76" s="983"/>
      <c r="K76" s="983"/>
      <c r="L76" s="983"/>
      <c r="M76" s="983"/>
      <c r="N76" s="983"/>
      <c r="O76" s="983"/>
      <c r="P76" s="983"/>
      <c r="Q76" s="983"/>
      <c r="R76" s="983"/>
      <c r="S76" s="983"/>
      <c r="T76" s="981"/>
      <c r="AM76" s="769"/>
      <c r="AN76" s="769"/>
      <c r="AO76" s="769"/>
      <c r="AP76" s="769"/>
      <c r="AQ76" s="769"/>
      <c r="AR76" s="769"/>
      <c r="AS76" s="769"/>
      <c r="AT76" s="769"/>
      <c r="AU76" s="769"/>
      <c r="AV76" s="769"/>
      <c r="AW76" s="769"/>
      <c r="AX76" s="769"/>
      <c r="AY76" s="769"/>
      <c r="AZ76" s="769"/>
      <c r="BA76" s="769"/>
      <c r="BB76" s="769"/>
      <c r="BC76" s="769"/>
      <c r="BD76" s="769"/>
    </row>
    <row r="77" spans="1:56" ht="33.75" x14ac:dyDescent="0.2">
      <c r="A77" s="700" t="s">
        <v>84</v>
      </c>
      <c r="B77" s="976">
        <v>1267047.8999999999</v>
      </c>
      <c r="C77" s="977">
        <v>665.8</v>
      </c>
      <c r="D77" s="976">
        <v>1085967.1000000001</v>
      </c>
      <c r="E77" s="976">
        <v>19383</v>
      </c>
      <c r="F77" s="976">
        <v>15466</v>
      </c>
      <c r="G77" s="976">
        <v>4962.5</v>
      </c>
      <c r="H77" s="976">
        <v>32225</v>
      </c>
      <c r="I77" s="976">
        <v>3174.3</v>
      </c>
      <c r="J77" s="976">
        <v>45061.4</v>
      </c>
      <c r="K77" s="976">
        <v>722.6</v>
      </c>
      <c r="L77" s="976">
        <v>3606.6</v>
      </c>
      <c r="M77" s="976">
        <v>513.4</v>
      </c>
      <c r="N77" s="976">
        <v>7512.5</v>
      </c>
      <c r="O77" s="976">
        <v>15385</v>
      </c>
      <c r="P77" s="976">
        <v>3026.3</v>
      </c>
      <c r="Q77" s="976">
        <v>2607.4</v>
      </c>
      <c r="R77" s="976">
        <v>6530.6</v>
      </c>
      <c r="S77" s="976">
        <v>15809</v>
      </c>
      <c r="T77" s="978">
        <v>4332.1000000000004</v>
      </c>
      <c r="AM77" s="769"/>
      <c r="AN77" s="769"/>
      <c r="AO77" s="769"/>
      <c r="AP77" s="769"/>
      <c r="AQ77" s="769"/>
      <c r="AR77" s="769"/>
      <c r="AS77" s="769"/>
      <c r="AT77" s="769"/>
      <c r="AU77" s="769"/>
      <c r="AV77" s="769"/>
      <c r="AW77" s="769"/>
      <c r="AX77" s="769"/>
      <c r="AY77" s="769"/>
      <c r="AZ77" s="769"/>
      <c r="BA77" s="769"/>
      <c r="BB77" s="769"/>
      <c r="BC77" s="769"/>
      <c r="BD77" s="769"/>
    </row>
    <row r="78" spans="1:56" ht="22.5" x14ac:dyDescent="0.2">
      <c r="A78" s="700" t="s">
        <v>57</v>
      </c>
      <c r="B78" s="976">
        <v>1396644.4</v>
      </c>
      <c r="C78" s="977">
        <v>304</v>
      </c>
      <c r="D78" s="976">
        <v>1006706.2</v>
      </c>
      <c r="E78" s="976">
        <v>14786.1</v>
      </c>
      <c r="F78" s="976">
        <v>7811.5</v>
      </c>
      <c r="G78" s="976">
        <v>1009.8</v>
      </c>
      <c r="H78" s="976">
        <v>19633.2</v>
      </c>
      <c r="I78" s="976">
        <v>6930.5</v>
      </c>
      <c r="J78" s="976">
        <v>290751.09999999998</v>
      </c>
      <c r="K78" s="976">
        <v>541.5</v>
      </c>
      <c r="L78" s="976">
        <v>1402.2</v>
      </c>
      <c r="M78" s="976">
        <v>342.4</v>
      </c>
      <c r="N78" s="976">
        <v>3794.1</v>
      </c>
      <c r="O78" s="976">
        <v>18092.599999999999</v>
      </c>
      <c r="P78" s="976">
        <v>4951.3999999999996</v>
      </c>
      <c r="Q78" s="976">
        <v>4804.7</v>
      </c>
      <c r="R78" s="976">
        <v>5896.5</v>
      </c>
      <c r="S78" s="976">
        <v>6001.6</v>
      </c>
      <c r="T78" s="978">
        <v>2830.5</v>
      </c>
      <c r="AM78" s="769"/>
      <c r="AN78" s="769"/>
      <c r="AO78" s="769"/>
      <c r="AP78" s="769"/>
      <c r="AQ78" s="769"/>
      <c r="AR78" s="769"/>
      <c r="AS78" s="769"/>
      <c r="AT78" s="769"/>
      <c r="AU78" s="769"/>
      <c r="AV78" s="769"/>
      <c r="AW78" s="769"/>
      <c r="AX78" s="769"/>
      <c r="AY78" s="769"/>
      <c r="AZ78" s="769"/>
      <c r="BA78" s="769"/>
      <c r="BB78" s="769"/>
      <c r="BC78" s="769"/>
      <c r="BD78" s="769"/>
    </row>
    <row r="79" spans="1:56" ht="19.5" customHeight="1" x14ac:dyDescent="0.2">
      <c r="A79" s="700" t="s">
        <v>82</v>
      </c>
      <c r="B79" s="976">
        <v>265857.90000000002</v>
      </c>
      <c r="C79" s="977">
        <v>10872.3</v>
      </c>
      <c r="D79" s="976">
        <v>54743.6</v>
      </c>
      <c r="E79" s="976">
        <v>67325</v>
      </c>
      <c r="F79" s="976">
        <v>9109.2999999999993</v>
      </c>
      <c r="G79" s="976">
        <v>6323.3</v>
      </c>
      <c r="H79" s="976">
        <v>6618.8</v>
      </c>
      <c r="I79" s="976">
        <v>2978.4</v>
      </c>
      <c r="J79" s="976">
        <v>34548.9</v>
      </c>
      <c r="K79" s="976">
        <v>152.1</v>
      </c>
      <c r="L79" s="976">
        <v>3352.7</v>
      </c>
      <c r="M79" s="976">
        <v>504.3</v>
      </c>
      <c r="N79" s="976">
        <v>28322</v>
      </c>
      <c r="O79" s="976">
        <v>13246.6</v>
      </c>
      <c r="P79" s="976">
        <v>1485.5</v>
      </c>
      <c r="Q79" s="976">
        <v>6505.4</v>
      </c>
      <c r="R79" s="976">
        <v>12049.1</v>
      </c>
      <c r="S79" s="976">
        <v>6180.4</v>
      </c>
      <c r="T79" s="978">
        <v>1407.1</v>
      </c>
      <c r="AM79" s="769"/>
      <c r="AN79" s="769"/>
      <c r="AO79" s="769"/>
      <c r="AP79" s="769"/>
      <c r="AQ79" s="769"/>
      <c r="AR79" s="769"/>
      <c r="AS79" s="769"/>
      <c r="AT79" s="769"/>
      <c r="AU79" s="769"/>
      <c r="AV79" s="769"/>
      <c r="AW79" s="769"/>
      <c r="AX79" s="769"/>
      <c r="AY79" s="769"/>
      <c r="AZ79" s="769"/>
      <c r="BA79" s="769"/>
      <c r="BB79" s="769"/>
      <c r="BC79" s="769"/>
      <c r="BD79" s="769"/>
    </row>
    <row r="80" spans="1:56" x14ac:dyDescent="0.2">
      <c r="A80" s="698" t="s">
        <v>58</v>
      </c>
      <c r="B80" s="976">
        <v>289268.90000000002</v>
      </c>
      <c r="C80" s="977">
        <v>3828.7</v>
      </c>
      <c r="D80" s="976">
        <v>19129.3</v>
      </c>
      <c r="E80" s="976">
        <v>150173.70000000001</v>
      </c>
      <c r="F80" s="976">
        <v>13369.8</v>
      </c>
      <c r="G80" s="976">
        <v>3258.4</v>
      </c>
      <c r="H80" s="976">
        <v>5237.3</v>
      </c>
      <c r="I80" s="976">
        <v>4811.7</v>
      </c>
      <c r="J80" s="976">
        <v>35304.6</v>
      </c>
      <c r="K80" s="976">
        <v>300.89999999999998</v>
      </c>
      <c r="L80" s="976">
        <v>5469.9</v>
      </c>
      <c r="M80" s="976">
        <v>1171.5</v>
      </c>
      <c r="N80" s="976">
        <v>16608.900000000001</v>
      </c>
      <c r="O80" s="976">
        <v>5011.3999999999996</v>
      </c>
      <c r="P80" s="976">
        <v>1298.2</v>
      </c>
      <c r="Q80" s="976">
        <v>2781.8</v>
      </c>
      <c r="R80" s="976">
        <v>7680.9</v>
      </c>
      <c r="S80" s="976">
        <v>7424.8</v>
      </c>
      <c r="T80" s="978">
        <v>6302.7</v>
      </c>
      <c r="AM80" s="769"/>
      <c r="AN80" s="769"/>
      <c r="AO80" s="769"/>
      <c r="AP80" s="769"/>
      <c r="AQ80" s="769"/>
      <c r="AR80" s="769"/>
      <c r="AS80" s="769"/>
      <c r="AT80" s="769"/>
      <c r="AU80" s="769"/>
      <c r="AV80" s="769"/>
      <c r="AW80" s="769"/>
      <c r="AX80" s="769"/>
      <c r="AY80" s="769"/>
      <c r="AZ80" s="769"/>
      <c r="BA80" s="769"/>
      <c r="BB80" s="769"/>
      <c r="BC80" s="769"/>
      <c r="BD80" s="769"/>
    </row>
    <row r="81" spans="1:56" s="206" customFormat="1" ht="21.75" x14ac:dyDescent="0.2">
      <c r="A81" s="697" t="s">
        <v>106</v>
      </c>
      <c r="B81" s="972">
        <v>2353226.7000000002</v>
      </c>
      <c r="C81" s="973">
        <v>69687.899999999994</v>
      </c>
      <c r="D81" s="972">
        <v>519435.7</v>
      </c>
      <c r="E81" s="972">
        <v>516429.6</v>
      </c>
      <c r="F81" s="972">
        <v>128392.5</v>
      </c>
      <c r="G81" s="972">
        <v>26798.2</v>
      </c>
      <c r="H81" s="972">
        <v>38520.800000000003</v>
      </c>
      <c r="I81" s="972">
        <v>42633.5</v>
      </c>
      <c r="J81" s="972">
        <v>548823.69999999995</v>
      </c>
      <c r="K81" s="972">
        <v>17416.599999999999</v>
      </c>
      <c r="L81" s="972">
        <v>50460.5</v>
      </c>
      <c r="M81" s="972">
        <v>6117.8</v>
      </c>
      <c r="N81" s="972">
        <v>67206.899999999994</v>
      </c>
      <c r="O81" s="972">
        <v>121693</v>
      </c>
      <c r="P81" s="972">
        <v>10237.5</v>
      </c>
      <c r="Q81" s="972">
        <v>26270.400000000001</v>
      </c>
      <c r="R81" s="972">
        <v>59034</v>
      </c>
      <c r="S81" s="972">
        <v>52767.1</v>
      </c>
      <c r="T81" s="975">
        <v>49742.8</v>
      </c>
      <c r="U81" s="769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769"/>
      <c r="AN81" s="769"/>
      <c r="AO81" s="769"/>
      <c r="AP81" s="769"/>
      <c r="AQ81" s="769"/>
      <c r="AR81" s="769"/>
      <c r="AS81" s="769"/>
      <c r="AT81" s="769"/>
      <c r="AU81" s="769"/>
      <c r="AV81" s="769"/>
      <c r="AW81" s="769"/>
      <c r="AX81" s="769"/>
      <c r="AY81" s="769"/>
      <c r="AZ81" s="769"/>
      <c r="BA81" s="769"/>
      <c r="BB81" s="769"/>
      <c r="BC81" s="769"/>
      <c r="BD81" s="769"/>
    </row>
    <row r="82" spans="1:56" x14ac:dyDescent="0.2">
      <c r="A82" s="698" t="s">
        <v>59</v>
      </c>
      <c r="B82" s="976">
        <v>25025.4</v>
      </c>
      <c r="C82" s="977">
        <v>178.5</v>
      </c>
      <c r="D82" s="980" t="s">
        <v>412</v>
      </c>
      <c r="E82" s="980" t="s">
        <v>412</v>
      </c>
      <c r="F82" s="976">
        <v>410.4</v>
      </c>
      <c r="G82" s="980" t="s">
        <v>412</v>
      </c>
      <c r="H82" s="976">
        <v>57.2</v>
      </c>
      <c r="I82" s="976">
        <v>233.9</v>
      </c>
      <c r="J82" s="976">
        <v>1574.5</v>
      </c>
      <c r="K82" s="976">
        <v>6188.4</v>
      </c>
      <c r="L82" s="976">
        <v>465.4</v>
      </c>
      <c r="M82" s="980" t="s">
        <v>412</v>
      </c>
      <c r="N82" s="976">
        <v>65.2</v>
      </c>
      <c r="O82" s="976">
        <v>236.3</v>
      </c>
      <c r="P82" s="976">
        <v>70.8</v>
      </c>
      <c r="Q82" s="976">
        <v>563.9</v>
      </c>
      <c r="R82" s="976">
        <v>1631.2</v>
      </c>
      <c r="S82" s="976">
        <v>529.5</v>
      </c>
      <c r="T82" s="978">
        <v>12600.1</v>
      </c>
      <c r="AM82" s="769"/>
      <c r="AN82" s="769"/>
      <c r="AO82" s="769"/>
      <c r="AP82" s="769"/>
      <c r="AQ82" s="769"/>
      <c r="AR82" s="769"/>
      <c r="AS82" s="769"/>
      <c r="AT82" s="769"/>
      <c r="AU82" s="769"/>
      <c r="AV82" s="769"/>
      <c r="AW82" s="769"/>
      <c r="AX82" s="769"/>
      <c r="AY82" s="769"/>
      <c r="AZ82" s="769"/>
      <c r="BA82" s="769"/>
      <c r="BB82" s="769"/>
      <c r="BC82" s="769"/>
      <c r="BD82" s="769"/>
    </row>
    <row r="83" spans="1:56" x14ac:dyDescent="0.2">
      <c r="A83" s="698" t="s">
        <v>61</v>
      </c>
      <c r="B83" s="976">
        <v>17246.099999999999</v>
      </c>
      <c r="C83" s="977">
        <v>80.2</v>
      </c>
      <c r="D83" s="976">
        <v>1608.5</v>
      </c>
      <c r="E83" s="980" t="s">
        <v>412</v>
      </c>
      <c r="F83" s="976">
        <v>481.2</v>
      </c>
      <c r="G83" s="980" t="s">
        <v>412</v>
      </c>
      <c r="H83" s="980">
        <v>469.8</v>
      </c>
      <c r="I83" s="976">
        <v>58.8</v>
      </c>
      <c r="J83" s="976">
        <v>634.5</v>
      </c>
      <c r="K83" s="976">
        <v>4.3</v>
      </c>
      <c r="L83" s="976">
        <v>1766.7</v>
      </c>
      <c r="M83" s="980" t="s">
        <v>412</v>
      </c>
      <c r="N83" s="976">
        <v>806.3</v>
      </c>
      <c r="O83" s="976">
        <v>1618.2</v>
      </c>
      <c r="P83" s="976">
        <v>19.5</v>
      </c>
      <c r="Q83" s="976">
        <v>1653.4</v>
      </c>
      <c r="R83" s="976">
        <v>5953.8</v>
      </c>
      <c r="S83" s="976">
        <v>1494.8</v>
      </c>
      <c r="T83" s="978">
        <v>287</v>
      </c>
      <c r="AM83" s="769"/>
      <c r="AN83" s="769"/>
      <c r="AO83" s="769"/>
      <c r="AP83" s="769"/>
      <c r="AQ83" s="769"/>
      <c r="AR83" s="769"/>
      <c r="AS83" s="769"/>
      <c r="AT83" s="769"/>
      <c r="AU83" s="769"/>
      <c r="AV83" s="769"/>
      <c r="AW83" s="769"/>
      <c r="AX83" s="769"/>
      <c r="AY83" s="769"/>
      <c r="AZ83" s="769"/>
      <c r="BA83" s="769"/>
      <c r="BB83" s="769"/>
      <c r="BC83" s="769"/>
      <c r="BD83" s="769"/>
    </row>
    <row r="84" spans="1:56" x14ac:dyDescent="0.2">
      <c r="A84" s="698" t="s">
        <v>62</v>
      </c>
      <c r="B84" s="976">
        <v>41184.5</v>
      </c>
      <c r="C84" s="977">
        <v>407.2</v>
      </c>
      <c r="D84" s="976">
        <v>7833.6</v>
      </c>
      <c r="E84" s="976">
        <v>7374.5</v>
      </c>
      <c r="F84" s="976">
        <v>4821.5</v>
      </c>
      <c r="G84" s="976">
        <v>733.9</v>
      </c>
      <c r="H84" s="976">
        <v>615.20000000000005</v>
      </c>
      <c r="I84" s="976">
        <v>499.5</v>
      </c>
      <c r="J84" s="976">
        <v>4195.1000000000004</v>
      </c>
      <c r="K84" s="976">
        <v>68.5</v>
      </c>
      <c r="L84" s="976">
        <v>6240.5</v>
      </c>
      <c r="M84" s="976">
        <v>67.2</v>
      </c>
      <c r="N84" s="976">
        <v>2547.1</v>
      </c>
      <c r="O84" s="976">
        <v>209.9</v>
      </c>
      <c r="P84" s="976">
        <v>160</v>
      </c>
      <c r="Q84" s="976">
        <v>1358.4</v>
      </c>
      <c r="R84" s="976">
        <v>1744.4</v>
      </c>
      <c r="S84" s="976">
        <v>1869.8</v>
      </c>
      <c r="T84" s="978">
        <v>429.7</v>
      </c>
      <c r="AM84" s="769"/>
      <c r="AN84" s="769"/>
      <c r="AO84" s="769"/>
      <c r="AP84" s="769"/>
      <c r="AQ84" s="769"/>
      <c r="AR84" s="769"/>
      <c r="AS84" s="769"/>
      <c r="AT84" s="769"/>
      <c r="AU84" s="769"/>
      <c r="AV84" s="769"/>
      <c r="AW84" s="769"/>
      <c r="AX84" s="769"/>
      <c r="AY84" s="769"/>
      <c r="AZ84" s="769"/>
      <c r="BA84" s="769"/>
      <c r="BB84" s="769"/>
      <c r="BC84" s="769"/>
      <c r="BD84" s="769"/>
    </row>
    <row r="85" spans="1:56" x14ac:dyDescent="0.2">
      <c r="A85" s="698" t="s">
        <v>63</v>
      </c>
      <c r="B85" s="976">
        <v>81448.5</v>
      </c>
      <c r="C85" s="977">
        <v>18517.400000000001</v>
      </c>
      <c r="D85" s="976">
        <v>7125.9</v>
      </c>
      <c r="E85" s="976">
        <v>10617.6</v>
      </c>
      <c r="F85" s="976">
        <v>6237.7</v>
      </c>
      <c r="G85" s="976">
        <v>1139.8</v>
      </c>
      <c r="H85" s="976">
        <v>622.70000000000005</v>
      </c>
      <c r="I85" s="976">
        <v>3416.5</v>
      </c>
      <c r="J85" s="976">
        <v>13369.8</v>
      </c>
      <c r="K85" s="976">
        <v>271</v>
      </c>
      <c r="L85" s="976">
        <v>3159.7</v>
      </c>
      <c r="M85" s="976">
        <v>800.5</v>
      </c>
      <c r="N85" s="976">
        <v>1088.2</v>
      </c>
      <c r="O85" s="976">
        <v>322</v>
      </c>
      <c r="P85" s="976">
        <v>278.7</v>
      </c>
      <c r="Q85" s="976">
        <v>2040</v>
      </c>
      <c r="R85" s="976">
        <v>5122.6000000000004</v>
      </c>
      <c r="S85" s="976">
        <v>5767.4</v>
      </c>
      <c r="T85" s="978">
        <v>1492.1</v>
      </c>
      <c r="AM85" s="769"/>
      <c r="AN85" s="769"/>
      <c r="AO85" s="769"/>
      <c r="AP85" s="769"/>
      <c r="AQ85" s="769"/>
      <c r="AR85" s="769"/>
      <c r="AS85" s="769"/>
      <c r="AT85" s="769"/>
      <c r="AU85" s="769"/>
      <c r="AV85" s="769"/>
      <c r="AW85" s="769"/>
      <c r="AX85" s="769"/>
      <c r="AY85" s="769"/>
      <c r="AZ85" s="769"/>
      <c r="BA85" s="769"/>
      <c r="BB85" s="769"/>
      <c r="BC85" s="769"/>
      <c r="BD85" s="769"/>
    </row>
    <row r="86" spans="1:56" x14ac:dyDescent="0.2">
      <c r="A86" s="698" t="s">
        <v>65</v>
      </c>
      <c r="B86" s="976">
        <v>676473.3</v>
      </c>
      <c r="C86" s="977">
        <v>13538.5</v>
      </c>
      <c r="D86" s="976">
        <v>143044.70000000001</v>
      </c>
      <c r="E86" s="976">
        <v>211056.4</v>
      </c>
      <c r="F86" s="976">
        <v>38589.1</v>
      </c>
      <c r="G86" s="976">
        <v>7767.7</v>
      </c>
      <c r="H86" s="976">
        <v>14781.3</v>
      </c>
      <c r="I86" s="976">
        <v>10737.8</v>
      </c>
      <c r="J86" s="976">
        <v>77608.800000000003</v>
      </c>
      <c r="K86" s="976">
        <v>3455.3</v>
      </c>
      <c r="L86" s="976">
        <v>6295</v>
      </c>
      <c r="M86" s="976">
        <v>539.79999999999995</v>
      </c>
      <c r="N86" s="976">
        <v>15290.4</v>
      </c>
      <c r="O86" s="976">
        <v>99098</v>
      </c>
      <c r="P86" s="976">
        <v>1287.5</v>
      </c>
      <c r="Q86" s="976">
        <v>6634.4</v>
      </c>
      <c r="R86" s="976">
        <v>10920.9</v>
      </c>
      <c r="S86" s="976">
        <v>9239.1</v>
      </c>
      <c r="T86" s="978">
        <v>6108.4</v>
      </c>
      <c r="AM86" s="769"/>
      <c r="AN86" s="769"/>
      <c r="AO86" s="769"/>
      <c r="AP86" s="769"/>
      <c r="AQ86" s="769"/>
      <c r="AR86" s="769"/>
      <c r="AS86" s="769"/>
      <c r="AT86" s="769"/>
      <c r="AU86" s="769"/>
      <c r="AV86" s="769"/>
      <c r="AW86" s="769"/>
      <c r="AX86" s="769"/>
      <c r="AY86" s="769"/>
      <c r="AZ86" s="769"/>
      <c r="BA86" s="769"/>
      <c r="BB86" s="769"/>
      <c r="BC86" s="769"/>
      <c r="BD86" s="769"/>
    </row>
    <row r="87" spans="1:56" x14ac:dyDescent="0.2">
      <c r="A87" s="698" t="s">
        <v>66</v>
      </c>
      <c r="B87" s="976">
        <v>779284.8</v>
      </c>
      <c r="C87" s="977">
        <v>8011.8</v>
      </c>
      <c r="D87" s="976">
        <v>185836.2</v>
      </c>
      <c r="E87" s="976">
        <v>131260.9</v>
      </c>
      <c r="F87" s="976">
        <v>43331.7</v>
      </c>
      <c r="G87" s="976">
        <v>4279.6000000000004</v>
      </c>
      <c r="H87" s="976">
        <v>11411.8</v>
      </c>
      <c r="I87" s="976">
        <v>3877</v>
      </c>
      <c r="J87" s="976">
        <v>341091.2</v>
      </c>
      <c r="K87" s="976">
        <v>4334.6000000000004</v>
      </c>
      <c r="L87" s="976">
        <v>12584.8</v>
      </c>
      <c r="M87" s="976">
        <v>1165.9000000000001</v>
      </c>
      <c r="N87" s="976">
        <v>4783.8</v>
      </c>
      <c r="O87" s="976">
        <v>5920.5</v>
      </c>
      <c r="P87" s="976">
        <v>1574.7</v>
      </c>
      <c r="Q87" s="976">
        <v>3827.7</v>
      </c>
      <c r="R87" s="976">
        <v>7429.7</v>
      </c>
      <c r="S87" s="976">
        <v>5981.5</v>
      </c>
      <c r="T87" s="978">
        <v>2479</v>
      </c>
      <c r="AM87" s="769"/>
      <c r="AN87" s="769"/>
      <c r="AO87" s="769"/>
      <c r="AP87" s="769"/>
      <c r="AQ87" s="769"/>
      <c r="AR87" s="769"/>
      <c r="AS87" s="769"/>
      <c r="AT87" s="769"/>
      <c r="AU87" s="769"/>
      <c r="AV87" s="769"/>
      <c r="AW87" s="769"/>
      <c r="AX87" s="769"/>
      <c r="AY87" s="769"/>
      <c r="AZ87" s="769"/>
      <c r="BA87" s="769"/>
      <c r="BB87" s="769"/>
      <c r="BC87" s="769"/>
      <c r="BD87" s="769"/>
    </row>
    <row r="88" spans="1:56" x14ac:dyDescent="0.2">
      <c r="A88" s="698" t="s">
        <v>67</v>
      </c>
      <c r="B88" s="976">
        <v>298060.90000000002</v>
      </c>
      <c r="C88" s="977">
        <v>6318.5</v>
      </c>
      <c r="D88" s="976">
        <v>142319.1</v>
      </c>
      <c r="E88" s="976">
        <v>22123.9</v>
      </c>
      <c r="F88" s="976">
        <v>14304.6</v>
      </c>
      <c r="G88" s="976">
        <v>6990.4</v>
      </c>
      <c r="H88" s="976">
        <v>5045.8999999999996</v>
      </c>
      <c r="I88" s="976">
        <v>6607.9</v>
      </c>
      <c r="J88" s="976">
        <v>45121.1</v>
      </c>
      <c r="K88" s="976">
        <v>961.7</v>
      </c>
      <c r="L88" s="976">
        <v>6109.4</v>
      </c>
      <c r="M88" s="976">
        <v>656.2</v>
      </c>
      <c r="N88" s="976">
        <v>5867.3</v>
      </c>
      <c r="O88" s="976">
        <v>1828.3</v>
      </c>
      <c r="P88" s="976">
        <v>1498.6</v>
      </c>
      <c r="Q88" s="976">
        <v>2770.5</v>
      </c>
      <c r="R88" s="976">
        <v>8829</v>
      </c>
      <c r="S88" s="976">
        <v>9415</v>
      </c>
      <c r="T88" s="978">
        <v>10846.8</v>
      </c>
      <c r="AM88" s="769"/>
      <c r="AN88" s="769"/>
      <c r="AO88" s="769"/>
      <c r="AP88" s="769"/>
      <c r="AQ88" s="769"/>
      <c r="AR88" s="769"/>
      <c r="AS88" s="769"/>
      <c r="AT88" s="769"/>
      <c r="AU88" s="769"/>
      <c r="AV88" s="769"/>
      <c r="AW88" s="769"/>
      <c r="AX88" s="769"/>
      <c r="AY88" s="769"/>
      <c r="AZ88" s="769"/>
      <c r="BA88" s="769"/>
      <c r="BB88" s="769"/>
      <c r="BC88" s="769"/>
      <c r="BD88" s="769"/>
    </row>
    <row r="89" spans="1:56" x14ac:dyDescent="0.2">
      <c r="A89" s="698" t="s">
        <v>68</v>
      </c>
      <c r="B89" s="976">
        <v>184766.8</v>
      </c>
      <c r="C89" s="977">
        <v>14590.5</v>
      </c>
      <c r="D89" s="976">
        <v>6907.3</v>
      </c>
      <c r="E89" s="976">
        <v>25408.9</v>
      </c>
      <c r="F89" s="976">
        <v>8881.7000000000007</v>
      </c>
      <c r="G89" s="976">
        <v>3370.4</v>
      </c>
      <c r="H89" s="976">
        <v>3709.7</v>
      </c>
      <c r="I89" s="976">
        <v>8308.2999999999993</v>
      </c>
      <c r="J89" s="976">
        <v>40282.1</v>
      </c>
      <c r="K89" s="976">
        <v>1130.2</v>
      </c>
      <c r="L89" s="976">
        <v>10091.1</v>
      </c>
      <c r="M89" s="976">
        <v>1844.6</v>
      </c>
      <c r="N89" s="976">
        <v>19670</v>
      </c>
      <c r="O89" s="976">
        <v>6706.2</v>
      </c>
      <c r="P89" s="976">
        <v>1494.6</v>
      </c>
      <c r="Q89" s="976">
        <v>4700.3999999999996</v>
      </c>
      <c r="R89" s="976">
        <v>10263.299999999999</v>
      </c>
      <c r="S89" s="976">
        <v>12970.7</v>
      </c>
      <c r="T89" s="978">
        <v>4287.5</v>
      </c>
      <c r="AM89" s="769"/>
      <c r="AN89" s="769"/>
      <c r="AO89" s="769"/>
      <c r="AP89" s="769"/>
      <c r="AQ89" s="769"/>
      <c r="AR89" s="769"/>
      <c r="AS89" s="769"/>
      <c r="AT89" s="769"/>
      <c r="AU89" s="769"/>
      <c r="AV89" s="769"/>
      <c r="AW89" s="769"/>
      <c r="AX89" s="769"/>
      <c r="AY89" s="769"/>
      <c r="AZ89" s="769"/>
      <c r="BA89" s="769"/>
      <c r="BB89" s="769"/>
      <c r="BC89" s="769"/>
      <c r="BD89" s="769"/>
    </row>
    <row r="90" spans="1:56" x14ac:dyDescent="0.2">
      <c r="A90" s="698" t="s">
        <v>69</v>
      </c>
      <c r="B90" s="976">
        <v>149726</v>
      </c>
      <c r="C90" s="977">
        <v>5249</v>
      </c>
      <c r="D90" s="980" t="s">
        <v>412</v>
      </c>
      <c r="E90" s="976">
        <v>85207.2</v>
      </c>
      <c r="F90" s="976">
        <v>4479.3</v>
      </c>
      <c r="G90" s="976">
        <v>1393</v>
      </c>
      <c r="H90" s="976">
        <v>975.3</v>
      </c>
      <c r="I90" s="976">
        <v>6242.7</v>
      </c>
      <c r="J90" s="976">
        <v>14946.8</v>
      </c>
      <c r="K90" s="976">
        <v>894.7</v>
      </c>
      <c r="L90" s="976">
        <v>2506.1999999999998</v>
      </c>
      <c r="M90" s="976">
        <v>377.2</v>
      </c>
      <c r="N90" s="976">
        <v>6579.4</v>
      </c>
      <c r="O90" s="976">
        <v>1640.8</v>
      </c>
      <c r="P90" s="976">
        <v>490.2</v>
      </c>
      <c r="Q90" s="976">
        <v>1153.2</v>
      </c>
      <c r="R90" s="976">
        <v>3444</v>
      </c>
      <c r="S90" s="976">
        <v>3242.2</v>
      </c>
      <c r="T90" s="978">
        <v>10812.1</v>
      </c>
      <c r="AM90" s="769"/>
      <c r="AN90" s="769"/>
      <c r="AO90" s="769"/>
      <c r="AP90" s="769"/>
      <c r="AQ90" s="769"/>
      <c r="AR90" s="769"/>
      <c r="AS90" s="769"/>
      <c r="AT90" s="769"/>
      <c r="AU90" s="769"/>
      <c r="AV90" s="769"/>
      <c r="AW90" s="769"/>
      <c r="AX90" s="769"/>
      <c r="AY90" s="769"/>
      <c r="AZ90" s="769"/>
      <c r="BA90" s="769"/>
      <c r="BB90" s="769"/>
      <c r="BC90" s="769"/>
      <c r="BD90" s="769"/>
    </row>
    <row r="91" spans="1:56" x14ac:dyDescent="0.2">
      <c r="A91" s="698" t="s">
        <v>70</v>
      </c>
      <c r="B91" s="976">
        <v>100010.4</v>
      </c>
      <c r="C91" s="977">
        <v>2796.3</v>
      </c>
      <c r="D91" s="976">
        <v>24685.1</v>
      </c>
      <c r="E91" s="976">
        <v>23332.2</v>
      </c>
      <c r="F91" s="976">
        <v>6855.2</v>
      </c>
      <c r="G91" s="976">
        <v>943.2</v>
      </c>
      <c r="H91" s="976">
        <v>832</v>
      </c>
      <c r="I91" s="976">
        <v>2651</v>
      </c>
      <c r="J91" s="976">
        <v>9999.9</v>
      </c>
      <c r="K91" s="976">
        <v>107.7</v>
      </c>
      <c r="L91" s="976">
        <v>1241.8</v>
      </c>
      <c r="M91" s="976">
        <v>607.1</v>
      </c>
      <c r="N91" s="976">
        <v>10509.2</v>
      </c>
      <c r="O91" s="976">
        <v>4112.8</v>
      </c>
      <c r="P91" s="976">
        <v>3362.8</v>
      </c>
      <c r="Q91" s="976">
        <v>1568.5</v>
      </c>
      <c r="R91" s="976">
        <v>3695.1</v>
      </c>
      <c r="S91" s="976">
        <v>2257</v>
      </c>
      <c r="T91" s="978">
        <v>400.2</v>
      </c>
      <c r="AM91" s="769"/>
      <c r="AN91" s="769"/>
      <c r="AO91" s="769"/>
      <c r="AP91" s="769"/>
      <c r="AQ91" s="769"/>
      <c r="AR91" s="769"/>
      <c r="AS91" s="769"/>
      <c r="AT91" s="769"/>
      <c r="AU91" s="769"/>
      <c r="AV91" s="769"/>
      <c r="AW91" s="769"/>
      <c r="AX91" s="769"/>
      <c r="AY91" s="769"/>
      <c r="AZ91" s="769"/>
      <c r="BA91" s="769"/>
      <c r="BB91" s="769"/>
      <c r="BC91" s="769"/>
      <c r="BD91" s="769"/>
    </row>
    <row r="92" spans="1:56" s="206" customFormat="1" ht="21.75" x14ac:dyDescent="0.2">
      <c r="A92" s="697" t="s">
        <v>105</v>
      </c>
      <c r="B92" s="972">
        <v>2306094.6</v>
      </c>
      <c r="C92" s="973">
        <v>86772.9</v>
      </c>
      <c r="D92" s="972">
        <v>530995.5</v>
      </c>
      <c r="E92" s="972">
        <v>371870.5</v>
      </c>
      <c r="F92" s="972">
        <v>150097.79999999999</v>
      </c>
      <c r="G92" s="972">
        <v>13332.3</v>
      </c>
      <c r="H92" s="972">
        <v>83578.8</v>
      </c>
      <c r="I92" s="972">
        <v>38456.699999999997</v>
      </c>
      <c r="J92" s="972">
        <v>742436.1</v>
      </c>
      <c r="K92" s="972">
        <v>11810.4</v>
      </c>
      <c r="L92" s="972">
        <v>50269.7</v>
      </c>
      <c r="M92" s="972">
        <v>6573.7</v>
      </c>
      <c r="N92" s="972">
        <v>45643</v>
      </c>
      <c r="O92" s="972">
        <v>39618.199999999997</v>
      </c>
      <c r="P92" s="972">
        <v>4065</v>
      </c>
      <c r="Q92" s="972">
        <v>40150</v>
      </c>
      <c r="R92" s="972">
        <v>37740.9</v>
      </c>
      <c r="S92" s="972">
        <v>32460.1</v>
      </c>
      <c r="T92" s="975">
        <v>19451.7</v>
      </c>
      <c r="U92" s="769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769"/>
      <c r="AN92" s="769"/>
      <c r="AO92" s="769"/>
      <c r="AP92" s="769"/>
      <c r="AQ92" s="769"/>
      <c r="AR92" s="769"/>
      <c r="AS92" s="769"/>
      <c r="AT92" s="769"/>
      <c r="AU92" s="769"/>
      <c r="AV92" s="769"/>
      <c r="AW92" s="769"/>
      <c r="AX92" s="769"/>
      <c r="AY92" s="769"/>
      <c r="AZ92" s="769"/>
      <c r="BA92" s="769"/>
      <c r="BB92" s="769"/>
      <c r="BC92" s="769"/>
      <c r="BD92" s="769"/>
    </row>
    <row r="93" spans="1:56" x14ac:dyDescent="0.2">
      <c r="A93" s="698" t="s">
        <v>60</v>
      </c>
      <c r="B93" s="976">
        <v>95089.9</v>
      </c>
      <c r="C93" s="977">
        <v>1281.7</v>
      </c>
      <c r="D93" s="976">
        <v>14038.9</v>
      </c>
      <c r="E93" s="976">
        <v>3697.3</v>
      </c>
      <c r="F93" s="976">
        <v>31782.400000000001</v>
      </c>
      <c r="G93" s="976">
        <v>2149.8000000000002</v>
      </c>
      <c r="H93" s="976">
        <v>969</v>
      </c>
      <c r="I93" s="976">
        <v>362.6</v>
      </c>
      <c r="J93" s="976">
        <v>21162.9</v>
      </c>
      <c r="K93" s="976">
        <v>192.8</v>
      </c>
      <c r="L93" s="976">
        <v>2545.5</v>
      </c>
      <c r="M93" s="976">
        <v>431</v>
      </c>
      <c r="N93" s="976">
        <v>961</v>
      </c>
      <c r="O93" s="976">
        <v>1797</v>
      </c>
      <c r="P93" s="976">
        <v>2453.6</v>
      </c>
      <c r="Q93" s="976">
        <v>2099.1</v>
      </c>
      <c r="R93" s="976">
        <v>4425.1000000000004</v>
      </c>
      <c r="S93" s="976">
        <v>3227.9</v>
      </c>
      <c r="T93" s="978">
        <v>1467.8</v>
      </c>
      <c r="AM93" s="769"/>
      <c r="AN93" s="769"/>
      <c r="AO93" s="769"/>
      <c r="AP93" s="769"/>
      <c r="AQ93" s="769"/>
      <c r="AR93" s="769"/>
      <c r="AS93" s="769"/>
      <c r="AT93" s="769"/>
      <c r="AU93" s="769"/>
      <c r="AV93" s="769"/>
      <c r="AW93" s="769"/>
      <c r="AX93" s="769"/>
      <c r="AY93" s="769"/>
      <c r="AZ93" s="769"/>
      <c r="BA93" s="769"/>
      <c r="BB93" s="769"/>
      <c r="BC93" s="769"/>
      <c r="BD93" s="769"/>
    </row>
    <row r="94" spans="1:56" ht="9" customHeight="1" x14ac:dyDescent="0.2">
      <c r="A94" s="698" t="s">
        <v>71</v>
      </c>
      <c r="B94" s="976">
        <v>603973.1</v>
      </c>
      <c r="C94" s="977">
        <v>1155.0999999999999</v>
      </c>
      <c r="D94" s="976">
        <v>219328.4</v>
      </c>
      <c r="E94" s="976">
        <v>7646.5</v>
      </c>
      <c r="F94" s="976">
        <v>27652.400000000001</v>
      </c>
      <c r="G94" s="976">
        <v>1826.6</v>
      </c>
      <c r="H94" s="976">
        <v>21525.5</v>
      </c>
      <c r="I94" s="976">
        <v>4345.3999999999996</v>
      </c>
      <c r="J94" s="976">
        <v>269781.8</v>
      </c>
      <c r="K94" s="976">
        <v>138.69999999999999</v>
      </c>
      <c r="L94" s="976">
        <v>3668.4</v>
      </c>
      <c r="M94" s="976">
        <v>1053.5</v>
      </c>
      <c r="N94" s="976">
        <v>3808.6</v>
      </c>
      <c r="O94" s="976">
        <v>16542.7</v>
      </c>
      <c r="P94" s="976">
        <v>117.9</v>
      </c>
      <c r="Q94" s="976">
        <v>5524.1</v>
      </c>
      <c r="R94" s="976">
        <v>7124.7</v>
      </c>
      <c r="S94" s="976">
        <v>8884.1</v>
      </c>
      <c r="T94" s="978">
        <v>3735.5</v>
      </c>
      <c r="AM94" s="769"/>
      <c r="AN94" s="769"/>
      <c r="AO94" s="769"/>
      <c r="AP94" s="769"/>
      <c r="AQ94" s="769"/>
      <c r="AR94" s="769"/>
      <c r="AS94" s="769"/>
      <c r="AT94" s="769"/>
      <c r="AU94" s="769"/>
      <c r="AV94" s="769"/>
      <c r="AW94" s="769"/>
      <c r="AX94" s="769"/>
      <c r="AY94" s="769"/>
      <c r="AZ94" s="769"/>
      <c r="BA94" s="769"/>
      <c r="BB94" s="769"/>
      <c r="BC94" s="769"/>
      <c r="BD94" s="769"/>
    </row>
    <row r="95" spans="1:56" x14ac:dyDescent="0.2">
      <c r="A95" s="698" t="s">
        <v>104</v>
      </c>
      <c r="B95" s="976">
        <v>178782.4</v>
      </c>
      <c r="C95" s="977">
        <v>267.2</v>
      </c>
      <c r="D95" s="976">
        <v>23454.6</v>
      </c>
      <c r="E95" s="976">
        <v>54296.2</v>
      </c>
      <c r="F95" s="976">
        <v>8019.1</v>
      </c>
      <c r="G95" s="976">
        <v>105.7</v>
      </c>
      <c r="H95" s="976">
        <v>10434.5</v>
      </c>
      <c r="I95" s="976">
        <v>445.9</v>
      </c>
      <c r="J95" s="976">
        <v>65694.3</v>
      </c>
      <c r="K95" s="976">
        <v>5.9</v>
      </c>
      <c r="L95" s="976">
        <v>5278.9</v>
      </c>
      <c r="M95" s="976">
        <v>391.2</v>
      </c>
      <c r="N95" s="976">
        <v>1024.9000000000001</v>
      </c>
      <c r="O95" s="976">
        <v>3280</v>
      </c>
      <c r="P95" s="976">
        <v>34.200000000000003</v>
      </c>
      <c r="Q95" s="976">
        <v>1886.3</v>
      </c>
      <c r="R95" s="976">
        <v>1450.7</v>
      </c>
      <c r="S95" s="976">
        <v>2519.9</v>
      </c>
      <c r="T95" s="978">
        <v>185.1</v>
      </c>
      <c r="AM95" s="769"/>
      <c r="AN95" s="769"/>
      <c r="AO95" s="769"/>
      <c r="AP95" s="769"/>
      <c r="AQ95" s="769"/>
      <c r="AR95" s="769"/>
      <c r="AS95" s="769"/>
      <c r="AT95" s="769"/>
      <c r="AU95" s="769"/>
      <c r="AV95" s="769"/>
      <c r="AW95" s="769"/>
      <c r="AX95" s="769"/>
      <c r="AY95" s="769"/>
      <c r="AZ95" s="769"/>
      <c r="BA95" s="769"/>
      <c r="BB95" s="769"/>
      <c r="BC95" s="769"/>
      <c r="BD95" s="769"/>
    </row>
    <row r="96" spans="1:56" x14ac:dyDescent="0.2">
      <c r="A96" s="698" t="s">
        <v>72</v>
      </c>
      <c r="B96" s="976">
        <v>80108.899999999994</v>
      </c>
      <c r="C96" s="977">
        <v>19418.5</v>
      </c>
      <c r="D96" s="976">
        <v>4918.8</v>
      </c>
      <c r="E96" s="976">
        <v>4916</v>
      </c>
      <c r="F96" s="976">
        <v>3525.3</v>
      </c>
      <c r="G96" s="976">
        <v>2176.1</v>
      </c>
      <c r="H96" s="976">
        <v>401</v>
      </c>
      <c r="I96" s="976">
        <v>867.4</v>
      </c>
      <c r="J96" s="976">
        <v>28854.6</v>
      </c>
      <c r="K96" s="976">
        <v>2069.6</v>
      </c>
      <c r="L96" s="976">
        <v>809</v>
      </c>
      <c r="M96" s="976">
        <v>139.19999999999999</v>
      </c>
      <c r="N96" s="976">
        <v>1176.8</v>
      </c>
      <c r="O96" s="976">
        <v>595.79999999999995</v>
      </c>
      <c r="P96" s="976">
        <v>444.8</v>
      </c>
      <c r="Q96" s="976">
        <v>4651.7</v>
      </c>
      <c r="R96" s="976">
        <v>2098</v>
      </c>
      <c r="S96" s="976">
        <v>1034.3</v>
      </c>
      <c r="T96" s="978">
        <v>1878.4</v>
      </c>
      <c r="AM96" s="769"/>
      <c r="AN96" s="769"/>
      <c r="AO96" s="769"/>
      <c r="AP96" s="769"/>
      <c r="AQ96" s="769"/>
      <c r="AR96" s="769"/>
      <c r="AS96" s="769"/>
      <c r="AT96" s="769"/>
      <c r="AU96" s="769"/>
      <c r="AV96" s="769"/>
      <c r="AW96" s="769"/>
      <c r="AX96" s="769"/>
      <c r="AY96" s="769"/>
      <c r="AZ96" s="769"/>
      <c r="BA96" s="769"/>
      <c r="BB96" s="769"/>
      <c r="BC96" s="769"/>
      <c r="BD96" s="769"/>
    </row>
    <row r="97" spans="1:56" x14ac:dyDescent="0.2">
      <c r="A97" s="698" t="s">
        <v>73</v>
      </c>
      <c r="B97" s="976">
        <v>248571.1</v>
      </c>
      <c r="C97" s="977">
        <v>34581.4</v>
      </c>
      <c r="D97" s="976">
        <v>1818.5</v>
      </c>
      <c r="E97" s="976">
        <v>47050.1</v>
      </c>
      <c r="F97" s="976">
        <v>18239.3</v>
      </c>
      <c r="G97" s="976">
        <v>2382.1999999999998</v>
      </c>
      <c r="H97" s="976">
        <v>4354.8</v>
      </c>
      <c r="I97" s="976">
        <v>17886.400000000001</v>
      </c>
      <c r="J97" s="976">
        <v>63061.7</v>
      </c>
      <c r="K97" s="976">
        <v>7825.8</v>
      </c>
      <c r="L97" s="976">
        <v>9888.4</v>
      </c>
      <c r="M97" s="976">
        <v>725.5</v>
      </c>
      <c r="N97" s="976">
        <v>12083.3</v>
      </c>
      <c r="O97" s="976">
        <v>3320.1</v>
      </c>
      <c r="P97" s="976">
        <v>504.9</v>
      </c>
      <c r="Q97" s="976">
        <v>5725</v>
      </c>
      <c r="R97" s="976">
        <v>10531.2</v>
      </c>
      <c r="S97" s="976">
        <v>3628.8</v>
      </c>
      <c r="T97" s="978">
        <v>4866.6000000000004</v>
      </c>
      <c r="AM97" s="769"/>
      <c r="AN97" s="769"/>
      <c r="AO97" s="769"/>
      <c r="AP97" s="769"/>
      <c r="AQ97" s="769"/>
      <c r="AR97" s="769"/>
      <c r="AS97" s="769"/>
      <c r="AT97" s="769"/>
      <c r="AU97" s="769"/>
      <c r="AV97" s="769"/>
      <c r="AW97" s="769"/>
      <c r="AX97" s="769"/>
      <c r="AY97" s="769"/>
      <c r="AZ97" s="769"/>
      <c r="BA97" s="769"/>
      <c r="BB97" s="769"/>
      <c r="BC97" s="769"/>
      <c r="BD97" s="769"/>
    </row>
    <row r="98" spans="1:56" x14ac:dyDescent="0.2">
      <c r="A98" s="698" t="s">
        <v>74</v>
      </c>
      <c r="B98" s="976">
        <v>251370.7</v>
      </c>
      <c r="C98" s="977">
        <v>3364.7</v>
      </c>
      <c r="D98" s="976">
        <v>78704.800000000003</v>
      </c>
      <c r="E98" s="976">
        <v>33144.5</v>
      </c>
      <c r="F98" s="976">
        <v>10090.200000000001</v>
      </c>
      <c r="G98" s="976">
        <v>1616.9</v>
      </c>
      <c r="H98" s="976">
        <v>3904.6</v>
      </c>
      <c r="I98" s="976">
        <v>2960.5</v>
      </c>
      <c r="J98" s="976">
        <v>73796.600000000006</v>
      </c>
      <c r="K98" s="976">
        <v>350.1</v>
      </c>
      <c r="L98" s="976">
        <v>15681.6</v>
      </c>
      <c r="M98" s="976">
        <v>622.20000000000005</v>
      </c>
      <c r="N98" s="976">
        <v>6579.7</v>
      </c>
      <c r="O98" s="976">
        <v>4192.5</v>
      </c>
      <c r="P98" s="976">
        <v>185.5</v>
      </c>
      <c r="Q98" s="976">
        <v>7634.1</v>
      </c>
      <c r="R98" s="976">
        <v>2023.9</v>
      </c>
      <c r="S98" s="976">
        <v>4122.8</v>
      </c>
      <c r="T98" s="978">
        <v>2232.9</v>
      </c>
      <c r="AM98" s="769"/>
      <c r="AN98" s="769"/>
      <c r="AO98" s="769"/>
      <c r="AP98" s="769"/>
      <c r="AQ98" s="769"/>
      <c r="AR98" s="769"/>
      <c r="AS98" s="769"/>
      <c r="AT98" s="769"/>
      <c r="AU98" s="769"/>
      <c r="AV98" s="769"/>
      <c r="AW98" s="769"/>
      <c r="AX98" s="769"/>
      <c r="AY98" s="769"/>
      <c r="AZ98" s="769"/>
      <c r="BA98" s="769"/>
      <c r="BB98" s="769"/>
      <c r="BC98" s="769"/>
      <c r="BD98" s="769"/>
    </row>
    <row r="99" spans="1:56" x14ac:dyDescent="0.2">
      <c r="A99" s="698" t="s">
        <v>75</v>
      </c>
      <c r="B99" s="976">
        <v>448890.9</v>
      </c>
      <c r="C99" s="977">
        <v>6066.6</v>
      </c>
      <c r="D99" s="976">
        <v>16007.9</v>
      </c>
      <c r="E99" s="976">
        <v>216459.2</v>
      </c>
      <c r="F99" s="976">
        <v>19610.8</v>
      </c>
      <c r="G99" s="976">
        <v>27.5</v>
      </c>
      <c r="H99" s="976">
        <v>11303.5</v>
      </c>
      <c r="I99" s="976">
        <v>1507.8</v>
      </c>
      <c r="J99" s="976">
        <v>152106.9</v>
      </c>
      <c r="K99" s="976">
        <v>302.8</v>
      </c>
      <c r="L99" s="976">
        <v>5608.7</v>
      </c>
      <c r="M99" s="976">
        <v>304.60000000000002</v>
      </c>
      <c r="N99" s="976">
        <v>7535.6</v>
      </c>
      <c r="O99" s="976">
        <v>5642.9</v>
      </c>
      <c r="P99" s="976">
        <v>104.2</v>
      </c>
      <c r="Q99" s="976">
        <v>1748</v>
      </c>
      <c r="R99" s="976">
        <v>2021.6</v>
      </c>
      <c r="S99" s="976">
        <v>1925.5</v>
      </c>
      <c r="T99" s="978">
        <v>586.4</v>
      </c>
      <c r="AM99" s="769"/>
      <c r="AN99" s="769"/>
      <c r="AO99" s="769"/>
      <c r="AP99" s="769"/>
      <c r="AQ99" s="769"/>
      <c r="AR99" s="769"/>
      <c r="AS99" s="769"/>
      <c r="AT99" s="769"/>
      <c r="AU99" s="769"/>
      <c r="AV99" s="769"/>
      <c r="AW99" s="769"/>
      <c r="AX99" s="769"/>
      <c r="AY99" s="769"/>
      <c r="AZ99" s="769"/>
      <c r="BA99" s="769"/>
      <c r="BB99" s="769"/>
      <c r="BC99" s="769"/>
      <c r="BD99" s="769"/>
    </row>
    <row r="100" spans="1:56" x14ac:dyDescent="0.2">
      <c r="A100" s="698" t="s">
        <v>76</v>
      </c>
      <c r="B100" s="976">
        <v>64748.9</v>
      </c>
      <c r="C100" s="977">
        <v>3458.4</v>
      </c>
      <c r="D100" s="976">
        <v>30755.200000000001</v>
      </c>
      <c r="E100" s="976">
        <v>565.9</v>
      </c>
      <c r="F100" s="976">
        <v>10538.2</v>
      </c>
      <c r="G100" s="976">
        <v>146.1</v>
      </c>
      <c r="H100" s="976">
        <v>1271.0999999999999</v>
      </c>
      <c r="I100" s="976">
        <v>558.29999999999995</v>
      </c>
      <c r="J100" s="976">
        <v>5687.9</v>
      </c>
      <c r="K100" s="976">
        <v>86.1</v>
      </c>
      <c r="L100" s="976">
        <v>294.39999999999998</v>
      </c>
      <c r="M100" s="976">
        <v>76.400000000000006</v>
      </c>
      <c r="N100" s="976">
        <v>399.1</v>
      </c>
      <c r="O100" s="976">
        <v>298.5</v>
      </c>
      <c r="P100" s="976">
        <v>122.8</v>
      </c>
      <c r="Q100" s="976">
        <v>4535.3999999999996</v>
      </c>
      <c r="R100" s="976">
        <v>3139.2</v>
      </c>
      <c r="S100" s="976">
        <v>1559.6</v>
      </c>
      <c r="T100" s="978">
        <v>1226</v>
      </c>
      <c r="AM100" s="769"/>
      <c r="AN100" s="769"/>
      <c r="AO100" s="769"/>
      <c r="AP100" s="769"/>
      <c r="AQ100" s="769"/>
      <c r="AR100" s="769"/>
      <c r="AS100" s="769"/>
      <c r="AT100" s="769"/>
      <c r="AU100" s="769"/>
      <c r="AV100" s="769"/>
      <c r="AW100" s="769"/>
      <c r="AX100" s="769"/>
      <c r="AY100" s="769"/>
      <c r="AZ100" s="769"/>
      <c r="BA100" s="769"/>
      <c r="BB100" s="769"/>
      <c r="BC100" s="769"/>
      <c r="BD100" s="769"/>
    </row>
    <row r="101" spans="1:56" x14ac:dyDescent="0.2">
      <c r="A101" s="698" t="s">
        <v>77</v>
      </c>
      <c r="B101" s="976">
        <v>237857.9</v>
      </c>
      <c r="C101" s="977">
        <v>16885.3</v>
      </c>
      <c r="D101" s="976">
        <v>89702.6</v>
      </c>
      <c r="E101" s="976">
        <v>3828.4</v>
      </c>
      <c r="F101" s="976">
        <v>5420.1</v>
      </c>
      <c r="G101" s="976">
        <v>2069.6999999999998</v>
      </c>
      <c r="H101" s="976">
        <v>26328.5</v>
      </c>
      <c r="I101" s="976">
        <v>9077.1</v>
      </c>
      <c r="J101" s="976">
        <v>48588.6</v>
      </c>
      <c r="K101" s="976">
        <v>702.1</v>
      </c>
      <c r="L101" s="976">
        <v>1291.2</v>
      </c>
      <c r="M101" s="976">
        <v>2802.6</v>
      </c>
      <c r="N101" s="976">
        <v>11833.1</v>
      </c>
      <c r="O101" s="976">
        <v>2243.1</v>
      </c>
      <c r="P101" s="976">
        <v>79.3</v>
      </c>
      <c r="Q101" s="976">
        <v>5433.9</v>
      </c>
      <c r="R101" s="976">
        <v>4250.3</v>
      </c>
      <c r="S101" s="976">
        <v>4341.3999999999996</v>
      </c>
      <c r="T101" s="978">
        <v>2902</v>
      </c>
      <c r="AM101" s="769"/>
      <c r="AN101" s="769"/>
      <c r="AO101" s="769"/>
      <c r="AP101" s="769"/>
      <c r="AQ101" s="769"/>
      <c r="AR101" s="769"/>
      <c r="AS101" s="769"/>
      <c r="AT101" s="769"/>
      <c r="AU101" s="769"/>
      <c r="AV101" s="769"/>
      <c r="AW101" s="769"/>
      <c r="AX101" s="769"/>
      <c r="AY101" s="769"/>
      <c r="AZ101" s="769"/>
      <c r="BA101" s="769"/>
      <c r="BB101" s="769"/>
      <c r="BC101" s="769"/>
      <c r="BD101" s="769"/>
    </row>
    <row r="102" spans="1:56" ht="18.75" customHeight="1" x14ac:dyDescent="0.2">
      <c r="A102" s="698" t="s">
        <v>78</v>
      </c>
      <c r="B102" s="976">
        <v>17540.7</v>
      </c>
      <c r="C102" s="977">
        <v>5.2</v>
      </c>
      <c r="D102" s="976">
        <v>1895.2</v>
      </c>
      <c r="E102" s="976">
        <v>201.3</v>
      </c>
      <c r="F102" s="976">
        <v>929.8</v>
      </c>
      <c r="G102" s="976">
        <v>98.6</v>
      </c>
      <c r="H102" s="976">
        <v>904.7</v>
      </c>
      <c r="I102" s="976">
        <v>88.9</v>
      </c>
      <c r="J102" s="976">
        <v>7479.4</v>
      </c>
      <c r="K102" s="976">
        <v>104.3</v>
      </c>
      <c r="L102" s="976">
        <v>4210.3999999999996</v>
      </c>
      <c r="M102" s="976">
        <v>17.8</v>
      </c>
      <c r="N102" s="976">
        <v>214</v>
      </c>
      <c r="O102" s="976">
        <v>13.2</v>
      </c>
      <c r="P102" s="976">
        <v>5.9</v>
      </c>
      <c r="Q102" s="976">
        <v>513.9</v>
      </c>
      <c r="R102" s="976">
        <v>148.1</v>
      </c>
      <c r="S102" s="976">
        <v>602.29999999999995</v>
      </c>
      <c r="T102" s="978">
        <v>107.7</v>
      </c>
      <c r="AM102" s="769"/>
      <c r="AN102" s="769"/>
      <c r="AO102" s="769"/>
      <c r="AP102" s="769"/>
      <c r="AQ102" s="769"/>
      <c r="AR102" s="769"/>
      <c r="AS102" s="769"/>
      <c r="AT102" s="769"/>
      <c r="AU102" s="769"/>
      <c r="AV102" s="769"/>
      <c r="AW102" s="769"/>
      <c r="AX102" s="769"/>
      <c r="AY102" s="769"/>
      <c r="AZ102" s="769"/>
      <c r="BA102" s="769"/>
      <c r="BB102" s="769"/>
      <c r="BC102" s="769"/>
      <c r="BD102" s="769"/>
    </row>
    <row r="103" spans="1:56" ht="22.5" x14ac:dyDescent="0.2">
      <c r="A103" s="702" t="s">
        <v>79</v>
      </c>
      <c r="B103" s="984">
        <v>79159.899999999994</v>
      </c>
      <c r="C103" s="985">
        <v>288.7</v>
      </c>
      <c r="D103" s="984">
        <v>50370.6</v>
      </c>
      <c r="E103" s="984">
        <v>65.2</v>
      </c>
      <c r="F103" s="984">
        <v>14290.2</v>
      </c>
      <c r="G103" s="984">
        <v>733</v>
      </c>
      <c r="H103" s="984">
        <v>2181.8000000000002</v>
      </c>
      <c r="I103" s="984">
        <v>356.5</v>
      </c>
      <c r="J103" s="984">
        <v>6221.5</v>
      </c>
      <c r="K103" s="984">
        <v>32.4</v>
      </c>
      <c r="L103" s="984">
        <v>993.2</v>
      </c>
      <c r="M103" s="984">
        <v>9.8000000000000007</v>
      </c>
      <c r="N103" s="984">
        <v>26.7</v>
      </c>
      <c r="O103" s="984">
        <v>1692.2</v>
      </c>
      <c r="P103" s="984">
        <v>11.7</v>
      </c>
      <c r="Q103" s="984">
        <v>398.5</v>
      </c>
      <c r="R103" s="984">
        <v>528.29999999999995</v>
      </c>
      <c r="S103" s="984">
        <v>613.5</v>
      </c>
      <c r="T103" s="984">
        <v>263.2</v>
      </c>
      <c r="AM103" s="769"/>
      <c r="AN103" s="769"/>
      <c r="AO103" s="769"/>
      <c r="AP103" s="769"/>
      <c r="AQ103" s="769"/>
      <c r="AR103" s="769"/>
      <c r="AS103" s="769"/>
      <c r="AT103" s="769"/>
      <c r="AU103" s="769"/>
      <c r="AV103" s="769"/>
      <c r="AW103" s="769"/>
      <c r="AX103" s="769"/>
      <c r="AY103" s="769"/>
      <c r="AZ103" s="769"/>
      <c r="BA103" s="769"/>
      <c r="BB103" s="769"/>
      <c r="BC103" s="769"/>
      <c r="BD103" s="769"/>
    </row>
    <row r="104" spans="1:56" ht="11.25" customHeight="1" x14ac:dyDescent="0.2">
      <c r="A104" s="1037" t="s">
        <v>409</v>
      </c>
      <c r="B104" s="1037"/>
      <c r="C104" s="1037"/>
      <c r="D104" s="1037"/>
      <c r="E104" s="1037"/>
      <c r="F104" s="1037"/>
      <c r="G104" s="1037"/>
      <c r="H104" s="1037"/>
      <c r="I104" s="968"/>
      <c r="J104" s="968"/>
      <c r="K104" s="968"/>
      <c r="L104" s="968"/>
      <c r="M104" s="968"/>
      <c r="N104" s="968"/>
      <c r="O104" s="968"/>
      <c r="P104" s="986"/>
      <c r="Q104" s="987"/>
      <c r="R104" s="987"/>
      <c r="S104" s="987"/>
      <c r="T104" s="987"/>
      <c r="AM104" s="769"/>
      <c r="AN104" s="769"/>
      <c r="AO104" s="769"/>
      <c r="AP104" s="769"/>
      <c r="AQ104" s="769"/>
      <c r="AR104" s="769"/>
      <c r="AS104" s="769"/>
      <c r="AT104" s="769"/>
      <c r="AU104" s="769"/>
      <c r="AV104" s="769"/>
      <c r="AW104" s="769"/>
      <c r="AX104" s="769"/>
      <c r="AY104" s="769"/>
      <c r="AZ104" s="769"/>
      <c r="BA104" s="769"/>
      <c r="BB104" s="769"/>
      <c r="BC104" s="769"/>
      <c r="BD104" s="769"/>
    </row>
    <row r="105" spans="1:56" ht="33.75" customHeight="1" x14ac:dyDescent="0.2">
      <c r="A105" s="1036" t="s">
        <v>410</v>
      </c>
      <c r="B105" s="1036"/>
      <c r="C105" s="1036"/>
      <c r="D105" s="1036"/>
      <c r="E105" s="1036"/>
      <c r="F105" s="1036"/>
      <c r="G105" s="1036"/>
      <c r="H105" s="1036"/>
      <c r="I105" s="968"/>
      <c r="J105" s="968"/>
      <c r="K105" s="968"/>
      <c r="L105" s="968"/>
      <c r="M105" s="968"/>
      <c r="N105" s="968"/>
      <c r="O105" s="968"/>
      <c r="P105" s="986"/>
      <c r="Q105" s="986"/>
      <c r="R105" s="986"/>
      <c r="S105" s="986"/>
      <c r="T105" s="986"/>
      <c r="AM105" s="769"/>
      <c r="AN105" s="769"/>
      <c r="AO105" s="769"/>
      <c r="AP105" s="769"/>
      <c r="AQ105" s="769"/>
      <c r="AR105" s="769"/>
      <c r="AS105" s="769"/>
      <c r="AT105" s="769"/>
      <c r="AU105" s="769"/>
      <c r="AV105" s="769"/>
      <c r="AW105" s="769"/>
      <c r="AX105" s="769"/>
      <c r="AY105" s="769"/>
      <c r="AZ105" s="769"/>
      <c r="BA105" s="769"/>
      <c r="BB105" s="769"/>
      <c r="BC105" s="769"/>
      <c r="BD105" s="769"/>
    </row>
  </sheetData>
  <mergeCells count="9">
    <mergeCell ref="U4:Y4"/>
    <mergeCell ref="O4:T4"/>
    <mergeCell ref="B4:B5"/>
    <mergeCell ref="C4:N4"/>
    <mergeCell ref="A105:H105"/>
    <mergeCell ref="A104:H104"/>
    <mergeCell ref="B2:N2"/>
    <mergeCell ref="B3:N3"/>
    <mergeCell ref="A4:A5"/>
  </mergeCells>
  <hyperlinks>
    <hyperlink ref="A1" location="Содержание!A1" display="К содержанию "/>
  </hyperlinks>
  <pageMargins left="0.31496062992125984" right="0.31496062992125984" top="0.74803149606299213" bottom="0.74803149606299213" header="0.31496062992125984" footer="0.31496062992125984"/>
  <pageSetup paperSize="9" scale="80" fitToHeight="0" orientation="landscape" r:id="rId1"/>
  <headerFooter differentFirst="1" alignWithMargins="0">
    <oddHeader>&amp;C&amp;8&amp;K000000ИНВЕСТИЦИИ В ОСНОВНОЙ КАПИТАЛ&amp;R&amp;6&amp;U&amp;K03+024
&amp;7
&amp;K000000Продолжение таблицы 2.8.</oddHeader>
    <oddFooter>&amp;L&amp;P&amp;CИНВЕСТИЦИИ В РОССИИ, 2023</oddFooter>
    <evenHeader>&amp;C&amp;7&amp;K03+026ИНВЕСТИЦИИ В ОСНОВНОЙ КАПИТАЛ&amp;R&amp;6&amp;U&amp;K03+026
Продолжение таблицы 2.8.</evenHeader>
    <evenFooter>&amp;L&amp;G&amp;C&amp;8ИНВЕСТИЦИИ В РОССИИ. 2017&amp;R&amp;P</evenFooter>
    <firstHeader>&amp;C&amp;8&amp;K000000ИНВЕСТИЦИИ В ОСНОВНОЙ КАПИТАЛ</firstHeader>
    <firstFooter>&amp;L&amp;P&amp;CИНВЕСТИЦИИ В РОССИИ. 2023</firstFooter>
  </headerFooter>
  <colBreaks count="1" manualBreakCount="1">
    <brk id="14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zoomScale="110" zoomScaleNormal="110" workbookViewId="0">
      <pane xSplit="2" ySplit="5" topLeftCell="C6" activePane="bottomRight" state="frozen"/>
      <selection activeCell="F4" sqref="F4"/>
      <selection pane="topRight" activeCell="F4" sqref="F4"/>
      <selection pane="bottomLeft" activeCell="F4" sqref="F4"/>
      <selection pane="bottomRight" activeCell="B2" sqref="B2:H2"/>
    </sheetView>
  </sheetViews>
  <sheetFormatPr defaultRowHeight="11.25" x14ac:dyDescent="0.2"/>
  <cols>
    <col min="1" max="1" width="24.140625" style="299" customWidth="1"/>
    <col min="2" max="5" width="9.140625" style="299"/>
    <col min="6" max="6" width="9.42578125" style="299" customWidth="1"/>
    <col min="7" max="7" width="9.7109375" style="299" customWidth="1"/>
    <col min="8" max="13" width="9.140625" style="299"/>
    <col min="14" max="14" width="10" style="299" customWidth="1"/>
    <col min="15" max="15" width="9.140625" style="299"/>
    <col min="16" max="16" width="9.7109375" style="299" customWidth="1"/>
    <col min="17" max="17" width="9.5703125" style="299" customWidth="1"/>
    <col min="18" max="18" width="9.42578125" style="299" customWidth="1"/>
    <col min="19" max="16384" width="9.140625" style="299"/>
  </cols>
  <sheetData>
    <row r="1" spans="1:20" s="1" customFormat="1" ht="24.75" x14ac:dyDescent="0.65">
      <c r="A1" s="817" t="s">
        <v>339</v>
      </c>
      <c r="J1" s="5"/>
      <c r="K1" s="5"/>
      <c r="L1" s="5"/>
    </row>
    <row r="2" spans="1:20" ht="25.5" customHeight="1" x14ac:dyDescent="0.2">
      <c r="B2" s="1048" t="s">
        <v>430</v>
      </c>
      <c r="C2" s="1048"/>
      <c r="D2" s="1048"/>
      <c r="E2" s="1048"/>
      <c r="F2" s="1048"/>
      <c r="G2" s="1048"/>
      <c r="H2" s="1048"/>
    </row>
    <row r="3" spans="1:20" ht="15" customHeight="1" x14ac:dyDescent="0.2">
      <c r="B3" s="1049" t="s">
        <v>228</v>
      </c>
      <c r="C3" s="1049"/>
      <c r="D3" s="1049"/>
      <c r="E3" s="1049"/>
      <c r="F3" s="1049"/>
      <c r="G3" s="1049"/>
      <c r="H3" s="1049"/>
    </row>
    <row r="4" spans="1:20" ht="15" customHeight="1" x14ac:dyDescent="0.2">
      <c r="A4" s="1054"/>
      <c r="B4" s="1056" t="s">
        <v>212</v>
      </c>
      <c r="C4" s="1051" t="s">
        <v>227</v>
      </c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3"/>
      <c r="O4" s="1051" t="s">
        <v>227</v>
      </c>
      <c r="P4" s="1052"/>
      <c r="Q4" s="1052"/>
      <c r="R4" s="1052"/>
      <c r="S4" s="1052"/>
      <c r="T4" s="1053"/>
    </row>
    <row r="5" spans="1:20" ht="144" customHeight="1" x14ac:dyDescent="0.2">
      <c r="A5" s="1055"/>
      <c r="B5" s="1056"/>
      <c r="C5" s="871" t="s">
        <v>226</v>
      </c>
      <c r="D5" s="871" t="s">
        <v>210</v>
      </c>
      <c r="E5" s="871" t="s">
        <v>209</v>
      </c>
      <c r="F5" s="871" t="s">
        <v>208</v>
      </c>
      <c r="G5" s="871" t="s">
        <v>225</v>
      </c>
      <c r="H5" s="871" t="s">
        <v>224</v>
      </c>
      <c r="I5" s="871" t="s">
        <v>206</v>
      </c>
      <c r="J5" s="871" t="s">
        <v>205</v>
      </c>
      <c r="K5" s="871" t="s">
        <v>223</v>
      </c>
      <c r="L5" s="871" t="s">
        <v>222</v>
      </c>
      <c r="M5" s="871" t="s">
        <v>221</v>
      </c>
      <c r="N5" s="871" t="s">
        <v>220</v>
      </c>
      <c r="O5" s="871" t="s">
        <v>219</v>
      </c>
      <c r="P5" s="871" t="s">
        <v>218</v>
      </c>
      <c r="Q5" s="871" t="s">
        <v>198</v>
      </c>
      <c r="R5" s="871" t="s">
        <v>197</v>
      </c>
      <c r="S5" s="871" t="s">
        <v>217</v>
      </c>
      <c r="T5" s="871" t="s">
        <v>216</v>
      </c>
    </row>
    <row r="6" spans="1:20" s="874" customFormat="1" x14ac:dyDescent="0.2">
      <c r="A6" s="872" t="s">
        <v>0</v>
      </c>
      <c r="B6" s="873">
        <v>100</v>
      </c>
      <c r="C6" s="713">
        <v>3.1</v>
      </c>
      <c r="D6" s="714">
        <v>17.899999999999999</v>
      </c>
      <c r="E6" s="715">
        <v>15.3</v>
      </c>
      <c r="F6" s="714">
        <v>5.9</v>
      </c>
      <c r="G6" s="715">
        <v>1.3</v>
      </c>
      <c r="H6" s="714">
        <v>3.5</v>
      </c>
      <c r="I6" s="715">
        <v>2.7</v>
      </c>
      <c r="J6" s="714">
        <v>20.3</v>
      </c>
      <c r="K6" s="715">
        <v>0.4</v>
      </c>
      <c r="L6" s="714">
        <v>4.0999999999999996</v>
      </c>
      <c r="M6" s="715">
        <v>2.7</v>
      </c>
      <c r="N6" s="714">
        <v>6.1</v>
      </c>
      <c r="O6" s="714">
        <v>6</v>
      </c>
      <c r="P6" s="714">
        <v>1</v>
      </c>
      <c r="Q6" s="715">
        <v>2.2999999999999998</v>
      </c>
      <c r="R6" s="714">
        <v>2.7</v>
      </c>
      <c r="S6" s="716">
        <v>2.7</v>
      </c>
      <c r="T6" s="714">
        <v>1.7</v>
      </c>
    </row>
    <row r="7" spans="1:20" s="874" customFormat="1" ht="22.5" x14ac:dyDescent="0.2">
      <c r="A7" s="875" t="s">
        <v>115</v>
      </c>
      <c r="B7" s="876">
        <v>100</v>
      </c>
      <c r="C7" s="713">
        <v>3.1</v>
      </c>
      <c r="D7" s="717">
        <v>1.1000000000000001</v>
      </c>
      <c r="E7" s="718">
        <v>10.7</v>
      </c>
      <c r="F7" s="717">
        <v>5.7</v>
      </c>
      <c r="G7" s="718">
        <v>1.4</v>
      </c>
      <c r="H7" s="717">
        <v>5.7</v>
      </c>
      <c r="I7" s="718">
        <v>3.8</v>
      </c>
      <c r="J7" s="717">
        <v>16.899999999999999</v>
      </c>
      <c r="K7" s="718">
        <v>0.4</v>
      </c>
      <c r="L7" s="717">
        <v>8.4</v>
      </c>
      <c r="M7" s="718">
        <v>7.4</v>
      </c>
      <c r="N7" s="717">
        <v>10</v>
      </c>
      <c r="O7" s="717">
        <v>12.4</v>
      </c>
      <c r="P7" s="717">
        <v>2</v>
      </c>
      <c r="Q7" s="718">
        <v>3.2</v>
      </c>
      <c r="R7" s="717">
        <v>2.2999999999999998</v>
      </c>
      <c r="S7" s="719">
        <v>3.4</v>
      </c>
      <c r="T7" s="717">
        <v>1.8</v>
      </c>
    </row>
    <row r="8" spans="1:20" x14ac:dyDescent="0.2">
      <c r="A8" s="877" t="s">
        <v>1</v>
      </c>
      <c r="B8" s="878">
        <v>100</v>
      </c>
      <c r="C8" s="720">
        <v>14.1</v>
      </c>
      <c r="D8" s="721">
        <v>25.6</v>
      </c>
      <c r="E8" s="722">
        <v>17.7</v>
      </c>
      <c r="F8" s="721">
        <v>4.2</v>
      </c>
      <c r="G8" s="722">
        <v>2.5</v>
      </c>
      <c r="H8" s="721">
        <v>2.1</v>
      </c>
      <c r="I8" s="722">
        <v>1.4</v>
      </c>
      <c r="J8" s="721">
        <v>5.9</v>
      </c>
      <c r="K8" s="723">
        <v>0.04</v>
      </c>
      <c r="L8" s="721">
        <v>1</v>
      </c>
      <c r="M8" s="722">
        <v>1.9</v>
      </c>
      <c r="N8" s="721">
        <v>4.2</v>
      </c>
      <c r="O8" s="721">
        <v>0.5</v>
      </c>
      <c r="P8" s="721">
        <v>0.8</v>
      </c>
      <c r="Q8" s="722">
        <v>4.2</v>
      </c>
      <c r="R8" s="721">
        <v>4.4000000000000004</v>
      </c>
      <c r="S8" s="724">
        <v>7.6</v>
      </c>
      <c r="T8" s="721">
        <v>1.9</v>
      </c>
    </row>
    <row r="9" spans="1:20" x14ac:dyDescent="0.2">
      <c r="A9" s="877" t="s">
        <v>2</v>
      </c>
      <c r="B9" s="878">
        <v>100</v>
      </c>
      <c r="C9" s="720">
        <v>34.200000000000003</v>
      </c>
      <c r="D9" s="721" t="s">
        <v>408</v>
      </c>
      <c r="E9" s="722">
        <v>17.399999999999999</v>
      </c>
      <c r="F9" s="721">
        <v>3.5</v>
      </c>
      <c r="G9" s="722">
        <v>1.1000000000000001</v>
      </c>
      <c r="H9" s="721">
        <v>1.3</v>
      </c>
      <c r="I9" s="722">
        <v>2.2000000000000002</v>
      </c>
      <c r="J9" s="721">
        <v>15</v>
      </c>
      <c r="K9" s="723">
        <v>0.03</v>
      </c>
      <c r="L9" s="721">
        <v>2.2999999999999998</v>
      </c>
      <c r="M9" s="722">
        <v>0.3</v>
      </c>
      <c r="N9" s="721">
        <v>6.2</v>
      </c>
      <c r="O9" s="721">
        <v>0.5</v>
      </c>
      <c r="P9" s="721">
        <v>0.2</v>
      </c>
      <c r="Q9" s="722">
        <v>3.9</v>
      </c>
      <c r="R9" s="721">
        <v>3.5</v>
      </c>
      <c r="S9" s="724">
        <v>5.2</v>
      </c>
      <c r="T9" s="721">
        <v>3.3</v>
      </c>
    </row>
    <row r="10" spans="1:20" x14ac:dyDescent="0.2">
      <c r="A10" s="877" t="s">
        <v>3</v>
      </c>
      <c r="B10" s="878">
        <v>100</v>
      </c>
      <c r="C10" s="720">
        <v>2</v>
      </c>
      <c r="D10" s="721">
        <v>0.1</v>
      </c>
      <c r="E10" s="722">
        <v>16.600000000000001</v>
      </c>
      <c r="F10" s="721">
        <v>5.6</v>
      </c>
      <c r="G10" s="722">
        <v>1</v>
      </c>
      <c r="H10" s="721">
        <v>0.2</v>
      </c>
      <c r="I10" s="722">
        <v>1.9</v>
      </c>
      <c r="J10" s="721">
        <v>59.1</v>
      </c>
      <c r="K10" s="722">
        <v>0.2</v>
      </c>
      <c r="L10" s="721">
        <v>1.8</v>
      </c>
      <c r="M10" s="722">
        <v>0.1</v>
      </c>
      <c r="N10" s="721">
        <v>2.2000000000000002</v>
      </c>
      <c r="O10" s="721">
        <v>1.7</v>
      </c>
      <c r="P10" s="721">
        <v>0.2</v>
      </c>
      <c r="Q10" s="722">
        <v>0.5</v>
      </c>
      <c r="R10" s="721">
        <v>2.8</v>
      </c>
      <c r="S10" s="724">
        <v>2.7</v>
      </c>
      <c r="T10" s="721">
        <v>1.2</v>
      </c>
    </row>
    <row r="11" spans="1:20" x14ac:dyDescent="0.2">
      <c r="A11" s="877" t="s">
        <v>4</v>
      </c>
      <c r="B11" s="878">
        <v>100</v>
      </c>
      <c r="C11" s="720">
        <v>12.1</v>
      </c>
      <c r="D11" s="721">
        <v>0.5</v>
      </c>
      <c r="E11" s="722">
        <v>22.8</v>
      </c>
      <c r="F11" s="721">
        <v>5.2</v>
      </c>
      <c r="G11" s="722">
        <v>1.1000000000000001</v>
      </c>
      <c r="H11" s="721">
        <v>1.1000000000000001</v>
      </c>
      <c r="I11" s="722">
        <v>2.8</v>
      </c>
      <c r="J11" s="721">
        <v>16.899999999999999</v>
      </c>
      <c r="K11" s="722">
        <v>0.1</v>
      </c>
      <c r="L11" s="721">
        <v>2.1</v>
      </c>
      <c r="M11" s="722">
        <v>6.2</v>
      </c>
      <c r="N11" s="721">
        <v>13.7</v>
      </c>
      <c r="O11" s="721">
        <v>0.9</v>
      </c>
      <c r="P11" s="721">
        <v>0.7</v>
      </c>
      <c r="Q11" s="722">
        <v>2.1</v>
      </c>
      <c r="R11" s="721">
        <v>3.9</v>
      </c>
      <c r="S11" s="724">
        <v>6.3</v>
      </c>
      <c r="T11" s="721">
        <v>1.4</v>
      </c>
    </row>
    <row r="12" spans="1:20" x14ac:dyDescent="0.2">
      <c r="A12" s="877" t="s">
        <v>5</v>
      </c>
      <c r="B12" s="878">
        <v>100</v>
      </c>
      <c r="C12" s="720">
        <v>2.8</v>
      </c>
      <c r="D12" s="721">
        <v>0.8</v>
      </c>
      <c r="E12" s="722">
        <v>23.2</v>
      </c>
      <c r="F12" s="721">
        <v>23</v>
      </c>
      <c r="G12" s="722">
        <v>6.6</v>
      </c>
      <c r="H12" s="721">
        <v>2.1</v>
      </c>
      <c r="I12" s="722">
        <v>8.6</v>
      </c>
      <c r="J12" s="721">
        <v>5.7</v>
      </c>
      <c r="K12" s="722">
        <v>0.1</v>
      </c>
      <c r="L12" s="721">
        <v>3</v>
      </c>
      <c r="M12" s="722">
        <v>0.5</v>
      </c>
      <c r="N12" s="721">
        <v>0.6</v>
      </c>
      <c r="O12" s="721">
        <v>0.5</v>
      </c>
      <c r="P12" s="721">
        <v>1.6</v>
      </c>
      <c r="Q12" s="722">
        <v>3.3</v>
      </c>
      <c r="R12" s="721">
        <v>4.9000000000000004</v>
      </c>
      <c r="S12" s="724">
        <v>9.1</v>
      </c>
      <c r="T12" s="721">
        <v>3.7</v>
      </c>
    </row>
    <row r="13" spans="1:20" x14ac:dyDescent="0.2">
      <c r="A13" s="877" t="s">
        <v>6</v>
      </c>
      <c r="B13" s="878">
        <v>100</v>
      </c>
      <c r="C13" s="720">
        <v>5.9</v>
      </c>
      <c r="D13" s="721">
        <v>0.1</v>
      </c>
      <c r="E13" s="722">
        <v>49.4</v>
      </c>
      <c r="F13" s="721">
        <v>4.8</v>
      </c>
      <c r="G13" s="722">
        <v>1.7</v>
      </c>
      <c r="H13" s="721">
        <v>0.5</v>
      </c>
      <c r="I13" s="722">
        <v>2.4</v>
      </c>
      <c r="J13" s="721">
        <v>11.3</v>
      </c>
      <c r="K13" s="722">
        <v>0.1</v>
      </c>
      <c r="L13" s="721">
        <v>1.3</v>
      </c>
      <c r="M13" s="722">
        <v>0.7</v>
      </c>
      <c r="N13" s="721">
        <v>3.5</v>
      </c>
      <c r="O13" s="721">
        <v>2</v>
      </c>
      <c r="P13" s="721">
        <v>1.3</v>
      </c>
      <c r="Q13" s="722">
        <v>0.9</v>
      </c>
      <c r="R13" s="721">
        <v>8.4</v>
      </c>
      <c r="S13" s="724">
        <v>2.6</v>
      </c>
      <c r="T13" s="721">
        <v>2.8</v>
      </c>
    </row>
    <row r="14" spans="1:20" x14ac:dyDescent="0.2">
      <c r="A14" s="877" t="s">
        <v>7</v>
      </c>
      <c r="B14" s="878">
        <v>100</v>
      </c>
      <c r="C14" s="720">
        <v>3.8</v>
      </c>
      <c r="D14" s="721">
        <v>0.1</v>
      </c>
      <c r="E14" s="722">
        <v>28.1</v>
      </c>
      <c r="F14" s="721">
        <v>20.3</v>
      </c>
      <c r="G14" s="722">
        <v>2.5</v>
      </c>
      <c r="H14" s="721">
        <v>0.7</v>
      </c>
      <c r="I14" s="722">
        <v>1.7</v>
      </c>
      <c r="J14" s="721">
        <v>18.7</v>
      </c>
      <c r="K14" s="723">
        <v>0.03</v>
      </c>
      <c r="L14" s="721">
        <v>6.9</v>
      </c>
      <c r="M14" s="722">
        <v>0.4</v>
      </c>
      <c r="N14" s="721">
        <v>1.2</v>
      </c>
      <c r="O14" s="721">
        <v>0.3</v>
      </c>
      <c r="P14" s="721">
        <v>0.6</v>
      </c>
      <c r="Q14" s="722">
        <v>2.4</v>
      </c>
      <c r="R14" s="721">
        <v>5.7</v>
      </c>
      <c r="S14" s="724">
        <v>4.4000000000000004</v>
      </c>
      <c r="T14" s="721">
        <v>1.6</v>
      </c>
    </row>
    <row r="15" spans="1:20" x14ac:dyDescent="0.2">
      <c r="A15" s="877" t="s">
        <v>8</v>
      </c>
      <c r="B15" s="878">
        <v>100</v>
      </c>
      <c r="C15" s="720">
        <v>12.1</v>
      </c>
      <c r="D15" s="721">
        <v>12.6</v>
      </c>
      <c r="E15" s="722">
        <v>18</v>
      </c>
      <c r="F15" s="721">
        <v>40.200000000000003</v>
      </c>
      <c r="G15" s="722">
        <v>0.4</v>
      </c>
      <c r="H15" s="721">
        <v>2.1</v>
      </c>
      <c r="I15" s="722">
        <v>1</v>
      </c>
      <c r="J15" s="721">
        <v>2.7</v>
      </c>
      <c r="K15" s="722">
        <v>0.3</v>
      </c>
      <c r="L15" s="721">
        <v>0.9</v>
      </c>
      <c r="M15" s="722">
        <v>0.1</v>
      </c>
      <c r="N15" s="721">
        <v>2.5</v>
      </c>
      <c r="O15" s="721">
        <v>0.4</v>
      </c>
      <c r="P15" s="721">
        <v>0.2</v>
      </c>
      <c r="Q15" s="722">
        <v>0.7</v>
      </c>
      <c r="R15" s="721">
        <v>2.2999999999999998</v>
      </c>
      <c r="S15" s="724">
        <v>2.7</v>
      </c>
      <c r="T15" s="721">
        <v>0.8</v>
      </c>
    </row>
    <row r="16" spans="1:20" x14ac:dyDescent="0.2">
      <c r="A16" s="879" t="s">
        <v>9</v>
      </c>
      <c r="B16" s="878">
        <v>100</v>
      </c>
      <c r="C16" s="720">
        <v>18.7</v>
      </c>
      <c r="D16" s="721">
        <v>0.8</v>
      </c>
      <c r="E16" s="722">
        <v>48.5</v>
      </c>
      <c r="F16" s="721">
        <v>5.6</v>
      </c>
      <c r="G16" s="722">
        <v>1.4</v>
      </c>
      <c r="H16" s="721">
        <v>0.6</v>
      </c>
      <c r="I16" s="722">
        <v>1.2</v>
      </c>
      <c r="J16" s="721">
        <v>5</v>
      </c>
      <c r="K16" s="722">
        <v>0.1</v>
      </c>
      <c r="L16" s="721">
        <v>3</v>
      </c>
      <c r="M16" s="722">
        <v>0.2</v>
      </c>
      <c r="N16" s="721">
        <v>3.6</v>
      </c>
      <c r="O16" s="721">
        <v>0.5</v>
      </c>
      <c r="P16" s="721">
        <v>0.8</v>
      </c>
      <c r="Q16" s="722">
        <v>1.8</v>
      </c>
      <c r="R16" s="721">
        <v>3.3</v>
      </c>
      <c r="S16" s="724">
        <v>3.9</v>
      </c>
      <c r="T16" s="721">
        <v>0.7</v>
      </c>
    </row>
    <row r="17" spans="1:20" x14ac:dyDescent="0.2">
      <c r="A17" s="879" t="s">
        <v>10</v>
      </c>
      <c r="B17" s="878">
        <v>100</v>
      </c>
      <c r="C17" s="720">
        <v>1.5</v>
      </c>
      <c r="D17" s="721">
        <v>0.1</v>
      </c>
      <c r="E17" s="722">
        <v>12.4</v>
      </c>
      <c r="F17" s="721">
        <v>9.9</v>
      </c>
      <c r="G17" s="722">
        <v>1.8</v>
      </c>
      <c r="H17" s="721">
        <v>8.6999999999999993</v>
      </c>
      <c r="I17" s="722">
        <v>8.4</v>
      </c>
      <c r="J17" s="721">
        <v>14.7</v>
      </c>
      <c r="K17" s="722">
        <v>0.6</v>
      </c>
      <c r="L17" s="721">
        <v>2.6</v>
      </c>
      <c r="M17" s="722">
        <v>0.6</v>
      </c>
      <c r="N17" s="721">
        <v>15.3</v>
      </c>
      <c r="O17" s="721">
        <v>13.6</v>
      </c>
      <c r="P17" s="721">
        <v>0.9</v>
      </c>
      <c r="Q17" s="722">
        <v>2.4</v>
      </c>
      <c r="R17" s="721">
        <v>2.7</v>
      </c>
      <c r="S17" s="724">
        <v>3</v>
      </c>
      <c r="T17" s="721">
        <v>1</v>
      </c>
    </row>
    <row r="18" spans="1:20" x14ac:dyDescent="0.2">
      <c r="A18" s="879" t="s">
        <v>11</v>
      </c>
      <c r="B18" s="878">
        <v>100</v>
      </c>
      <c r="C18" s="720">
        <v>41.3</v>
      </c>
      <c r="D18" s="721" t="s">
        <v>408</v>
      </c>
      <c r="E18" s="722">
        <v>16.8</v>
      </c>
      <c r="F18" s="721">
        <v>3.1</v>
      </c>
      <c r="G18" s="722">
        <v>0.5</v>
      </c>
      <c r="H18" s="721">
        <v>3.9</v>
      </c>
      <c r="I18" s="722">
        <v>5.3</v>
      </c>
      <c r="J18" s="721">
        <v>5.6</v>
      </c>
      <c r="K18" s="723">
        <v>0.02</v>
      </c>
      <c r="L18" s="721">
        <v>2.2000000000000002</v>
      </c>
      <c r="M18" s="722">
        <v>0.3</v>
      </c>
      <c r="N18" s="721">
        <v>10</v>
      </c>
      <c r="O18" s="721">
        <v>0.9</v>
      </c>
      <c r="P18" s="721">
        <v>0.4</v>
      </c>
      <c r="Q18" s="722">
        <v>1.5</v>
      </c>
      <c r="R18" s="721">
        <v>4.4000000000000004</v>
      </c>
      <c r="S18" s="724">
        <v>3</v>
      </c>
      <c r="T18" s="721">
        <v>0.9</v>
      </c>
    </row>
    <row r="19" spans="1:20" x14ac:dyDescent="0.2">
      <c r="A19" s="879" t="s">
        <v>12</v>
      </c>
      <c r="B19" s="878">
        <v>100</v>
      </c>
      <c r="C19" s="720">
        <v>24.6</v>
      </c>
      <c r="D19" s="721" t="s">
        <v>408</v>
      </c>
      <c r="E19" s="722">
        <v>25.9</v>
      </c>
      <c r="F19" s="721">
        <v>7.5</v>
      </c>
      <c r="G19" s="722">
        <v>1.7</v>
      </c>
      <c r="H19" s="721">
        <v>1.1000000000000001</v>
      </c>
      <c r="I19" s="722">
        <v>2.4</v>
      </c>
      <c r="J19" s="721">
        <v>8.6999999999999993</v>
      </c>
      <c r="K19" s="722">
        <v>0.1</v>
      </c>
      <c r="L19" s="721">
        <v>2.2999999999999998</v>
      </c>
      <c r="M19" s="722">
        <v>0.2</v>
      </c>
      <c r="N19" s="721">
        <v>5</v>
      </c>
      <c r="O19" s="721">
        <v>5.0999999999999996</v>
      </c>
      <c r="P19" s="721">
        <v>0.1</v>
      </c>
      <c r="Q19" s="722">
        <v>2.6</v>
      </c>
      <c r="R19" s="721">
        <v>4.5</v>
      </c>
      <c r="S19" s="724">
        <v>5.9</v>
      </c>
      <c r="T19" s="721">
        <v>2.2000000000000002</v>
      </c>
    </row>
    <row r="20" spans="1:20" x14ac:dyDescent="0.2">
      <c r="A20" s="879" t="s">
        <v>13</v>
      </c>
      <c r="B20" s="878">
        <v>100</v>
      </c>
      <c r="C20" s="720">
        <v>8.5</v>
      </c>
      <c r="D20" s="721">
        <v>0.3</v>
      </c>
      <c r="E20" s="722">
        <v>26.7</v>
      </c>
      <c r="F20" s="721">
        <v>18.399999999999999</v>
      </c>
      <c r="G20" s="722">
        <v>2.5</v>
      </c>
      <c r="H20" s="721">
        <v>3.7</v>
      </c>
      <c r="I20" s="722">
        <v>5.4</v>
      </c>
      <c r="J20" s="721">
        <v>15</v>
      </c>
      <c r="K20" s="723">
        <v>0.05</v>
      </c>
      <c r="L20" s="721">
        <v>2.5</v>
      </c>
      <c r="M20" s="722">
        <v>0.5</v>
      </c>
      <c r="N20" s="721">
        <v>5.3</v>
      </c>
      <c r="O20" s="721">
        <v>0.4</v>
      </c>
      <c r="P20" s="721">
        <v>0.5</v>
      </c>
      <c r="Q20" s="722">
        <v>1.9</v>
      </c>
      <c r="R20" s="721">
        <v>2.6</v>
      </c>
      <c r="S20" s="724">
        <v>4.9000000000000004</v>
      </c>
      <c r="T20" s="721">
        <v>1</v>
      </c>
    </row>
    <row r="21" spans="1:20" x14ac:dyDescent="0.2">
      <c r="A21" s="879" t="s">
        <v>14</v>
      </c>
      <c r="B21" s="878">
        <v>100</v>
      </c>
      <c r="C21" s="720">
        <v>29.6</v>
      </c>
      <c r="D21" s="721" t="s">
        <v>408</v>
      </c>
      <c r="E21" s="722">
        <v>23.5</v>
      </c>
      <c r="F21" s="721">
        <v>7.7</v>
      </c>
      <c r="G21" s="722">
        <v>1.4</v>
      </c>
      <c r="H21" s="721">
        <v>0.2</v>
      </c>
      <c r="I21" s="722">
        <v>4.5</v>
      </c>
      <c r="J21" s="721">
        <v>14.6</v>
      </c>
      <c r="K21" s="722">
        <v>0.3</v>
      </c>
      <c r="L21" s="721">
        <v>2.2000000000000002</v>
      </c>
      <c r="M21" s="722">
        <v>0.4</v>
      </c>
      <c r="N21" s="721">
        <v>0.7</v>
      </c>
      <c r="O21" s="721">
        <v>0.7</v>
      </c>
      <c r="P21" s="721">
        <v>0.3</v>
      </c>
      <c r="Q21" s="722">
        <v>2.1</v>
      </c>
      <c r="R21" s="721">
        <v>4.8</v>
      </c>
      <c r="S21" s="724">
        <v>5.5</v>
      </c>
      <c r="T21" s="721">
        <v>1.6</v>
      </c>
    </row>
    <row r="22" spans="1:20" x14ac:dyDescent="0.2">
      <c r="A22" s="879" t="s">
        <v>15</v>
      </c>
      <c r="B22" s="878">
        <v>100</v>
      </c>
      <c r="C22" s="720">
        <v>8.6999999999999993</v>
      </c>
      <c r="D22" s="721" t="s">
        <v>408</v>
      </c>
      <c r="E22" s="722">
        <v>19.5</v>
      </c>
      <c r="F22" s="721">
        <v>15.9</v>
      </c>
      <c r="G22" s="722">
        <v>1.1000000000000001</v>
      </c>
      <c r="H22" s="721">
        <v>9.3000000000000007</v>
      </c>
      <c r="I22" s="722">
        <v>7</v>
      </c>
      <c r="J22" s="721">
        <v>15.8</v>
      </c>
      <c r="K22" s="722">
        <v>1.4</v>
      </c>
      <c r="L22" s="721">
        <v>6.6</v>
      </c>
      <c r="M22" s="722">
        <v>0.2</v>
      </c>
      <c r="N22" s="721">
        <v>2.4</v>
      </c>
      <c r="O22" s="721">
        <v>0.5</v>
      </c>
      <c r="P22" s="721">
        <v>0.4</v>
      </c>
      <c r="Q22" s="722">
        <v>5</v>
      </c>
      <c r="R22" s="721">
        <v>2.9</v>
      </c>
      <c r="S22" s="724">
        <v>2.2000000000000002</v>
      </c>
      <c r="T22" s="721">
        <v>1.1000000000000001</v>
      </c>
    </row>
    <row r="23" spans="1:20" x14ac:dyDescent="0.2">
      <c r="A23" s="879" t="s">
        <v>16</v>
      </c>
      <c r="B23" s="878">
        <v>100</v>
      </c>
      <c r="C23" s="720">
        <v>11.5</v>
      </c>
      <c r="D23" s="721">
        <v>0.7</v>
      </c>
      <c r="E23" s="722">
        <v>47.1</v>
      </c>
      <c r="F23" s="721">
        <v>6.5</v>
      </c>
      <c r="G23" s="722">
        <v>0.8</v>
      </c>
      <c r="H23" s="721">
        <v>0.4</v>
      </c>
      <c r="I23" s="722">
        <v>1.7</v>
      </c>
      <c r="J23" s="721">
        <v>12.1</v>
      </c>
      <c r="K23" s="722">
        <v>0.1</v>
      </c>
      <c r="L23" s="721">
        <v>1.2</v>
      </c>
      <c r="M23" s="722">
        <v>0.2</v>
      </c>
      <c r="N23" s="721">
        <v>3.8</v>
      </c>
      <c r="O23" s="721">
        <v>4.5</v>
      </c>
      <c r="P23" s="721">
        <v>0.2</v>
      </c>
      <c r="Q23" s="722">
        <v>1</v>
      </c>
      <c r="R23" s="721">
        <v>2.6</v>
      </c>
      <c r="S23" s="724">
        <v>4.4000000000000004</v>
      </c>
      <c r="T23" s="721">
        <v>1</v>
      </c>
    </row>
    <row r="24" spans="1:20" x14ac:dyDescent="0.2">
      <c r="A24" s="879" t="s">
        <v>17</v>
      </c>
      <c r="B24" s="878">
        <v>100</v>
      </c>
      <c r="C24" s="720">
        <v>5.2</v>
      </c>
      <c r="D24" s="721">
        <v>0.1</v>
      </c>
      <c r="E24" s="722">
        <v>39.5</v>
      </c>
      <c r="F24" s="721">
        <v>5.7</v>
      </c>
      <c r="G24" s="722">
        <v>1.4</v>
      </c>
      <c r="H24" s="721">
        <v>2.4</v>
      </c>
      <c r="I24" s="722">
        <v>4.4000000000000004</v>
      </c>
      <c r="J24" s="721">
        <v>11.7</v>
      </c>
      <c r="K24" s="722">
        <v>1.1000000000000001</v>
      </c>
      <c r="L24" s="721">
        <v>13.8</v>
      </c>
      <c r="M24" s="722">
        <v>0.3</v>
      </c>
      <c r="N24" s="721">
        <v>3.3</v>
      </c>
      <c r="O24" s="721">
        <v>0.5</v>
      </c>
      <c r="P24" s="721">
        <v>0.7</v>
      </c>
      <c r="Q24" s="722">
        <v>1.1000000000000001</v>
      </c>
      <c r="R24" s="721">
        <v>2.8</v>
      </c>
      <c r="S24" s="724">
        <v>4.0999999999999996</v>
      </c>
      <c r="T24" s="721">
        <v>1.9</v>
      </c>
    </row>
    <row r="25" spans="1:20" x14ac:dyDescent="0.2">
      <c r="A25" s="879" t="s">
        <v>18</v>
      </c>
      <c r="B25" s="878">
        <v>100</v>
      </c>
      <c r="C25" s="725">
        <v>0.01</v>
      </c>
      <c r="D25" s="721">
        <v>0.4</v>
      </c>
      <c r="E25" s="722">
        <v>4.4000000000000004</v>
      </c>
      <c r="F25" s="721">
        <v>3.2</v>
      </c>
      <c r="G25" s="722">
        <v>1.3</v>
      </c>
      <c r="H25" s="721">
        <v>6.3</v>
      </c>
      <c r="I25" s="722">
        <v>3.1</v>
      </c>
      <c r="J25" s="721">
        <v>18</v>
      </c>
      <c r="K25" s="722">
        <v>0.4</v>
      </c>
      <c r="L25" s="721">
        <v>11.8</v>
      </c>
      <c r="M25" s="722">
        <v>11.1</v>
      </c>
      <c r="N25" s="721">
        <v>10.4</v>
      </c>
      <c r="O25" s="721">
        <v>15.8</v>
      </c>
      <c r="P25" s="721">
        <v>2.7</v>
      </c>
      <c r="Q25" s="722">
        <v>3.8</v>
      </c>
      <c r="R25" s="721">
        <v>1.6</v>
      </c>
      <c r="S25" s="724">
        <v>3.1</v>
      </c>
      <c r="T25" s="721">
        <v>2.1</v>
      </c>
    </row>
    <row r="26" spans="1:20" s="874" customFormat="1" ht="22.5" x14ac:dyDescent="0.2">
      <c r="A26" s="880" t="s">
        <v>114</v>
      </c>
      <c r="B26" s="876">
        <v>100</v>
      </c>
      <c r="C26" s="713">
        <v>2.6</v>
      </c>
      <c r="D26" s="717">
        <v>9.1999999999999993</v>
      </c>
      <c r="E26" s="718">
        <v>22.9</v>
      </c>
      <c r="F26" s="717">
        <v>7.4</v>
      </c>
      <c r="G26" s="718">
        <v>1.2</v>
      </c>
      <c r="H26" s="717">
        <v>4.0999999999999996</v>
      </c>
      <c r="I26" s="718">
        <v>4.0999999999999996</v>
      </c>
      <c r="J26" s="717">
        <v>20.2</v>
      </c>
      <c r="K26" s="718">
        <v>0.4</v>
      </c>
      <c r="L26" s="717">
        <v>2.7</v>
      </c>
      <c r="M26" s="718">
        <v>0.7</v>
      </c>
      <c r="N26" s="717">
        <v>7.3</v>
      </c>
      <c r="O26" s="717">
        <v>5.3</v>
      </c>
      <c r="P26" s="717">
        <v>0.7</v>
      </c>
      <c r="Q26" s="718">
        <v>2.7</v>
      </c>
      <c r="R26" s="717">
        <v>3.8</v>
      </c>
      <c r="S26" s="719">
        <v>3.1</v>
      </c>
      <c r="T26" s="717">
        <v>1.4</v>
      </c>
    </row>
    <row r="27" spans="1:20" x14ac:dyDescent="0.2">
      <c r="A27" s="879" t="s">
        <v>19</v>
      </c>
      <c r="B27" s="878">
        <v>100</v>
      </c>
      <c r="C27" s="720">
        <v>4.8</v>
      </c>
      <c r="D27" s="721">
        <v>15.6</v>
      </c>
      <c r="E27" s="722">
        <v>13.3</v>
      </c>
      <c r="F27" s="721">
        <v>26.3</v>
      </c>
      <c r="G27" s="722">
        <v>0.8</v>
      </c>
      <c r="H27" s="721">
        <v>4.0999999999999996</v>
      </c>
      <c r="I27" s="722">
        <v>8.1</v>
      </c>
      <c r="J27" s="721">
        <v>8.6</v>
      </c>
      <c r="K27" s="722">
        <v>0.9</v>
      </c>
      <c r="L27" s="721">
        <v>1.2</v>
      </c>
      <c r="M27" s="722">
        <v>0.2</v>
      </c>
      <c r="N27" s="721">
        <v>3.6</v>
      </c>
      <c r="O27" s="721">
        <v>2.9</v>
      </c>
      <c r="P27" s="721">
        <v>0.4</v>
      </c>
      <c r="Q27" s="722">
        <v>1.3</v>
      </c>
      <c r="R27" s="721">
        <v>4.5999999999999996</v>
      </c>
      <c r="S27" s="724">
        <v>2.5</v>
      </c>
      <c r="T27" s="721">
        <v>0.8</v>
      </c>
    </row>
    <row r="28" spans="1:20" x14ac:dyDescent="0.2">
      <c r="A28" s="879" t="s">
        <v>20</v>
      </c>
      <c r="B28" s="878">
        <v>100</v>
      </c>
      <c r="C28" s="720">
        <v>1.4</v>
      </c>
      <c r="D28" s="721">
        <v>46.4</v>
      </c>
      <c r="E28" s="722">
        <v>9.1</v>
      </c>
      <c r="F28" s="721">
        <v>6.2</v>
      </c>
      <c r="G28" s="722">
        <v>0.6</v>
      </c>
      <c r="H28" s="721">
        <v>1.6</v>
      </c>
      <c r="I28" s="722">
        <v>5.0999999999999996</v>
      </c>
      <c r="J28" s="721">
        <v>19.8</v>
      </c>
      <c r="K28" s="722">
        <v>0.2</v>
      </c>
      <c r="L28" s="721">
        <v>1.1000000000000001</v>
      </c>
      <c r="M28" s="722">
        <v>0.1</v>
      </c>
      <c r="N28" s="721">
        <v>1.3</v>
      </c>
      <c r="O28" s="721">
        <v>0.5</v>
      </c>
      <c r="P28" s="721">
        <v>0.3</v>
      </c>
      <c r="Q28" s="722">
        <v>0.9</v>
      </c>
      <c r="R28" s="721">
        <v>2.2999999999999998</v>
      </c>
      <c r="S28" s="724">
        <v>2.7</v>
      </c>
      <c r="T28" s="721">
        <v>0.4</v>
      </c>
    </row>
    <row r="29" spans="1:20" x14ac:dyDescent="0.2">
      <c r="A29" s="879" t="s">
        <v>21</v>
      </c>
      <c r="B29" s="878">
        <v>100</v>
      </c>
      <c r="C29" s="720">
        <v>4.5</v>
      </c>
      <c r="D29" s="721">
        <v>44.9</v>
      </c>
      <c r="E29" s="722">
        <v>7.6</v>
      </c>
      <c r="F29" s="721">
        <v>2.2999999999999998</v>
      </c>
      <c r="G29" s="722">
        <v>1</v>
      </c>
      <c r="H29" s="721">
        <v>0.9</v>
      </c>
      <c r="I29" s="722">
        <v>1.6</v>
      </c>
      <c r="J29" s="721">
        <v>10.5</v>
      </c>
      <c r="K29" s="722">
        <v>0.1</v>
      </c>
      <c r="L29" s="721">
        <v>2</v>
      </c>
      <c r="M29" s="722">
        <v>0.2</v>
      </c>
      <c r="N29" s="721">
        <v>3</v>
      </c>
      <c r="O29" s="721">
        <v>1.9</v>
      </c>
      <c r="P29" s="721">
        <v>0.2</v>
      </c>
      <c r="Q29" s="722">
        <v>12.3</v>
      </c>
      <c r="R29" s="721">
        <v>3.1</v>
      </c>
      <c r="S29" s="724">
        <v>3.3</v>
      </c>
      <c r="T29" s="721">
        <v>0.5</v>
      </c>
    </row>
    <row r="30" spans="1:20" x14ac:dyDescent="0.2">
      <c r="A30" s="881" t="s">
        <v>56</v>
      </c>
      <c r="B30" s="878"/>
      <c r="C30" s="726"/>
      <c r="D30" s="727"/>
      <c r="E30" s="728"/>
      <c r="F30" s="727"/>
      <c r="G30" s="728"/>
      <c r="H30" s="727"/>
      <c r="I30" s="728"/>
      <c r="J30" s="727"/>
      <c r="K30" s="728"/>
      <c r="L30" s="727"/>
      <c r="M30" s="728"/>
      <c r="N30" s="727"/>
      <c r="O30" s="727"/>
      <c r="P30" s="727"/>
      <c r="Q30" s="728"/>
      <c r="R30" s="727"/>
      <c r="S30" s="882"/>
      <c r="T30" s="727"/>
    </row>
    <row r="31" spans="1:20" x14ac:dyDescent="0.2">
      <c r="A31" s="883" t="s">
        <v>86</v>
      </c>
      <c r="B31" s="878">
        <v>100</v>
      </c>
      <c r="C31" s="720">
        <v>0.2</v>
      </c>
      <c r="D31" s="721">
        <v>85.4</v>
      </c>
      <c r="E31" s="722" t="s">
        <v>408</v>
      </c>
      <c r="F31" s="721">
        <v>0.4</v>
      </c>
      <c r="G31" s="722">
        <v>0.2</v>
      </c>
      <c r="H31" s="721">
        <v>0.1</v>
      </c>
      <c r="I31" s="722">
        <v>0.1</v>
      </c>
      <c r="J31" s="721">
        <v>8.6999999999999993</v>
      </c>
      <c r="K31" s="722" t="s">
        <v>408</v>
      </c>
      <c r="L31" s="721">
        <v>0.3</v>
      </c>
      <c r="M31" s="722">
        <v>0.1</v>
      </c>
      <c r="N31" s="721">
        <v>0.4</v>
      </c>
      <c r="O31" s="721">
        <v>2.6</v>
      </c>
      <c r="P31" s="721">
        <v>0.1</v>
      </c>
      <c r="Q31" s="722">
        <v>0.1</v>
      </c>
      <c r="R31" s="721">
        <v>0.7</v>
      </c>
      <c r="S31" s="724">
        <v>0.4</v>
      </c>
      <c r="T31" s="729">
        <v>0.04</v>
      </c>
    </row>
    <row r="32" spans="1:20" ht="22.5" x14ac:dyDescent="0.2">
      <c r="A32" s="883" t="s">
        <v>83</v>
      </c>
      <c r="B32" s="878">
        <v>100</v>
      </c>
      <c r="C32" s="720">
        <v>8.6</v>
      </c>
      <c r="D32" s="721">
        <v>5.0999999999999996</v>
      </c>
      <c r="E32" s="722" t="s">
        <v>408</v>
      </c>
      <c r="F32" s="721">
        <v>4.2</v>
      </c>
      <c r="G32" s="722">
        <v>1.7</v>
      </c>
      <c r="H32" s="721">
        <v>1.6</v>
      </c>
      <c r="I32" s="722">
        <v>3.1</v>
      </c>
      <c r="J32" s="721">
        <v>12.2</v>
      </c>
      <c r="K32" s="722" t="s">
        <v>408</v>
      </c>
      <c r="L32" s="721">
        <v>3.8</v>
      </c>
      <c r="M32" s="722">
        <v>0.4</v>
      </c>
      <c r="N32" s="721">
        <v>5.6</v>
      </c>
      <c r="O32" s="721">
        <v>1.2</v>
      </c>
      <c r="P32" s="721">
        <v>0.2</v>
      </c>
      <c r="Q32" s="722">
        <v>24.3</v>
      </c>
      <c r="R32" s="721">
        <v>5.4</v>
      </c>
      <c r="S32" s="724">
        <v>6.1</v>
      </c>
      <c r="T32" s="721">
        <v>1</v>
      </c>
    </row>
    <row r="33" spans="1:20" x14ac:dyDescent="0.2">
      <c r="A33" s="879" t="s">
        <v>22</v>
      </c>
      <c r="B33" s="878">
        <v>100</v>
      </c>
      <c r="C33" s="720">
        <v>6.2</v>
      </c>
      <c r="D33" s="721">
        <v>0.2</v>
      </c>
      <c r="E33" s="722">
        <v>40.4</v>
      </c>
      <c r="F33" s="721">
        <v>3.7</v>
      </c>
      <c r="G33" s="722">
        <v>0.9</v>
      </c>
      <c r="H33" s="721">
        <v>1.8</v>
      </c>
      <c r="I33" s="722">
        <v>2.1</v>
      </c>
      <c r="J33" s="721">
        <v>29.9</v>
      </c>
      <c r="K33" s="722">
        <v>0.6</v>
      </c>
      <c r="L33" s="721">
        <v>1.7</v>
      </c>
      <c r="M33" s="722">
        <v>0.4</v>
      </c>
      <c r="N33" s="721">
        <v>2.5</v>
      </c>
      <c r="O33" s="721">
        <v>0.2</v>
      </c>
      <c r="P33" s="721">
        <v>0.1</v>
      </c>
      <c r="Q33" s="722">
        <v>2.1</v>
      </c>
      <c r="R33" s="721">
        <v>2.4</v>
      </c>
      <c r="S33" s="724">
        <v>2.8</v>
      </c>
      <c r="T33" s="721">
        <v>2</v>
      </c>
    </row>
    <row r="34" spans="1:20" x14ac:dyDescent="0.2">
      <c r="A34" s="879" t="s">
        <v>23</v>
      </c>
      <c r="B34" s="878">
        <v>100</v>
      </c>
      <c r="C34" s="720">
        <v>6.6</v>
      </c>
      <c r="D34" s="721">
        <v>17</v>
      </c>
      <c r="E34" s="722">
        <v>18.8</v>
      </c>
      <c r="F34" s="721">
        <v>5.8</v>
      </c>
      <c r="G34" s="722">
        <v>0.9</v>
      </c>
      <c r="H34" s="721">
        <v>1</v>
      </c>
      <c r="I34" s="722">
        <v>1.9</v>
      </c>
      <c r="J34" s="721">
        <v>19.5</v>
      </c>
      <c r="K34" s="722">
        <v>0.5</v>
      </c>
      <c r="L34" s="721">
        <v>2.5</v>
      </c>
      <c r="M34" s="722">
        <v>0.4</v>
      </c>
      <c r="N34" s="721">
        <v>5.2</v>
      </c>
      <c r="O34" s="721">
        <v>0.8</v>
      </c>
      <c r="P34" s="721">
        <v>0.6</v>
      </c>
      <c r="Q34" s="722">
        <v>1.2</v>
      </c>
      <c r="R34" s="721">
        <v>7.9</v>
      </c>
      <c r="S34" s="724">
        <v>4.4000000000000004</v>
      </c>
      <c r="T34" s="721">
        <v>4.8</v>
      </c>
    </row>
    <row r="35" spans="1:20" x14ac:dyDescent="0.2">
      <c r="A35" s="879" t="s">
        <v>24</v>
      </c>
      <c r="B35" s="878">
        <v>100</v>
      </c>
      <c r="C35" s="720">
        <v>3.1</v>
      </c>
      <c r="D35" s="721">
        <v>0.2</v>
      </c>
      <c r="E35" s="722">
        <v>45.2</v>
      </c>
      <c r="F35" s="721">
        <v>7.7</v>
      </c>
      <c r="G35" s="722">
        <v>0.7</v>
      </c>
      <c r="H35" s="721">
        <v>2.4</v>
      </c>
      <c r="I35" s="722">
        <v>2.2000000000000002</v>
      </c>
      <c r="J35" s="721">
        <v>19.8</v>
      </c>
      <c r="K35" s="723">
        <v>0.02</v>
      </c>
      <c r="L35" s="721">
        <v>0.6</v>
      </c>
      <c r="M35" s="722">
        <v>0.1</v>
      </c>
      <c r="N35" s="721">
        <v>4.2</v>
      </c>
      <c r="O35" s="721">
        <v>7.3</v>
      </c>
      <c r="P35" s="721">
        <v>0.2</v>
      </c>
      <c r="Q35" s="722">
        <v>2.5</v>
      </c>
      <c r="R35" s="721">
        <v>1.3</v>
      </c>
      <c r="S35" s="724">
        <v>1.1000000000000001</v>
      </c>
      <c r="T35" s="721">
        <v>1.3</v>
      </c>
    </row>
    <row r="36" spans="1:20" x14ac:dyDescent="0.2">
      <c r="A36" s="879" t="s">
        <v>25</v>
      </c>
      <c r="B36" s="878">
        <v>100</v>
      </c>
      <c r="C36" s="720">
        <v>3.4</v>
      </c>
      <c r="D36" s="721">
        <v>19.899999999999999</v>
      </c>
      <c r="E36" s="722">
        <v>30.1</v>
      </c>
      <c r="F36" s="721">
        <v>5.3</v>
      </c>
      <c r="G36" s="722">
        <v>1.4</v>
      </c>
      <c r="H36" s="721">
        <v>0.9</v>
      </c>
      <c r="I36" s="722">
        <v>0.6</v>
      </c>
      <c r="J36" s="721">
        <v>25</v>
      </c>
      <c r="K36" s="722">
        <v>0.6</v>
      </c>
      <c r="L36" s="721">
        <v>0.8</v>
      </c>
      <c r="M36" s="722">
        <v>0.1</v>
      </c>
      <c r="N36" s="721">
        <v>3.3</v>
      </c>
      <c r="O36" s="721">
        <v>0.9</v>
      </c>
      <c r="P36" s="721">
        <v>0.1</v>
      </c>
      <c r="Q36" s="722">
        <v>4.3</v>
      </c>
      <c r="R36" s="721">
        <v>1.3</v>
      </c>
      <c r="S36" s="724">
        <v>1.4</v>
      </c>
      <c r="T36" s="721">
        <v>0.6</v>
      </c>
    </row>
    <row r="37" spans="1:20" x14ac:dyDescent="0.2">
      <c r="A37" s="879" t="s">
        <v>26</v>
      </c>
      <c r="B37" s="878">
        <v>100</v>
      </c>
      <c r="C37" s="720">
        <v>3.5</v>
      </c>
      <c r="D37" s="721" t="s">
        <v>408</v>
      </c>
      <c r="E37" s="722">
        <v>29</v>
      </c>
      <c r="F37" s="721">
        <v>7.8</v>
      </c>
      <c r="G37" s="722">
        <v>1.8</v>
      </c>
      <c r="H37" s="721">
        <v>0.3</v>
      </c>
      <c r="I37" s="722">
        <v>5.9</v>
      </c>
      <c r="J37" s="721">
        <v>13.2</v>
      </c>
      <c r="K37" s="722">
        <v>1.5</v>
      </c>
      <c r="L37" s="721">
        <v>4.5</v>
      </c>
      <c r="M37" s="722">
        <v>0.3</v>
      </c>
      <c r="N37" s="721">
        <v>12.1</v>
      </c>
      <c r="O37" s="721">
        <v>0.7</v>
      </c>
      <c r="P37" s="721">
        <v>0.1</v>
      </c>
      <c r="Q37" s="722">
        <v>2.2000000000000002</v>
      </c>
      <c r="R37" s="721">
        <v>7.9</v>
      </c>
      <c r="S37" s="724">
        <v>5.4</v>
      </c>
      <c r="T37" s="721">
        <v>3.5</v>
      </c>
    </row>
    <row r="38" spans="1:20" x14ac:dyDescent="0.2">
      <c r="A38" s="879" t="s">
        <v>27</v>
      </c>
      <c r="B38" s="878">
        <v>100</v>
      </c>
      <c r="C38" s="720">
        <v>10</v>
      </c>
      <c r="D38" s="721" t="s">
        <v>408</v>
      </c>
      <c r="E38" s="722">
        <v>28.8</v>
      </c>
      <c r="F38" s="721">
        <v>9.8000000000000007</v>
      </c>
      <c r="G38" s="722">
        <v>2.7</v>
      </c>
      <c r="H38" s="721">
        <v>7.6</v>
      </c>
      <c r="I38" s="722">
        <v>3.1</v>
      </c>
      <c r="J38" s="721">
        <v>8</v>
      </c>
      <c r="K38" s="722">
        <v>0.9</v>
      </c>
      <c r="L38" s="721">
        <v>3.4</v>
      </c>
      <c r="M38" s="722">
        <v>0.5</v>
      </c>
      <c r="N38" s="721">
        <v>0.7</v>
      </c>
      <c r="O38" s="721">
        <v>0.1</v>
      </c>
      <c r="P38" s="721">
        <v>0.1</v>
      </c>
      <c r="Q38" s="722">
        <v>7.7</v>
      </c>
      <c r="R38" s="721">
        <v>5.9</v>
      </c>
      <c r="S38" s="724">
        <v>6.3</v>
      </c>
      <c r="T38" s="721">
        <v>2.9</v>
      </c>
    </row>
    <row r="39" spans="1:20" x14ac:dyDescent="0.2">
      <c r="A39" s="879" t="s">
        <v>28</v>
      </c>
      <c r="B39" s="878">
        <v>100</v>
      </c>
      <c r="C39" s="720">
        <v>0.1</v>
      </c>
      <c r="D39" s="721">
        <v>0.2</v>
      </c>
      <c r="E39" s="722">
        <v>9.6</v>
      </c>
      <c r="F39" s="721">
        <v>8</v>
      </c>
      <c r="G39" s="722">
        <v>1.6</v>
      </c>
      <c r="H39" s="721">
        <v>7.9</v>
      </c>
      <c r="I39" s="722">
        <v>7</v>
      </c>
      <c r="J39" s="721">
        <v>21.3</v>
      </c>
      <c r="K39" s="722">
        <v>0.5</v>
      </c>
      <c r="L39" s="721">
        <v>5.3</v>
      </c>
      <c r="M39" s="722">
        <v>1.5</v>
      </c>
      <c r="N39" s="721">
        <v>13.4</v>
      </c>
      <c r="O39" s="721">
        <v>8.6999999999999993</v>
      </c>
      <c r="P39" s="721">
        <v>1.6</v>
      </c>
      <c r="Q39" s="722">
        <v>1</v>
      </c>
      <c r="R39" s="721">
        <v>5.8</v>
      </c>
      <c r="S39" s="724">
        <v>4.5</v>
      </c>
      <c r="T39" s="721">
        <v>1.4</v>
      </c>
    </row>
    <row r="40" spans="1:20" s="874" customFormat="1" ht="22.5" x14ac:dyDescent="0.2">
      <c r="A40" s="880" t="s">
        <v>89</v>
      </c>
      <c r="B40" s="876">
        <v>100</v>
      </c>
      <c r="C40" s="713">
        <v>5.3</v>
      </c>
      <c r="D40" s="717">
        <v>4.2</v>
      </c>
      <c r="E40" s="718">
        <v>14.6</v>
      </c>
      <c r="F40" s="717">
        <v>8.3000000000000007</v>
      </c>
      <c r="G40" s="718">
        <v>3</v>
      </c>
      <c r="H40" s="717">
        <v>1.8</v>
      </c>
      <c r="I40" s="718">
        <v>3.6</v>
      </c>
      <c r="J40" s="717">
        <v>26.2</v>
      </c>
      <c r="K40" s="718">
        <v>1.2</v>
      </c>
      <c r="L40" s="717">
        <v>2.4</v>
      </c>
      <c r="M40" s="718">
        <v>0.9</v>
      </c>
      <c r="N40" s="717">
        <v>5.3</v>
      </c>
      <c r="O40" s="717">
        <v>1.3</v>
      </c>
      <c r="P40" s="717">
        <v>0.7</v>
      </c>
      <c r="Q40" s="718">
        <v>6.3</v>
      </c>
      <c r="R40" s="717">
        <v>5.3</v>
      </c>
      <c r="S40" s="719">
        <v>4.3</v>
      </c>
      <c r="T40" s="717">
        <v>5.0999999999999996</v>
      </c>
    </row>
    <row r="41" spans="1:20" x14ac:dyDescent="0.2">
      <c r="A41" s="879" t="s">
        <v>29</v>
      </c>
      <c r="B41" s="878">
        <v>100</v>
      </c>
      <c r="C41" s="720">
        <v>2.2999999999999998</v>
      </c>
      <c r="D41" s="721">
        <v>1.1000000000000001</v>
      </c>
      <c r="E41" s="722">
        <v>11.4</v>
      </c>
      <c r="F41" s="721">
        <v>13.5</v>
      </c>
      <c r="G41" s="722">
        <v>2.5</v>
      </c>
      <c r="H41" s="721">
        <v>5.0999999999999996</v>
      </c>
      <c r="I41" s="722">
        <v>6.4</v>
      </c>
      <c r="J41" s="721">
        <v>24.3</v>
      </c>
      <c r="K41" s="722">
        <v>0.1</v>
      </c>
      <c r="L41" s="721">
        <v>1.4</v>
      </c>
      <c r="M41" s="722">
        <v>0.2</v>
      </c>
      <c r="N41" s="721">
        <v>8.8000000000000007</v>
      </c>
      <c r="O41" s="721">
        <v>0.4</v>
      </c>
      <c r="P41" s="721">
        <v>0.4</v>
      </c>
      <c r="Q41" s="722">
        <v>1.1000000000000001</v>
      </c>
      <c r="R41" s="721">
        <v>9.9</v>
      </c>
      <c r="S41" s="724">
        <v>5.7</v>
      </c>
      <c r="T41" s="721">
        <v>5.3</v>
      </c>
    </row>
    <row r="42" spans="1:20" x14ac:dyDescent="0.2">
      <c r="A42" s="879" t="s">
        <v>30</v>
      </c>
      <c r="B42" s="878">
        <v>100</v>
      </c>
      <c r="C42" s="720">
        <v>5.6</v>
      </c>
      <c r="D42" s="721" t="s">
        <v>408</v>
      </c>
      <c r="E42" s="722" t="s">
        <v>408</v>
      </c>
      <c r="F42" s="721">
        <v>31</v>
      </c>
      <c r="G42" s="722">
        <v>5.4</v>
      </c>
      <c r="H42" s="721">
        <v>0.1</v>
      </c>
      <c r="I42" s="722">
        <v>3.2</v>
      </c>
      <c r="J42" s="721">
        <v>15.3</v>
      </c>
      <c r="K42" s="723">
        <v>0.01</v>
      </c>
      <c r="L42" s="721">
        <v>2.2999999999999998</v>
      </c>
      <c r="M42" s="722">
        <v>0.2</v>
      </c>
      <c r="N42" s="721">
        <v>1.3</v>
      </c>
      <c r="O42" s="721">
        <v>7.9</v>
      </c>
      <c r="P42" s="721">
        <v>0.8</v>
      </c>
      <c r="Q42" s="722">
        <v>3.2</v>
      </c>
      <c r="R42" s="721">
        <v>9.1</v>
      </c>
      <c r="S42" s="724">
        <v>9.5</v>
      </c>
      <c r="T42" s="721">
        <v>3.7</v>
      </c>
    </row>
    <row r="43" spans="1:20" x14ac:dyDescent="0.2">
      <c r="A43" s="879" t="s">
        <v>98</v>
      </c>
      <c r="B43" s="878">
        <v>100</v>
      </c>
      <c r="C43" s="720">
        <v>2.6</v>
      </c>
      <c r="D43" s="721">
        <v>1.3</v>
      </c>
      <c r="E43" s="722">
        <v>3.4</v>
      </c>
      <c r="F43" s="721">
        <v>5.3</v>
      </c>
      <c r="G43" s="722">
        <v>14.6</v>
      </c>
      <c r="H43" s="721">
        <v>2.8</v>
      </c>
      <c r="I43" s="722">
        <v>1.8</v>
      </c>
      <c r="J43" s="721">
        <v>27</v>
      </c>
      <c r="K43" s="722">
        <v>1.4</v>
      </c>
      <c r="L43" s="721">
        <v>2.6</v>
      </c>
      <c r="M43" s="722">
        <v>3.3</v>
      </c>
      <c r="N43" s="721">
        <v>16</v>
      </c>
      <c r="O43" s="721">
        <v>0.5</v>
      </c>
      <c r="P43" s="721">
        <v>0.7</v>
      </c>
      <c r="Q43" s="722">
        <v>2.4</v>
      </c>
      <c r="R43" s="721">
        <v>7.6</v>
      </c>
      <c r="S43" s="724">
        <v>4.7</v>
      </c>
      <c r="T43" s="721">
        <v>1.9</v>
      </c>
    </row>
    <row r="44" spans="1:20" x14ac:dyDescent="0.2">
      <c r="A44" s="879" t="s">
        <v>31</v>
      </c>
      <c r="B44" s="878">
        <v>100</v>
      </c>
      <c r="C44" s="720">
        <v>8.1999999999999993</v>
      </c>
      <c r="D44" s="721">
        <v>0.8</v>
      </c>
      <c r="E44" s="722">
        <v>17.2</v>
      </c>
      <c r="F44" s="721">
        <v>11.6</v>
      </c>
      <c r="G44" s="722">
        <v>1.2</v>
      </c>
      <c r="H44" s="721">
        <v>1.3</v>
      </c>
      <c r="I44" s="722">
        <v>4.2</v>
      </c>
      <c r="J44" s="721">
        <v>26.8</v>
      </c>
      <c r="K44" s="722">
        <v>2.2000000000000002</v>
      </c>
      <c r="L44" s="721">
        <v>2.4</v>
      </c>
      <c r="M44" s="722">
        <v>0.5</v>
      </c>
      <c r="N44" s="721">
        <v>4.2</v>
      </c>
      <c r="O44" s="721">
        <v>1.2</v>
      </c>
      <c r="P44" s="721">
        <v>0.7</v>
      </c>
      <c r="Q44" s="722">
        <v>2</v>
      </c>
      <c r="R44" s="721">
        <v>5</v>
      </c>
      <c r="S44" s="724">
        <v>3.6</v>
      </c>
      <c r="T44" s="721">
        <v>6.8</v>
      </c>
    </row>
    <row r="45" spans="1:20" x14ac:dyDescent="0.2">
      <c r="A45" s="879" t="s">
        <v>32</v>
      </c>
      <c r="B45" s="878">
        <v>100</v>
      </c>
      <c r="C45" s="720">
        <v>1</v>
      </c>
      <c r="D45" s="721">
        <v>47.8</v>
      </c>
      <c r="E45" s="722">
        <v>4.3</v>
      </c>
      <c r="F45" s="721">
        <v>3</v>
      </c>
      <c r="G45" s="722">
        <v>0.4</v>
      </c>
      <c r="H45" s="721">
        <v>6.6</v>
      </c>
      <c r="I45" s="722">
        <v>1.1000000000000001</v>
      </c>
      <c r="J45" s="721">
        <v>21.3</v>
      </c>
      <c r="K45" s="722">
        <v>0.1</v>
      </c>
      <c r="L45" s="721">
        <v>1.8</v>
      </c>
      <c r="M45" s="722">
        <v>0.4</v>
      </c>
      <c r="N45" s="721">
        <v>0.3</v>
      </c>
      <c r="O45" s="721">
        <v>3.2</v>
      </c>
      <c r="P45" s="721">
        <v>0.2</v>
      </c>
      <c r="Q45" s="722">
        <v>1.9</v>
      </c>
      <c r="R45" s="721">
        <v>2.1</v>
      </c>
      <c r="S45" s="724">
        <v>3.2</v>
      </c>
      <c r="T45" s="721">
        <v>0.9</v>
      </c>
    </row>
    <row r="46" spans="1:20" x14ac:dyDescent="0.2">
      <c r="A46" s="879" t="s">
        <v>33</v>
      </c>
      <c r="B46" s="878">
        <v>100</v>
      </c>
      <c r="C46" s="720">
        <v>3.6</v>
      </c>
      <c r="D46" s="721">
        <v>4</v>
      </c>
      <c r="E46" s="722">
        <v>31.2</v>
      </c>
      <c r="F46" s="721">
        <v>5.7</v>
      </c>
      <c r="G46" s="722">
        <v>0.6</v>
      </c>
      <c r="H46" s="721">
        <v>1.2</v>
      </c>
      <c r="I46" s="722">
        <v>3.2</v>
      </c>
      <c r="J46" s="721">
        <v>34.4</v>
      </c>
      <c r="K46" s="723">
        <v>0.04</v>
      </c>
      <c r="L46" s="721">
        <v>1.9</v>
      </c>
      <c r="M46" s="722">
        <v>0.4</v>
      </c>
      <c r="N46" s="721">
        <v>1.8</v>
      </c>
      <c r="O46" s="721">
        <v>1.1000000000000001</v>
      </c>
      <c r="P46" s="721">
        <v>1.1000000000000001</v>
      </c>
      <c r="Q46" s="722">
        <v>1.5</v>
      </c>
      <c r="R46" s="721">
        <v>2.9</v>
      </c>
      <c r="S46" s="724">
        <v>4.5</v>
      </c>
      <c r="T46" s="721">
        <v>0.8</v>
      </c>
    </row>
    <row r="47" spans="1:20" x14ac:dyDescent="0.2">
      <c r="A47" s="879" t="s">
        <v>34</v>
      </c>
      <c r="B47" s="878">
        <v>100</v>
      </c>
      <c r="C47" s="720">
        <v>4.5</v>
      </c>
      <c r="D47" s="721">
        <v>1.9</v>
      </c>
      <c r="E47" s="722">
        <v>13.6</v>
      </c>
      <c r="F47" s="721">
        <v>6.3</v>
      </c>
      <c r="G47" s="722">
        <v>3.3</v>
      </c>
      <c r="H47" s="721">
        <v>1.7</v>
      </c>
      <c r="I47" s="722">
        <v>5.3</v>
      </c>
      <c r="J47" s="721">
        <v>29.4</v>
      </c>
      <c r="K47" s="722">
        <v>0.7</v>
      </c>
      <c r="L47" s="721">
        <v>3.2</v>
      </c>
      <c r="M47" s="722">
        <v>1.3</v>
      </c>
      <c r="N47" s="721">
        <v>6.2</v>
      </c>
      <c r="O47" s="721">
        <v>1.6</v>
      </c>
      <c r="P47" s="721">
        <v>1.1000000000000001</v>
      </c>
      <c r="Q47" s="722">
        <v>7.3</v>
      </c>
      <c r="R47" s="721">
        <v>5</v>
      </c>
      <c r="S47" s="724">
        <v>6.1</v>
      </c>
      <c r="T47" s="721">
        <v>1.5</v>
      </c>
    </row>
    <row r="48" spans="1:20" x14ac:dyDescent="0.2">
      <c r="A48" s="879" t="s">
        <v>100</v>
      </c>
      <c r="B48" s="878">
        <v>100</v>
      </c>
      <c r="C48" s="720">
        <v>1.6</v>
      </c>
      <c r="D48" s="721" t="s">
        <v>408</v>
      </c>
      <c r="E48" s="721" t="s">
        <v>408</v>
      </c>
      <c r="F48" s="721">
        <v>3.1</v>
      </c>
      <c r="G48" s="722">
        <v>0.8</v>
      </c>
      <c r="H48" s="721">
        <v>0.4</v>
      </c>
      <c r="I48" s="722">
        <v>0.3</v>
      </c>
      <c r="J48" s="721">
        <v>1.8</v>
      </c>
      <c r="K48" s="722">
        <v>0.1</v>
      </c>
      <c r="L48" s="721">
        <v>0.6</v>
      </c>
      <c r="M48" s="723">
        <v>0.04</v>
      </c>
      <c r="N48" s="721">
        <v>2.6</v>
      </c>
      <c r="O48" s="721">
        <v>0.7</v>
      </c>
      <c r="P48" s="721">
        <v>0.1</v>
      </c>
      <c r="Q48" s="722">
        <v>51.7</v>
      </c>
      <c r="R48" s="721">
        <v>9.9</v>
      </c>
      <c r="S48" s="724">
        <v>1.6</v>
      </c>
      <c r="T48" s="721">
        <v>23.7</v>
      </c>
    </row>
    <row r="49" spans="1:20" s="874" customFormat="1" ht="22.5" x14ac:dyDescent="0.2">
      <c r="A49" s="880" t="s">
        <v>112</v>
      </c>
      <c r="B49" s="876">
        <v>100</v>
      </c>
      <c r="C49" s="720">
        <v>9.6</v>
      </c>
      <c r="D49" s="721">
        <v>2.1</v>
      </c>
      <c r="E49" s="722">
        <v>10</v>
      </c>
      <c r="F49" s="721">
        <v>15.5</v>
      </c>
      <c r="G49" s="722">
        <v>3.2</v>
      </c>
      <c r="H49" s="721">
        <v>8.9</v>
      </c>
      <c r="I49" s="722">
        <v>2.8</v>
      </c>
      <c r="J49" s="721">
        <v>12.1</v>
      </c>
      <c r="K49" s="722">
        <v>0.1</v>
      </c>
      <c r="L49" s="721">
        <v>2.2000000000000002</v>
      </c>
      <c r="M49" s="722">
        <v>0.4</v>
      </c>
      <c r="N49" s="721">
        <v>4.4000000000000004</v>
      </c>
      <c r="O49" s="721">
        <v>2</v>
      </c>
      <c r="P49" s="721">
        <v>0.3</v>
      </c>
      <c r="Q49" s="722">
        <v>6.6</v>
      </c>
      <c r="R49" s="721">
        <v>12.4</v>
      </c>
      <c r="S49" s="724">
        <v>5.0999999999999996</v>
      </c>
      <c r="T49" s="721">
        <v>2.5</v>
      </c>
    </row>
    <row r="50" spans="1:20" x14ac:dyDescent="0.2">
      <c r="A50" s="879" t="s">
        <v>35</v>
      </c>
      <c r="B50" s="878">
        <v>100</v>
      </c>
      <c r="C50" s="720">
        <v>5.2</v>
      </c>
      <c r="D50" s="721">
        <v>0.3</v>
      </c>
      <c r="E50" s="722">
        <v>2.2000000000000002</v>
      </c>
      <c r="F50" s="721">
        <v>4.4000000000000004</v>
      </c>
      <c r="G50" s="722">
        <v>9.1</v>
      </c>
      <c r="H50" s="721">
        <v>18.600000000000001</v>
      </c>
      <c r="I50" s="722">
        <v>0.7</v>
      </c>
      <c r="J50" s="721">
        <v>7</v>
      </c>
      <c r="K50" s="722" t="s">
        <v>408</v>
      </c>
      <c r="L50" s="721">
        <v>2.6</v>
      </c>
      <c r="M50" s="722">
        <v>0.4</v>
      </c>
      <c r="N50" s="721">
        <v>0.2</v>
      </c>
      <c r="O50" s="721">
        <v>5.9</v>
      </c>
      <c r="P50" s="721">
        <v>0.8</v>
      </c>
      <c r="Q50" s="722">
        <v>10.6</v>
      </c>
      <c r="R50" s="721">
        <v>24.7</v>
      </c>
      <c r="S50" s="724">
        <v>6.1</v>
      </c>
      <c r="T50" s="721">
        <v>1</v>
      </c>
    </row>
    <row r="51" spans="1:20" x14ac:dyDescent="0.2">
      <c r="A51" s="879" t="s">
        <v>36</v>
      </c>
      <c r="B51" s="878">
        <v>100</v>
      </c>
      <c r="C51" s="720">
        <v>1.8</v>
      </c>
      <c r="D51" s="721" t="s">
        <v>408</v>
      </c>
      <c r="E51" s="722" t="s">
        <v>408</v>
      </c>
      <c r="F51" s="721">
        <v>3.8</v>
      </c>
      <c r="G51" s="722" t="s">
        <v>408</v>
      </c>
      <c r="H51" s="721">
        <v>22.3</v>
      </c>
      <c r="I51" s="722">
        <v>0.6</v>
      </c>
      <c r="J51" s="721">
        <v>2.2000000000000002</v>
      </c>
      <c r="K51" s="722" t="s">
        <v>408</v>
      </c>
      <c r="L51" s="721">
        <v>1.7</v>
      </c>
      <c r="M51" s="722">
        <v>0.4</v>
      </c>
      <c r="N51" s="721" t="s">
        <v>408</v>
      </c>
      <c r="O51" s="721" t="s">
        <v>408</v>
      </c>
      <c r="P51" s="721" t="s">
        <v>408</v>
      </c>
      <c r="Q51" s="722">
        <v>4.0999999999999996</v>
      </c>
      <c r="R51" s="721">
        <v>54.7</v>
      </c>
      <c r="S51" s="724">
        <v>5.7</v>
      </c>
      <c r="T51" s="721">
        <v>0.3</v>
      </c>
    </row>
    <row r="52" spans="1:20" ht="12" customHeight="1" x14ac:dyDescent="0.2">
      <c r="A52" s="879" t="s">
        <v>80</v>
      </c>
      <c r="B52" s="878">
        <v>100</v>
      </c>
      <c r="C52" s="720">
        <v>4.7</v>
      </c>
      <c r="D52" s="721" t="s">
        <v>408</v>
      </c>
      <c r="E52" s="722">
        <v>3.8</v>
      </c>
      <c r="F52" s="721">
        <v>11</v>
      </c>
      <c r="G52" s="722" t="s">
        <v>408</v>
      </c>
      <c r="H52" s="721">
        <v>3.7</v>
      </c>
      <c r="I52" s="722">
        <v>0.7</v>
      </c>
      <c r="J52" s="721">
        <v>12.1</v>
      </c>
      <c r="K52" s="722">
        <v>0.1</v>
      </c>
      <c r="L52" s="721">
        <v>2.7</v>
      </c>
      <c r="M52" s="722">
        <v>0.5</v>
      </c>
      <c r="N52" s="721">
        <v>1.3</v>
      </c>
      <c r="O52" s="721">
        <v>6.8</v>
      </c>
      <c r="P52" s="721" t="s">
        <v>408</v>
      </c>
      <c r="Q52" s="722">
        <v>26.3</v>
      </c>
      <c r="R52" s="721">
        <v>8</v>
      </c>
      <c r="S52" s="724">
        <v>6.2</v>
      </c>
      <c r="T52" s="721">
        <v>8.8000000000000007</v>
      </c>
    </row>
    <row r="53" spans="1:20" ht="10.5" customHeight="1" x14ac:dyDescent="0.2">
      <c r="A53" s="879" t="s">
        <v>81</v>
      </c>
      <c r="B53" s="878">
        <v>100</v>
      </c>
      <c r="C53" s="720">
        <v>2</v>
      </c>
      <c r="D53" s="721" t="s">
        <v>408</v>
      </c>
      <c r="E53" s="722">
        <v>12</v>
      </c>
      <c r="F53" s="721">
        <v>40.1</v>
      </c>
      <c r="G53" s="722">
        <v>4.4000000000000004</v>
      </c>
      <c r="H53" s="721">
        <v>0.6</v>
      </c>
      <c r="I53" s="722">
        <v>0.7</v>
      </c>
      <c r="J53" s="721">
        <v>10.9</v>
      </c>
      <c r="K53" s="722">
        <v>0.3</v>
      </c>
      <c r="L53" s="721">
        <v>1</v>
      </c>
      <c r="M53" s="722">
        <v>0.1</v>
      </c>
      <c r="N53" s="721">
        <v>7.3</v>
      </c>
      <c r="O53" s="721">
        <v>0.6</v>
      </c>
      <c r="P53" s="729">
        <v>0.04</v>
      </c>
      <c r="Q53" s="722">
        <v>2</v>
      </c>
      <c r="R53" s="721">
        <v>8.1999999999999993</v>
      </c>
      <c r="S53" s="724">
        <v>3.2</v>
      </c>
      <c r="T53" s="721">
        <v>5.4</v>
      </c>
    </row>
    <row r="54" spans="1:20" ht="22.5" x14ac:dyDescent="0.2">
      <c r="A54" s="879" t="s">
        <v>37</v>
      </c>
      <c r="B54" s="878">
        <v>100</v>
      </c>
      <c r="C54" s="721">
        <v>9.9</v>
      </c>
      <c r="D54" s="721" t="s">
        <v>408</v>
      </c>
      <c r="E54" s="722">
        <v>0.9</v>
      </c>
      <c r="F54" s="721">
        <v>8.6</v>
      </c>
      <c r="G54" s="722">
        <v>11.9</v>
      </c>
      <c r="H54" s="721">
        <v>3.2</v>
      </c>
      <c r="I54" s="722">
        <v>0.9</v>
      </c>
      <c r="J54" s="721">
        <v>39</v>
      </c>
      <c r="K54" s="723">
        <v>0.01</v>
      </c>
      <c r="L54" s="721">
        <v>2.5</v>
      </c>
      <c r="M54" s="722">
        <v>0.2</v>
      </c>
      <c r="N54" s="721" t="s">
        <v>408</v>
      </c>
      <c r="O54" s="722">
        <v>0.2</v>
      </c>
      <c r="P54" s="721">
        <v>0.2</v>
      </c>
      <c r="Q54" s="722">
        <v>9.1</v>
      </c>
      <c r="R54" s="721">
        <v>5.8</v>
      </c>
      <c r="S54" s="724">
        <v>4.4000000000000004</v>
      </c>
      <c r="T54" s="721">
        <v>2.7</v>
      </c>
    </row>
    <row r="55" spans="1:20" x14ac:dyDescent="0.2">
      <c r="A55" s="879" t="s">
        <v>111</v>
      </c>
      <c r="B55" s="878">
        <v>100</v>
      </c>
      <c r="C55" s="720">
        <v>2.1</v>
      </c>
      <c r="D55" s="721" t="s">
        <v>408</v>
      </c>
      <c r="E55" s="722" t="s">
        <v>408</v>
      </c>
      <c r="F55" s="721">
        <v>2.2999999999999998</v>
      </c>
      <c r="G55" s="721">
        <v>1.1000000000000001</v>
      </c>
      <c r="H55" s="721">
        <v>19.7</v>
      </c>
      <c r="I55" s="722">
        <v>6.7</v>
      </c>
      <c r="J55" s="721">
        <v>11</v>
      </c>
      <c r="K55" s="722" t="s">
        <v>408</v>
      </c>
      <c r="L55" s="721">
        <v>1.7</v>
      </c>
      <c r="M55" s="722">
        <v>0.2</v>
      </c>
      <c r="N55" s="721">
        <v>17.2</v>
      </c>
      <c r="O55" s="722" t="s">
        <v>408</v>
      </c>
      <c r="P55" s="721">
        <v>0.1</v>
      </c>
      <c r="Q55" s="722">
        <v>3.8</v>
      </c>
      <c r="R55" s="721">
        <v>17.3</v>
      </c>
      <c r="S55" s="724">
        <v>2.2999999999999998</v>
      </c>
      <c r="T55" s="721">
        <v>4.5</v>
      </c>
    </row>
    <row r="56" spans="1:20" x14ac:dyDescent="0.2">
      <c r="A56" s="879" t="s">
        <v>38</v>
      </c>
      <c r="B56" s="878">
        <v>100</v>
      </c>
      <c r="C56" s="720">
        <v>18.899999999999999</v>
      </c>
      <c r="D56" s="721">
        <v>4.0999999999999996</v>
      </c>
      <c r="E56" s="722">
        <v>18</v>
      </c>
      <c r="F56" s="721">
        <v>27.3</v>
      </c>
      <c r="G56" s="722">
        <v>0.4</v>
      </c>
      <c r="H56" s="721">
        <v>0.4</v>
      </c>
      <c r="I56" s="722">
        <v>2.7</v>
      </c>
      <c r="J56" s="721">
        <v>10.4</v>
      </c>
      <c r="K56" s="722">
        <v>0.3</v>
      </c>
      <c r="L56" s="721">
        <v>2.2999999999999998</v>
      </c>
      <c r="M56" s="722">
        <v>0.5</v>
      </c>
      <c r="N56" s="721">
        <v>0.2</v>
      </c>
      <c r="O56" s="722">
        <v>1.1000000000000001</v>
      </c>
      <c r="P56" s="721">
        <v>0.2</v>
      </c>
      <c r="Q56" s="722">
        <v>3.3</v>
      </c>
      <c r="R56" s="721">
        <v>3</v>
      </c>
      <c r="S56" s="724">
        <v>6.4</v>
      </c>
      <c r="T56" s="721">
        <v>0.5</v>
      </c>
    </row>
    <row r="57" spans="1:20" s="874" customFormat="1" ht="22.5" x14ac:dyDescent="0.2">
      <c r="A57" s="880" t="s">
        <v>110</v>
      </c>
      <c r="B57" s="876">
        <v>100</v>
      </c>
      <c r="C57" s="720">
        <v>4.8</v>
      </c>
      <c r="D57" s="721">
        <v>12.9</v>
      </c>
      <c r="E57" s="722">
        <v>23.8</v>
      </c>
      <c r="F57" s="721">
        <v>7.9</v>
      </c>
      <c r="G57" s="722">
        <v>1.7</v>
      </c>
      <c r="H57" s="721">
        <v>1.4</v>
      </c>
      <c r="I57" s="722">
        <v>2.2000000000000002</v>
      </c>
      <c r="J57" s="721">
        <v>23.4</v>
      </c>
      <c r="K57" s="722">
        <v>0.2</v>
      </c>
      <c r="L57" s="721">
        <v>2.9</v>
      </c>
      <c r="M57" s="722">
        <v>0.5</v>
      </c>
      <c r="N57" s="721">
        <v>5.7</v>
      </c>
      <c r="O57" s="722">
        <v>2.6</v>
      </c>
      <c r="P57" s="721">
        <v>0.9</v>
      </c>
      <c r="Q57" s="722">
        <v>1.2</v>
      </c>
      <c r="R57" s="721">
        <v>3</v>
      </c>
      <c r="S57" s="724">
        <v>3.1</v>
      </c>
      <c r="T57" s="721">
        <v>1.6</v>
      </c>
    </row>
    <row r="58" spans="1:20" x14ac:dyDescent="0.2">
      <c r="A58" s="879" t="s">
        <v>39</v>
      </c>
      <c r="B58" s="878">
        <v>100</v>
      </c>
      <c r="C58" s="720">
        <v>5.6</v>
      </c>
      <c r="D58" s="721">
        <v>20.3</v>
      </c>
      <c r="E58" s="722">
        <v>19.2</v>
      </c>
      <c r="F58" s="721">
        <v>9.8000000000000007</v>
      </c>
      <c r="G58" s="722">
        <v>2.7</v>
      </c>
      <c r="H58" s="721">
        <v>1.6</v>
      </c>
      <c r="I58" s="722">
        <v>2.2000000000000002</v>
      </c>
      <c r="J58" s="721">
        <v>17.399999999999999</v>
      </c>
      <c r="K58" s="722">
        <v>0.1</v>
      </c>
      <c r="L58" s="721">
        <v>1.3</v>
      </c>
      <c r="M58" s="722">
        <v>0.4</v>
      </c>
      <c r="N58" s="721">
        <v>4.9000000000000004</v>
      </c>
      <c r="O58" s="722">
        <v>2.7</v>
      </c>
      <c r="P58" s="721">
        <v>0.6</v>
      </c>
      <c r="Q58" s="722">
        <v>1.1000000000000001</v>
      </c>
      <c r="R58" s="721">
        <v>2.8</v>
      </c>
      <c r="S58" s="724">
        <v>4.8</v>
      </c>
      <c r="T58" s="721">
        <v>2.4</v>
      </c>
    </row>
    <row r="59" spans="1:20" x14ac:dyDescent="0.2">
      <c r="A59" s="879" t="s">
        <v>40</v>
      </c>
      <c r="B59" s="878">
        <v>100</v>
      </c>
      <c r="C59" s="720">
        <v>21</v>
      </c>
      <c r="D59" s="721" t="s">
        <v>408</v>
      </c>
      <c r="E59" s="722">
        <v>23.9</v>
      </c>
      <c r="F59" s="721">
        <v>7</v>
      </c>
      <c r="G59" s="722">
        <v>3.1</v>
      </c>
      <c r="H59" s="721">
        <v>0.4</v>
      </c>
      <c r="I59" s="722">
        <v>5.4</v>
      </c>
      <c r="J59" s="721">
        <v>12.8</v>
      </c>
      <c r="K59" s="722">
        <v>0.5</v>
      </c>
      <c r="L59" s="721">
        <v>3</v>
      </c>
      <c r="M59" s="722">
        <v>0.2</v>
      </c>
      <c r="N59" s="721">
        <v>4.5999999999999996</v>
      </c>
      <c r="O59" s="722">
        <v>1.9</v>
      </c>
      <c r="P59" s="721">
        <v>0.4</v>
      </c>
      <c r="Q59" s="722">
        <v>2.5</v>
      </c>
      <c r="R59" s="721">
        <v>3.7</v>
      </c>
      <c r="S59" s="724">
        <v>5.8</v>
      </c>
      <c r="T59" s="721">
        <v>3.6</v>
      </c>
    </row>
    <row r="60" spans="1:20" x14ac:dyDescent="0.2">
      <c r="A60" s="879" t="s">
        <v>41</v>
      </c>
      <c r="B60" s="878">
        <v>100</v>
      </c>
      <c r="C60" s="720">
        <v>20.3</v>
      </c>
      <c r="D60" s="721" t="s">
        <v>408</v>
      </c>
      <c r="E60" s="722">
        <v>27.9</v>
      </c>
      <c r="F60" s="721">
        <v>3.1</v>
      </c>
      <c r="G60" s="722">
        <v>2.6</v>
      </c>
      <c r="H60" s="721">
        <v>0.4</v>
      </c>
      <c r="I60" s="722">
        <v>0.9</v>
      </c>
      <c r="J60" s="721">
        <v>26.1</v>
      </c>
      <c r="K60" s="722">
        <v>0.2</v>
      </c>
      <c r="L60" s="721">
        <v>1.6</v>
      </c>
      <c r="M60" s="722">
        <v>0.3</v>
      </c>
      <c r="N60" s="721">
        <v>5</v>
      </c>
      <c r="O60" s="722">
        <v>0.5</v>
      </c>
      <c r="P60" s="721">
        <v>0.8</v>
      </c>
      <c r="Q60" s="722">
        <v>1.2</v>
      </c>
      <c r="R60" s="721">
        <v>3.6</v>
      </c>
      <c r="S60" s="724">
        <v>3.5</v>
      </c>
      <c r="T60" s="721">
        <v>2.1</v>
      </c>
    </row>
    <row r="61" spans="1:20" x14ac:dyDescent="0.2">
      <c r="A61" s="879" t="s">
        <v>42</v>
      </c>
      <c r="B61" s="878">
        <v>100</v>
      </c>
      <c r="C61" s="720">
        <v>4.5999999999999996</v>
      </c>
      <c r="D61" s="721">
        <v>12</v>
      </c>
      <c r="E61" s="722">
        <v>24.8</v>
      </c>
      <c r="F61" s="721">
        <v>8.3000000000000007</v>
      </c>
      <c r="G61" s="722">
        <v>1.3</v>
      </c>
      <c r="H61" s="721">
        <v>1.3</v>
      </c>
      <c r="I61" s="722">
        <v>1.7</v>
      </c>
      <c r="J61" s="721">
        <v>24.1</v>
      </c>
      <c r="K61" s="722">
        <v>0.2</v>
      </c>
      <c r="L61" s="721">
        <v>3.5</v>
      </c>
      <c r="M61" s="722">
        <v>0.9</v>
      </c>
      <c r="N61" s="721">
        <v>8.6</v>
      </c>
      <c r="O61" s="722">
        <v>1.3</v>
      </c>
      <c r="P61" s="721">
        <v>0.8</v>
      </c>
      <c r="Q61" s="722">
        <v>0.8</v>
      </c>
      <c r="R61" s="721">
        <v>2.9</v>
      </c>
      <c r="S61" s="724">
        <v>1.4</v>
      </c>
      <c r="T61" s="721">
        <v>1.4</v>
      </c>
    </row>
    <row r="62" spans="1:20" x14ac:dyDescent="0.2">
      <c r="A62" s="879" t="s">
        <v>43</v>
      </c>
      <c r="B62" s="878">
        <v>100</v>
      </c>
      <c r="C62" s="720">
        <v>8.6999999999999993</v>
      </c>
      <c r="D62" s="721">
        <v>26.5</v>
      </c>
      <c r="E62" s="722">
        <v>20.100000000000001</v>
      </c>
      <c r="F62" s="721">
        <v>7.7</v>
      </c>
      <c r="G62" s="722">
        <v>2.1</v>
      </c>
      <c r="H62" s="721">
        <v>0.2</v>
      </c>
      <c r="I62" s="722">
        <v>1.9</v>
      </c>
      <c r="J62" s="721">
        <v>9.6999999999999993</v>
      </c>
      <c r="K62" s="723">
        <v>0.03</v>
      </c>
      <c r="L62" s="721">
        <v>2.1</v>
      </c>
      <c r="M62" s="722">
        <v>0.3</v>
      </c>
      <c r="N62" s="721">
        <v>9.1999999999999993</v>
      </c>
      <c r="O62" s="722">
        <v>1.1000000000000001</v>
      </c>
      <c r="P62" s="721">
        <v>0.3</v>
      </c>
      <c r="Q62" s="722">
        <v>1.4</v>
      </c>
      <c r="R62" s="721">
        <v>3.7</v>
      </c>
      <c r="S62" s="724">
        <v>3.3</v>
      </c>
      <c r="T62" s="721">
        <v>1.4</v>
      </c>
    </row>
    <row r="63" spans="1:20" x14ac:dyDescent="0.2">
      <c r="A63" s="879" t="s">
        <v>44</v>
      </c>
      <c r="B63" s="878">
        <v>100</v>
      </c>
      <c r="C63" s="720">
        <v>2.2999999999999998</v>
      </c>
      <c r="D63" s="721" t="s">
        <v>408</v>
      </c>
      <c r="E63" s="722">
        <v>9.6999999999999993</v>
      </c>
      <c r="F63" s="721">
        <v>5.0999999999999996</v>
      </c>
      <c r="G63" s="722">
        <v>0.5</v>
      </c>
      <c r="H63" s="721">
        <v>0.5</v>
      </c>
      <c r="I63" s="722">
        <v>2</v>
      </c>
      <c r="J63" s="721">
        <v>50.5</v>
      </c>
      <c r="K63" s="722">
        <v>0.1</v>
      </c>
      <c r="L63" s="721">
        <v>1.6</v>
      </c>
      <c r="M63" s="722">
        <v>0.8</v>
      </c>
      <c r="N63" s="721">
        <v>12.3</v>
      </c>
      <c r="O63" s="722">
        <v>1.6</v>
      </c>
      <c r="P63" s="721">
        <v>0.8</v>
      </c>
      <c r="Q63" s="722">
        <v>4.3</v>
      </c>
      <c r="R63" s="721">
        <v>3.1</v>
      </c>
      <c r="S63" s="724">
        <v>3.6</v>
      </c>
      <c r="T63" s="721">
        <v>1.3</v>
      </c>
    </row>
    <row r="64" spans="1:20" x14ac:dyDescent="0.2">
      <c r="A64" s="879" t="s">
        <v>45</v>
      </c>
      <c r="B64" s="878">
        <v>100</v>
      </c>
      <c r="C64" s="720">
        <v>2.1</v>
      </c>
      <c r="D64" s="721">
        <v>18.2</v>
      </c>
      <c r="E64" s="722">
        <v>35.6</v>
      </c>
      <c r="F64" s="721">
        <v>9.5</v>
      </c>
      <c r="G64" s="722">
        <v>0.7</v>
      </c>
      <c r="H64" s="721">
        <v>0.9</v>
      </c>
      <c r="I64" s="722">
        <v>2.1</v>
      </c>
      <c r="J64" s="721">
        <v>11.4</v>
      </c>
      <c r="K64" s="722">
        <v>0.2</v>
      </c>
      <c r="L64" s="721">
        <v>3</v>
      </c>
      <c r="M64" s="722">
        <v>0.3</v>
      </c>
      <c r="N64" s="721">
        <v>5.5</v>
      </c>
      <c r="O64" s="722">
        <v>1.6</v>
      </c>
      <c r="P64" s="721">
        <v>0.3</v>
      </c>
      <c r="Q64" s="722">
        <v>1.1000000000000001</v>
      </c>
      <c r="R64" s="721">
        <v>2.4</v>
      </c>
      <c r="S64" s="724">
        <v>3.4</v>
      </c>
      <c r="T64" s="721">
        <v>1.6</v>
      </c>
    </row>
    <row r="65" spans="1:20" x14ac:dyDescent="0.2">
      <c r="A65" s="879" t="s">
        <v>46</v>
      </c>
      <c r="B65" s="878">
        <v>100</v>
      </c>
      <c r="C65" s="720">
        <v>15.4</v>
      </c>
      <c r="D65" s="721">
        <v>0.2</v>
      </c>
      <c r="E65" s="722">
        <v>26</v>
      </c>
      <c r="F65" s="721">
        <v>14.4</v>
      </c>
      <c r="G65" s="722">
        <v>0.9</v>
      </c>
      <c r="H65" s="721">
        <v>0.6</v>
      </c>
      <c r="I65" s="722">
        <v>3.5</v>
      </c>
      <c r="J65" s="721">
        <v>14.6</v>
      </c>
      <c r="K65" s="722">
        <v>0.2</v>
      </c>
      <c r="L65" s="721">
        <v>3</v>
      </c>
      <c r="M65" s="722">
        <v>0.5</v>
      </c>
      <c r="N65" s="721">
        <v>7.9</v>
      </c>
      <c r="O65" s="722">
        <v>0.6</v>
      </c>
      <c r="P65" s="721">
        <v>0.7</v>
      </c>
      <c r="Q65" s="722">
        <v>1.3</v>
      </c>
      <c r="R65" s="721">
        <v>2.9</v>
      </c>
      <c r="S65" s="724">
        <v>6.2</v>
      </c>
      <c r="T65" s="721">
        <v>1.3</v>
      </c>
    </row>
    <row r="66" spans="1:20" x14ac:dyDescent="0.2">
      <c r="A66" s="879" t="s">
        <v>47</v>
      </c>
      <c r="B66" s="878">
        <v>100</v>
      </c>
      <c r="C66" s="720">
        <v>2.8</v>
      </c>
      <c r="D66" s="721" t="s">
        <v>408</v>
      </c>
      <c r="E66" s="722">
        <v>26.4</v>
      </c>
      <c r="F66" s="721">
        <v>6.3</v>
      </c>
      <c r="G66" s="722">
        <v>1.4</v>
      </c>
      <c r="H66" s="721">
        <v>0.9</v>
      </c>
      <c r="I66" s="722">
        <v>3.1</v>
      </c>
      <c r="J66" s="721">
        <v>35.5</v>
      </c>
      <c r="K66" s="722">
        <v>0.2</v>
      </c>
      <c r="L66" s="721">
        <v>3.9</v>
      </c>
      <c r="M66" s="722">
        <v>0.4</v>
      </c>
      <c r="N66" s="721">
        <v>3.3</v>
      </c>
      <c r="O66" s="722">
        <v>5</v>
      </c>
      <c r="P66" s="721">
        <v>1.8</v>
      </c>
      <c r="Q66" s="722">
        <v>1</v>
      </c>
      <c r="R66" s="721">
        <v>3.5</v>
      </c>
      <c r="S66" s="724">
        <v>1.9</v>
      </c>
      <c r="T66" s="721">
        <v>2.4</v>
      </c>
    </row>
    <row r="67" spans="1:20" x14ac:dyDescent="0.2">
      <c r="A67" s="879" t="s">
        <v>48</v>
      </c>
      <c r="B67" s="878">
        <v>100</v>
      </c>
      <c r="C67" s="720">
        <v>2.5</v>
      </c>
      <c r="D67" s="721">
        <v>41.9</v>
      </c>
      <c r="E67" s="722">
        <v>13.3</v>
      </c>
      <c r="F67" s="721">
        <v>4.4000000000000004</v>
      </c>
      <c r="G67" s="722">
        <v>0.9</v>
      </c>
      <c r="H67" s="721">
        <v>5.8</v>
      </c>
      <c r="I67" s="722">
        <v>1.2</v>
      </c>
      <c r="J67" s="721">
        <v>13.9</v>
      </c>
      <c r="K67" s="723">
        <v>0.04</v>
      </c>
      <c r="L67" s="721">
        <v>1.3</v>
      </c>
      <c r="M67" s="722">
        <v>0.3</v>
      </c>
      <c r="N67" s="721">
        <v>2.2999999999999998</v>
      </c>
      <c r="O67" s="722">
        <v>2.7</v>
      </c>
      <c r="P67" s="721">
        <v>0.5</v>
      </c>
      <c r="Q67" s="722">
        <v>1.4</v>
      </c>
      <c r="R67" s="721">
        <v>2.5</v>
      </c>
      <c r="S67" s="724">
        <v>3.9</v>
      </c>
      <c r="T67" s="721">
        <v>1.1000000000000001</v>
      </c>
    </row>
    <row r="68" spans="1:20" x14ac:dyDescent="0.2">
      <c r="A68" s="879" t="s">
        <v>49</v>
      </c>
      <c r="B68" s="878">
        <v>100</v>
      </c>
      <c r="C68" s="720">
        <v>19.3</v>
      </c>
      <c r="D68" s="721" t="s">
        <v>408</v>
      </c>
      <c r="E68" s="722">
        <v>22</v>
      </c>
      <c r="F68" s="721">
        <v>8.1999999999999993</v>
      </c>
      <c r="G68" s="722">
        <v>1</v>
      </c>
      <c r="H68" s="721">
        <v>0.3</v>
      </c>
      <c r="I68" s="722">
        <v>2.7</v>
      </c>
      <c r="J68" s="721">
        <v>21</v>
      </c>
      <c r="K68" s="722">
        <v>0.1</v>
      </c>
      <c r="L68" s="721">
        <v>2.7</v>
      </c>
      <c r="M68" s="722">
        <v>0.5</v>
      </c>
      <c r="N68" s="721">
        <v>3.6</v>
      </c>
      <c r="O68" s="722">
        <v>0.8</v>
      </c>
      <c r="P68" s="721">
        <v>0.8</v>
      </c>
      <c r="Q68" s="722">
        <v>2.2999999999999998</v>
      </c>
      <c r="R68" s="721">
        <v>8</v>
      </c>
      <c r="S68" s="724">
        <v>5.3</v>
      </c>
      <c r="T68" s="721">
        <v>1.2</v>
      </c>
    </row>
    <row r="69" spans="1:20" x14ac:dyDescent="0.2">
      <c r="A69" s="879" t="s">
        <v>50</v>
      </c>
      <c r="B69" s="878">
        <v>100</v>
      </c>
      <c r="C69" s="720">
        <v>2</v>
      </c>
      <c r="D69" s="721">
        <v>12.7</v>
      </c>
      <c r="E69" s="722">
        <v>24.5</v>
      </c>
      <c r="F69" s="721">
        <v>5</v>
      </c>
      <c r="G69" s="722">
        <v>2.6</v>
      </c>
      <c r="H69" s="721">
        <v>1.1000000000000001</v>
      </c>
      <c r="I69" s="722">
        <v>2.4</v>
      </c>
      <c r="J69" s="721">
        <v>31.9</v>
      </c>
      <c r="K69" s="722">
        <v>0.1</v>
      </c>
      <c r="L69" s="721">
        <v>2.8</v>
      </c>
      <c r="M69" s="722">
        <v>0.6</v>
      </c>
      <c r="N69" s="721">
        <v>4.2</v>
      </c>
      <c r="O69" s="722">
        <v>2.1</v>
      </c>
      <c r="P69" s="721">
        <v>1.4</v>
      </c>
      <c r="Q69" s="722">
        <v>0.8</v>
      </c>
      <c r="R69" s="721">
        <v>2.2000000000000002</v>
      </c>
      <c r="S69" s="724">
        <v>2.4</v>
      </c>
      <c r="T69" s="721">
        <v>1.2</v>
      </c>
    </row>
    <row r="70" spans="1:20" x14ac:dyDescent="0.2">
      <c r="A70" s="879" t="s">
        <v>51</v>
      </c>
      <c r="B70" s="878">
        <v>100</v>
      </c>
      <c r="C70" s="720">
        <v>4.5999999999999996</v>
      </c>
      <c r="D70" s="721">
        <v>4.9000000000000004</v>
      </c>
      <c r="E70" s="722">
        <v>16.3</v>
      </c>
      <c r="F70" s="721">
        <v>13.8</v>
      </c>
      <c r="G70" s="722">
        <v>3.3</v>
      </c>
      <c r="H70" s="721">
        <v>1.4</v>
      </c>
      <c r="I70" s="722">
        <v>1.7</v>
      </c>
      <c r="J70" s="721">
        <v>28.3</v>
      </c>
      <c r="K70" s="722">
        <v>0.1</v>
      </c>
      <c r="L70" s="721">
        <v>5.4</v>
      </c>
      <c r="M70" s="722">
        <v>0.5</v>
      </c>
      <c r="N70" s="721">
        <v>6.6</v>
      </c>
      <c r="O70" s="722">
        <v>2.2999999999999998</v>
      </c>
      <c r="P70" s="721">
        <v>0.4</v>
      </c>
      <c r="Q70" s="722">
        <v>2.2000000000000002</v>
      </c>
      <c r="R70" s="721">
        <v>2.9</v>
      </c>
      <c r="S70" s="724">
        <v>4.0999999999999996</v>
      </c>
      <c r="T70" s="721">
        <v>1.2</v>
      </c>
    </row>
    <row r="71" spans="1:20" x14ac:dyDescent="0.2">
      <c r="A71" s="879" t="s">
        <v>52</v>
      </c>
      <c r="B71" s="878">
        <v>100</v>
      </c>
      <c r="C71" s="720">
        <v>2.5</v>
      </c>
      <c r="D71" s="721">
        <v>2.4</v>
      </c>
      <c r="E71" s="722">
        <v>28.7</v>
      </c>
      <c r="F71" s="721">
        <v>6.6</v>
      </c>
      <c r="G71" s="722">
        <v>1.7</v>
      </c>
      <c r="H71" s="721">
        <v>1.2</v>
      </c>
      <c r="I71" s="722">
        <v>6.2</v>
      </c>
      <c r="J71" s="721">
        <v>13.6</v>
      </c>
      <c r="K71" s="722">
        <v>0.5</v>
      </c>
      <c r="L71" s="721">
        <v>2.5</v>
      </c>
      <c r="M71" s="722">
        <v>0.5</v>
      </c>
      <c r="N71" s="721">
        <v>0.8</v>
      </c>
      <c r="O71" s="722">
        <v>17.399999999999999</v>
      </c>
      <c r="P71" s="721">
        <v>2.4</v>
      </c>
      <c r="Q71" s="722">
        <v>2.1</v>
      </c>
      <c r="R71" s="721">
        <v>3.4</v>
      </c>
      <c r="S71" s="724">
        <v>5.6</v>
      </c>
      <c r="T71" s="721">
        <v>1.8</v>
      </c>
    </row>
    <row r="72" spans="1:20" s="874" customFormat="1" ht="22.5" x14ac:dyDescent="0.2">
      <c r="A72" s="884" t="s">
        <v>109</v>
      </c>
      <c r="B72" s="876">
        <v>100</v>
      </c>
      <c r="C72" s="720">
        <v>0.7</v>
      </c>
      <c r="D72" s="721">
        <v>59.7</v>
      </c>
      <c r="E72" s="722">
        <v>9.4</v>
      </c>
      <c r="F72" s="721">
        <v>2.2000000000000002</v>
      </c>
      <c r="G72" s="722">
        <v>0.6</v>
      </c>
      <c r="H72" s="721">
        <v>1.9</v>
      </c>
      <c r="I72" s="722">
        <v>1</v>
      </c>
      <c r="J72" s="721">
        <v>13.8</v>
      </c>
      <c r="K72" s="722">
        <v>0.1</v>
      </c>
      <c r="L72" s="721">
        <v>0.8</v>
      </c>
      <c r="M72" s="722">
        <v>0.2</v>
      </c>
      <c r="N72" s="721">
        <v>3.6</v>
      </c>
      <c r="O72" s="722">
        <v>1.6</v>
      </c>
      <c r="P72" s="721">
        <v>0.4</v>
      </c>
      <c r="Q72" s="722">
        <v>0.5</v>
      </c>
      <c r="R72" s="721">
        <v>1.3</v>
      </c>
      <c r="S72" s="724">
        <v>1.3</v>
      </c>
      <c r="T72" s="721">
        <v>0.9</v>
      </c>
    </row>
    <row r="73" spans="1:20" x14ac:dyDescent="0.2">
      <c r="A73" s="879" t="s">
        <v>53</v>
      </c>
      <c r="B73" s="878">
        <v>100</v>
      </c>
      <c r="C73" s="720">
        <v>9.4</v>
      </c>
      <c r="D73" s="721">
        <v>3.4</v>
      </c>
      <c r="E73" s="722">
        <v>10.5</v>
      </c>
      <c r="F73" s="721">
        <v>7.5</v>
      </c>
      <c r="G73" s="722">
        <v>1.3</v>
      </c>
      <c r="H73" s="721">
        <v>1.1000000000000001</v>
      </c>
      <c r="I73" s="722">
        <v>4.0999999999999996</v>
      </c>
      <c r="J73" s="721">
        <v>39.799999999999997</v>
      </c>
      <c r="K73" s="722">
        <v>0.2</v>
      </c>
      <c r="L73" s="721">
        <v>2.2999999999999998</v>
      </c>
      <c r="M73" s="722">
        <v>0.6</v>
      </c>
      <c r="N73" s="721">
        <v>2</v>
      </c>
      <c r="O73" s="722">
        <v>0.6</v>
      </c>
      <c r="P73" s="721">
        <v>0.6</v>
      </c>
      <c r="Q73" s="722">
        <v>0.9</v>
      </c>
      <c r="R73" s="721">
        <v>7.8</v>
      </c>
      <c r="S73" s="724">
        <v>7</v>
      </c>
      <c r="T73" s="721">
        <v>0.8</v>
      </c>
    </row>
    <row r="74" spans="1:20" x14ac:dyDescent="0.2">
      <c r="A74" s="879" t="s">
        <v>54</v>
      </c>
      <c r="B74" s="878">
        <v>100</v>
      </c>
      <c r="C74" s="720">
        <v>2</v>
      </c>
      <c r="D74" s="721">
        <v>5</v>
      </c>
      <c r="E74" s="722">
        <v>21.6</v>
      </c>
      <c r="F74" s="721">
        <v>7.8</v>
      </c>
      <c r="G74" s="722">
        <v>1.8</v>
      </c>
      <c r="H74" s="721">
        <v>1.1000000000000001</v>
      </c>
      <c r="I74" s="722">
        <v>4.2</v>
      </c>
      <c r="J74" s="721">
        <v>20.5</v>
      </c>
      <c r="K74" s="722">
        <v>0.2</v>
      </c>
      <c r="L74" s="721">
        <v>3.6</v>
      </c>
      <c r="M74" s="722">
        <v>1.1000000000000001</v>
      </c>
      <c r="N74" s="721">
        <v>18.3</v>
      </c>
      <c r="O74" s="722">
        <v>1.7</v>
      </c>
      <c r="P74" s="721">
        <v>0.9</v>
      </c>
      <c r="Q74" s="722">
        <v>0.7</v>
      </c>
      <c r="R74" s="721">
        <v>3</v>
      </c>
      <c r="S74" s="724">
        <v>2.2999999999999998</v>
      </c>
      <c r="T74" s="721">
        <v>4.2</v>
      </c>
    </row>
    <row r="75" spans="1:20" x14ac:dyDescent="0.2">
      <c r="A75" s="879" t="s">
        <v>55</v>
      </c>
      <c r="B75" s="878">
        <v>100</v>
      </c>
      <c r="C75" s="720">
        <v>0.4</v>
      </c>
      <c r="D75" s="721">
        <v>73.3</v>
      </c>
      <c r="E75" s="722">
        <v>3.5</v>
      </c>
      <c r="F75" s="721">
        <v>1.1000000000000001</v>
      </c>
      <c r="G75" s="722">
        <v>0.4</v>
      </c>
      <c r="H75" s="721">
        <v>2</v>
      </c>
      <c r="I75" s="722">
        <v>0.4</v>
      </c>
      <c r="J75" s="721">
        <v>12.6</v>
      </c>
      <c r="K75" s="723">
        <v>0.05</v>
      </c>
      <c r="L75" s="721">
        <v>0.3</v>
      </c>
      <c r="M75" s="723">
        <v>0.05</v>
      </c>
      <c r="N75" s="721">
        <v>1.4</v>
      </c>
      <c r="O75" s="722">
        <v>1.6</v>
      </c>
      <c r="P75" s="721">
        <v>0.3</v>
      </c>
      <c r="Q75" s="722">
        <v>0.5</v>
      </c>
      <c r="R75" s="721">
        <v>0.8</v>
      </c>
      <c r="S75" s="724">
        <v>1</v>
      </c>
      <c r="T75" s="721">
        <v>0.3</v>
      </c>
    </row>
    <row r="76" spans="1:20" x14ac:dyDescent="0.2">
      <c r="A76" s="881" t="s">
        <v>108</v>
      </c>
      <c r="B76" s="878"/>
      <c r="C76" s="726"/>
      <c r="D76" s="727"/>
      <c r="E76" s="728"/>
      <c r="F76" s="727"/>
      <c r="G76" s="728"/>
      <c r="H76" s="727"/>
      <c r="I76" s="728"/>
      <c r="J76" s="727"/>
      <c r="K76" s="728"/>
      <c r="L76" s="727"/>
      <c r="M76" s="885"/>
      <c r="N76" s="727"/>
      <c r="O76" s="728"/>
      <c r="P76" s="727"/>
      <c r="Q76" s="728"/>
      <c r="R76" s="727"/>
      <c r="S76" s="882"/>
      <c r="T76" s="727"/>
    </row>
    <row r="77" spans="1:20" ht="22.5" x14ac:dyDescent="0.2">
      <c r="A77" s="883" t="s">
        <v>84</v>
      </c>
      <c r="B77" s="878">
        <v>100</v>
      </c>
      <c r="C77" s="720">
        <v>0.1</v>
      </c>
      <c r="D77" s="721">
        <v>85.7</v>
      </c>
      <c r="E77" s="722">
        <v>1.5</v>
      </c>
      <c r="F77" s="721">
        <v>1.2</v>
      </c>
      <c r="G77" s="722">
        <v>0.4</v>
      </c>
      <c r="H77" s="721">
        <v>2.5</v>
      </c>
      <c r="I77" s="722">
        <v>0.3</v>
      </c>
      <c r="J77" s="721">
        <v>3.6</v>
      </c>
      <c r="K77" s="722">
        <v>0.1</v>
      </c>
      <c r="L77" s="721">
        <v>0.3</v>
      </c>
      <c r="M77" s="723">
        <v>0.04</v>
      </c>
      <c r="N77" s="721">
        <v>0.6</v>
      </c>
      <c r="O77" s="722">
        <v>1.2</v>
      </c>
      <c r="P77" s="721">
        <v>0.2</v>
      </c>
      <c r="Q77" s="722">
        <v>0.2</v>
      </c>
      <c r="R77" s="721">
        <v>0.5</v>
      </c>
      <c r="S77" s="724">
        <v>1.2</v>
      </c>
      <c r="T77" s="721">
        <v>0.3</v>
      </c>
    </row>
    <row r="78" spans="1:20" ht="22.5" x14ac:dyDescent="0.2">
      <c r="A78" s="883" t="s">
        <v>57</v>
      </c>
      <c r="B78" s="878">
        <v>100</v>
      </c>
      <c r="C78" s="725">
        <v>0.02</v>
      </c>
      <c r="D78" s="721">
        <v>72.099999999999994</v>
      </c>
      <c r="E78" s="722">
        <v>1.1000000000000001</v>
      </c>
      <c r="F78" s="721">
        <v>0.6</v>
      </c>
      <c r="G78" s="722">
        <v>0.1</v>
      </c>
      <c r="H78" s="721">
        <v>1.4</v>
      </c>
      <c r="I78" s="722">
        <v>0.5</v>
      </c>
      <c r="J78" s="721">
        <v>20.8</v>
      </c>
      <c r="K78" s="723">
        <v>0.04</v>
      </c>
      <c r="L78" s="721">
        <v>0.1</v>
      </c>
      <c r="M78" s="723">
        <v>0.02</v>
      </c>
      <c r="N78" s="721">
        <v>0.3</v>
      </c>
      <c r="O78" s="722">
        <v>1.3</v>
      </c>
      <c r="P78" s="721">
        <v>0.4</v>
      </c>
      <c r="Q78" s="722">
        <v>0.3</v>
      </c>
      <c r="R78" s="721">
        <v>0.4</v>
      </c>
      <c r="S78" s="724">
        <v>0.4</v>
      </c>
      <c r="T78" s="721">
        <v>0.2</v>
      </c>
    </row>
    <row r="79" spans="1:20" ht="22.5" x14ac:dyDescent="0.2">
      <c r="A79" s="883" t="s">
        <v>82</v>
      </c>
      <c r="B79" s="878">
        <v>100</v>
      </c>
      <c r="C79" s="720">
        <v>4.0999999999999996</v>
      </c>
      <c r="D79" s="721">
        <v>20.6</v>
      </c>
      <c r="E79" s="722">
        <v>25.3</v>
      </c>
      <c r="F79" s="721">
        <v>3.4</v>
      </c>
      <c r="G79" s="722">
        <v>2.4</v>
      </c>
      <c r="H79" s="721">
        <v>2.5</v>
      </c>
      <c r="I79" s="722">
        <v>1.1000000000000001</v>
      </c>
      <c r="J79" s="721">
        <v>13</v>
      </c>
      <c r="K79" s="722">
        <v>0.1</v>
      </c>
      <c r="L79" s="721">
        <v>1.3</v>
      </c>
      <c r="M79" s="722">
        <v>0.2</v>
      </c>
      <c r="N79" s="721">
        <v>10.7</v>
      </c>
      <c r="O79" s="722">
        <v>5</v>
      </c>
      <c r="P79" s="721">
        <v>0.6</v>
      </c>
      <c r="Q79" s="722">
        <v>2.4</v>
      </c>
      <c r="R79" s="721">
        <v>4.5</v>
      </c>
      <c r="S79" s="724">
        <v>2.2999999999999998</v>
      </c>
      <c r="T79" s="721">
        <v>0.5</v>
      </c>
    </row>
    <row r="80" spans="1:20" x14ac:dyDescent="0.2">
      <c r="A80" s="879" t="s">
        <v>58</v>
      </c>
      <c r="B80" s="878">
        <v>100</v>
      </c>
      <c r="C80" s="720">
        <v>1.3</v>
      </c>
      <c r="D80" s="721">
        <v>6.6</v>
      </c>
      <c r="E80" s="722">
        <v>51.9</v>
      </c>
      <c r="F80" s="721">
        <v>4.5999999999999996</v>
      </c>
      <c r="G80" s="722">
        <v>1.1000000000000001</v>
      </c>
      <c r="H80" s="721">
        <v>1.8</v>
      </c>
      <c r="I80" s="722">
        <v>1.7</v>
      </c>
      <c r="J80" s="721">
        <v>12.2</v>
      </c>
      <c r="K80" s="722">
        <v>0.1</v>
      </c>
      <c r="L80" s="721">
        <v>1.9</v>
      </c>
      <c r="M80" s="722">
        <v>0.4</v>
      </c>
      <c r="N80" s="721">
        <v>5.7</v>
      </c>
      <c r="O80" s="722">
        <v>1.7</v>
      </c>
      <c r="P80" s="721">
        <v>0.4</v>
      </c>
      <c r="Q80" s="722">
        <v>1</v>
      </c>
      <c r="R80" s="721">
        <v>2.7</v>
      </c>
      <c r="S80" s="724">
        <v>2.6</v>
      </c>
      <c r="T80" s="721">
        <v>2.2000000000000002</v>
      </c>
    </row>
    <row r="81" spans="1:20" s="874" customFormat="1" ht="22.5" x14ac:dyDescent="0.2">
      <c r="A81" s="880" t="s">
        <v>106</v>
      </c>
      <c r="B81" s="876">
        <v>100</v>
      </c>
      <c r="C81" s="720">
        <v>3</v>
      </c>
      <c r="D81" s="721">
        <v>22.1</v>
      </c>
      <c r="E81" s="722">
        <v>21.9</v>
      </c>
      <c r="F81" s="721">
        <v>5.5</v>
      </c>
      <c r="G81" s="722">
        <v>1.1000000000000001</v>
      </c>
      <c r="H81" s="721">
        <v>1.6</v>
      </c>
      <c r="I81" s="722">
        <v>1.8</v>
      </c>
      <c r="J81" s="721">
        <v>23.3</v>
      </c>
      <c r="K81" s="722">
        <v>0.7</v>
      </c>
      <c r="L81" s="721">
        <v>2.1</v>
      </c>
      <c r="M81" s="722">
        <v>0.3</v>
      </c>
      <c r="N81" s="721">
        <v>2.9</v>
      </c>
      <c r="O81" s="722">
        <v>5.2</v>
      </c>
      <c r="P81" s="721">
        <v>0.4</v>
      </c>
      <c r="Q81" s="722">
        <v>1.1000000000000001</v>
      </c>
      <c r="R81" s="721">
        <v>2.5</v>
      </c>
      <c r="S81" s="724">
        <v>2.2000000000000002</v>
      </c>
      <c r="T81" s="721">
        <v>2.1</v>
      </c>
    </row>
    <row r="82" spans="1:20" x14ac:dyDescent="0.2">
      <c r="A82" s="879" t="s">
        <v>59</v>
      </c>
      <c r="B82" s="878">
        <v>100</v>
      </c>
      <c r="C82" s="720">
        <v>0.7</v>
      </c>
      <c r="D82" s="721" t="s">
        <v>408</v>
      </c>
      <c r="E82" s="721" t="s">
        <v>408</v>
      </c>
      <c r="F82" s="721">
        <v>1.6</v>
      </c>
      <c r="G82" s="721" t="s">
        <v>408</v>
      </c>
      <c r="H82" s="721">
        <v>0.2</v>
      </c>
      <c r="I82" s="722">
        <v>0.9</v>
      </c>
      <c r="J82" s="721">
        <v>6.3</v>
      </c>
      <c r="K82" s="722">
        <v>24.7</v>
      </c>
      <c r="L82" s="721">
        <v>1.9</v>
      </c>
      <c r="M82" s="722" t="s">
        <v>408</v>
      </c>
      <c r="N82" s="721">
        <v>0.3</v>
      </c>
      <c r="O82" s="722">
        <v>0.9</v>
      </c>
      <c r="P82" s="721">
        <v>0.3</v>
      </c>
      <c r="Q82" s="722">
        <v>2.2999999999999998</v>
      </c>
      <c r="R82" s="721">
        <v>6.5</v>
      </c>
      <c r="S82" s="724">
        <v>2.1</v>
      </c>
      <c r="T82" s="721">
        <v>50.3</v>
      </c>
    </row>
    <row r="83" spans="1:20" x14ac:dyDescent="0.2">
      <c r="A83" s="879" t="s">
        <v>61</v>
      </c>
      <c r="B83" s="878">
        <v>100</v>
      </c>
      <c r="C83" s="720">
        <v>0.5</v>
      </c>
      <c r="D83" s="721">
        <v>9.3000000000000007</v>
      </c>
      <c r="E83" s="722" t="s">
        <v>408</v>
      </c>
      <c r="F83" s="721">
        <v>2.8</v>
      </c>
      <c r="G83" s="722" t="s">
        <v>408</v>
      </c>
      <c r="H83" s="721">
        <v>2.7</v>
      </c>
      <c r="I83" s="722">
        <v>0.3</v>
      </c>
      <c r="J83" s="721">
        <v>3.7</v>
      </c>
      <c r="K83" s="723">
        <v>0.03</v>
      </c>
      <c r="L83" s="721">
        <v>10.199999999999999</v>
      </c>
      <c r="M83" s="722" t="s">
        <v>408</v>
      </c>
      <c r="N83" s="721">
        <v>4.7</v>
      </c>
      <c r="O83" s="722">
        <v>9.4</v>
      </c>
      <c r="P83" s="721">
        <v>0.1</v>
      </c>
      <c r="Q83" s="722">
        <v>9.6</v>
      </c>
      <c r="R83" s="721">
        <v>34.5</v>
      </c>
      <c r="S83" s="724">
        <v>8.6999999999999993</v>
      </c>
      <c r="T83" s="721">
        <v>1.7</v>
      </c>
    </row>
    <row r="84" spans="1:20" x14ac:dyDescent="0.2">
      <c r="A84" s="879" t="s">
        <v>62</v>
      </c>
      <c r="B84" s="878">
        <v>100</v>
      </c>
      <c r="C84" s="720">
        <v>1</v>
      </c>
      <c r="D84" s="721">
        <v>19</v>
      </c>
      <c r="E84" s="722">
        <v>17.899999999999999</v>
      </c>
      <c r="F84" s="721">
        <v>11.7</v>
      </c>
      <c r="G84" s="722">
        <v>1.8</v>
      </c>
      <c r="H84" s="721">
        <v>1.5</v>
      </c>
      <c r="I84" s="722">
        <v>1.2</v>
      </c>
      <c r="J84" s="721">
        <v>10.199999999999999</v>
      </c>
      <c r="K84" s="722">
        <v>0.2</v>
      </c>
      <c r="L84" s="721">
        <v>15.2</v>
      </c>
      <c r="M84" s="722">
        <v>0.2</v>
      </c>
      <c r="N84" s="721">
        <v>6.2</v>
      </c>
      <c r="O84" s="722">
        <v>0.5</v>
      </c>
      <c r="P84" s="721">
        <v>0.4</v>
      </c>
      <c r="Q84" s="722">
        <v>3.3</v>
      </c>
      <c r="R84" s="721">
        <v>4.2</v>
      </c>
      <c r="S84" s="724">
        <v>4.5</v>
      </c>
      <c r="T84" s="721">
        <v>1</v>
      </c>
    </row>
    <row r="85" spans="1:20" x14ac:dyDescent="0.2">
      <c r="A85" s="879" t="s">
        <v>63</v>
      </c>
      <c r="B85" s="878">
        <v>100</v>
      </c>
      <c r="C85" s="720">
        <v>22.7</v>
      </c>
      <c r="D85" s="721">
        <v>8.6999999999999993</v>
      </c>
      <c r="E85" s="722">
        <v>13</v>
      </c>
      <c r="F85" s="721">
        <v>7.7</v>
      </c>
      <c r="G85" s="722">
        <v>1.4</v>
      </c>
      <c r="H85" s="721">
        <v>0.8</v>
      </c>
      <c r="I85" s="722">
        <v>4.2</v>
      </c>
      <c r="J85" s="721">
        <v>16.399999999999999</v>
      </c>
      <c r="K85" s="722">
        <v>0.3</v>
      </c>
      <c r="L85" s="721">
        <v>3.9</v>
      </c>
      <c r="M85" s="722">
        <v>1</v>
      </c>
      <c r="N85" s="721">
        <v>1.3</v>
      </c>
      <c r="O85" s="722">
        <v>0.4</v>
      </c>
      <c r="P85" s="721">
        <v>0.3</v>
      </c>
      <c r="Q85" s="722">
        <v>2.5</v>
      </c>
      <c r="R85" s="721">
        <v>6.3</v>
      </c>
      <c r="S85" s="724">
        <v>7.1</v>
      </c>
      <c r="T85" s="721">
        <v>1.8</v>
      </c>
    </row>
    <row r="86" spans="1:20" x14ac:dyDescent="0.2">
      <c r="A86" s="879" t="s">
        <v>65</v>
      </c>
      <c r="B86" s="878">
        <v>100</v>
      </c>
      <c r="C86" s="720">
        <v>2</v>
      </c>
      <c r="D86" s="721">
        <v>21.1</v>
      </c>
      <c r="E86" s="722">
        <v>31.2</v>
      </c>
      <c r="F86" s="721">
        <v>5.7</v>
      </c>
      <c r="G86" s="722">
        <v>1.1000000000000001</v>
      </c>
      <c r="H86" s="721">
        <v>2.2000000000000002</v>
      </c>
      <c r="I86" s="722">
        <v>1.6</v>
      </c>
      <c r="J86" s="721">
        <v>11.5</v>
      </c>
      <c r="K86" s="722">
        <v>0.5</v>
      </c>
      <c r="L86" s="721">
        <v>0.9</v>
      </c>
      <c r="M86" s="722">
        <v>0.1</v>
      </c>
      <c r="N86" s="721">
        <v>2.2999999999999998</v>
      </c>
      <c r="O86" s="722">
        <v>14.6</v>
      </c>
      <c r="P86" s="721">
        <v>0.2</v>
      </c>
      <c r="Q86" s="722">
        <v>1</v>
      </c>
      <c r="R86" s="721">
        <v>1.6</v>
      </c>
      <c r="S86" s="724">
        <v>1.4</v>
      </c>
      <c r="T86" s="721">
        <v>0.9</v>
      </c>
    </row>
    <row r="87" spans="1:20" x14ac:dyDescent="0.2">
      <c r="A87" s="879" t="s">
        <v>66</v>
      </c>
      <c r="B87" s="878">
        <v>100</v>
      </c>
      <c r="C87" s="720">
        <v>1</v>
      </c>
      <c r="D87" s="721">
        <v>23.8</v>
      </c>
      <c r="E87" s="722">
        <v>16.8</v>
      </c>
      <c r="F87" s="721">
        <v>5.6</v>
      </c>
      <c r="G87" s="722">
        <v>0.5</v>
      </c>
      <c r="H87" s="721">
        <v>1.5</v>
      </c>
      <c r="I87" s="722">
        <v>0.5</v>
      </c>
      <c r="J87" s="721">
        <v>43.8</v>
      </c>
      <c r="K87" s="722">
        <v>0.6</v>
      </c>
      <c r="L87" s="721">
        <v>1.6</v>
      </c>
      <c r="M87" s="722">
        <v>0.1</v>
      </c>
      <c r="N87" s="721">
        <v>0.6</v>
      </c>
      <c r="O87" s="722">
        <v>0.8</v>
      </c>
      <c r="P87" s="721">
        <v>0.2</v>
      </c>
      <c r="Q87" s="722">
        <v>0.5</v>
      </c>
      <c r="R87" s="721">
        <v>1</v>
      </c>
      <c r="S87" s="724">
        <v>0.8</v>
      </c>
      <c r="T87" s="721">
        <v>0.3</v>
      </c>
    </row>
    <row r="88" spans="1:20" x14ac:dyDescent="0.2">
      <c r="A88" s="879" t="s">
        <v>67</v>
      </c>
      <c r="B88" s="878">
        <v>100</v>
      </c>
      <c r="C88" s="720">
        <v>2.1</v>
      </c>
      <c r="D88" s="721">
        <v>47.7</v>
      </c>
      <c r="E88" s="722">
        <v>7.4</v>
      </c>
      <c r="F88" s="721">
        <v>4.8</v>
      </c>
      <c r="G88" s="722">
        <v>2.2999999999999998</v>
      </c>
      <c r="H88" s="721">
        <v>1.7</v>
      </c>
      <c r="I88" s="722">
        <v>2.2000000000000002</v>
      </c>
      <c r="J88" s="721">
        <v>15.1</v>
      </c>
      <c r="K88" s="722">
        <v>0.3</v>
      </c>
      <c r="L88" s="721">
        <v>2</v>
      </c>
      <c r="M88" s="722">
        <v>0.2</v>
      </c>
      <c r="N88" s="721">
        <v>2</v>
      </c>
      <c r="O88" s="722">
        <v>0.6</v>
      </c>
      <c r="P88" s="721">
        <v>0.5</v>
      </c>
      <c r="Q88" s="722">
        <v>0.9</v>
      </c>
      <c r="R88" s="721">
        <v>3</v>
      </c>
      <c r="S88" s="724">
        <v>3.2</v>
      </c>
      <c r="T88" s="721">
        <v>3.6</v>
      </c>
    </row>
    <row r="89" spans="1:20" x14ac:dyDescent="0.2">
      <c r="A89" s="879" t="s">
        <v>68</v>
      </c>
      <c r="B89" s="878">
        <v>100</v>
      </c>
      <c r="C89" s="720">
        <v>7.9</v>
      </c>
      <c r="D89" s="721">
        <v>3.7</v>
      </c>
      <c r="E89" s="722">
        <v>13.8</v>
      </c>
      <c r="F89" s="721">
        <v>4.8</v>
      </c>
      <c r="G89" s="722">
        <v>1.8</v>
      </c>
      <c r="H89" s="721">
        <v>2</v>
      </c>
      <c r="I89" s="722">
        <v>4.5</v>
      </c>
      <c r="J89" s="721">
        <v>21.8</v>
      </c>
      <c r="K89" s="722">
        <v>0.6</v>
      </c>
      <c r="L89" s="721">
        <v>5.5</v>
      </c>
      <c r="M89" s="722">
        <v>1</v>
      </c>
      <c r="N89" s="721">
        <v>10.6</v>
      </c>
      <c r="O89" s="722">
        <v>3.6</v>
      </c>
      <c r="P89" s="721">
        <v>0.8</v>
      </c>
      <c r="Q89" s="722">
        <v>2.5</v>
      </c>
      <c r="R89" s="721">
        <v>5.6</v>
      </c>
      <c r="S89" s="724">
        <v>7</v>
      </c>
      <c r="T89" s="721">
        <v>2.2999999999999998</v>
      </c>
    </row>
    <row r="90" spans="1:20" x14ac:dyDescent="0.2">
      <c r="A90" s="879" t="s">
        <v>69</v>
      </c>
      <c r="B90" s="878">
        <v>100</v>
      </c>
      <c r="C90" s="720">
        <v>3.5</v>
      </c>
      <c r="D90" s="721" t="s">
        <v>408</v>
      </c>
      <c r="E90" s="722">
        <v>56.9</v>
      </c>
      <c r="F90" s="721">
        <v>3</v>
      </c>
      <c r="G90" s="722">
        <v>0.9</v>
      </c>
      <c r="H90" s="721">
        <v>0.7</v>
      </c>
      <c r="I90" s="722">
        <v>4.2</v>
      </c>
      <c r="J90" s="721">
        <v>10</v>
      </c>
      <c r="K90" s="722">
        <v>0.6</v>
      </c>
      <c r="L90" s="721">
        <v>1.7</v>
      </c>
      <c r="M90" s="722">
        <v>0.3</v>
      </c>
      <c r="N90" s="721">
        <v>4.4000000000000004</v>
      </c>
      <c r="O90" s="722">
        <v>1.1000000000000001</v>
      </c>
      <c r="P90" s="721">
        <v>0.3</v>
      </c>
      <c r="Q90" s="722">
        <v>0.8</v>
      </c>
      <c r="R90" s="721">
        <v>2.2999999999999998</v>
      </c>
      <c r="S90" s="724">
        <v>2.2000000000000002</v>
      </c>
      <c r="T90" s="721">
        <v>7.2</v>
      </c>
    </row>
    <row r="91" spans="1:20" x14ac:dyDescent="0.2">
      <c r="A91" s="879" t="s">
        <v>70</v>
      </c>
      <c r="B91" s="878">
        <v>100</v>
      </c>
      <c r="C91" s="720">
        <v>2.8</v>
      </c>
      <c r="D91" s="721">
        <v>24.7</v>
      </c>
      <c r="E91" s="722">
        <v>23.3</v>
      </c>
      <c r="F91" s="721">
        <v>6.9</v>
      </c>
      <c r="G91" s="722">
        <v>0.9</v>
      </c>
      <c r="H91" s="721">
        <v>0.8</v>
      </c>
      <c r="I91" s="722">
        <v>2.7</v>
      </c>
      <c r="J91" s="721">
        <v>10</v>
      </c>
      <c r="K91" s="722">
        <v>0.1</v>
      </c>
      <c r="L91" s="721">
        <v>1.2</v>
      </c>
      <c r="M91" s="722">
        <v>0.6</v>
      </c>
      <c r="N91" s="721">
        <v>10.5</v>
      </c>
      <c r="O91" s="722">
        <v>4.0999999999999996</v>
      </c>
      <c r="P91" s="721">
        <v>3.4</v>
      </c>
      <c r="Q91" s="722">
        <v>1.6</v>
      </c>
      <c r="R91" s="721">
        <v>3.7</v>
      </c>
      <c r="S91" s="724">
        <v>2.2999999999999998</v>
      </c>
      <c r="T91" s="721">
        <v>0.4</v>
      </c>
    </row>
    <row r="92" spans="1:20" s="874" customFormat="1" ht="22.5" x14ac:dyDescent="0.2">
      <c r="A92" s="880" t="s">
        <v>105</v>
      </c>
      <c r="B92" s="876">
        <v>100</v>
      </c>
      <c r="C92" s="720">
        <v>3.8</v>
      </c>
      <c r="D92" s="721">
        <v>23</v>
      </c>
      <c r="E92" s="722">
        <v>16.100000000000001</v>
      </c>
      <c r="F92" s="721">
        <v>6.5</v>
      </c>
      <c r="G92" s="722">
        <v>0.6</v>
      </c>
      <c r="H92" s="721">
        <v>3.6</v>
      </c>
      <c r="I92" s="722">
        <v>1.7</v>
      </c>
      <c r="J92" s="721">
        <v>32.200000000000003</v>
      </c>
      <c r="K92" s="722">
        <v>0.5</v>
      </c>
      <c r="L92" s="721">
        <v>2.2000000000000002</v>
      </c>
      <c r="M92" s="722">
        <v>0.3</v>
      </c>
      <c r="N92" s="721">
        <v>2</v>
      </c>
      <c r="O92" s="722">
        <v>1.7</v>
      </c>
      <c r="P92" s="721">
        <v>0.2</v>
      </c>
      <c r="Q92" s="722">
        <v>1.7</v>
      </c>
      <c r="R92" s="721">
        <v>1.6</v>
      </c>
      <c r="S92" s="724">
        <v>1.4</v>
      </c>
      <c r="T92" s="721">
        <v>0.8</v>
      </c>
    </row>
    <row r="93" spans="1:20" x14ac:dyDescent="0.2">
      <c r="A93" s="879" t="s">
        <v>60</v>
      </c>
      <c r="B93" s="878">
        <v>100</v>
      </c>
      <c r="C93" s="720">
        <v>1.3</v>
      </c>
      <c r="D93" s="721">
        <v>14.8</v>
      </c>
      <c r="E93" s="722">
        <v>3.9</v>
      </c>
      <c r="F93" s="721">
        <v>33.4</v>
      </c>
      <c r="G93" s="722">
        <v>2.2999999999999998</v>
      </c>
      <c r="H93" s="721">
        <v>1</v>
      </c>
      <c r="I93" s="722">
        <v>0.4</v>
      </c>
      <c r="J93" s="721">
        <v>22.3</v>
      </c>
      <c r="K93" s="722">
        <v>0.2</v>
      </c>
      <c r="L93" s="721">
        <v>2.7</v>
      </c>
      <c r="M93" s="722">
        <v>0.5</v>
      </c>
      <c r="N93" s="721">
        <v>1</v>
      </c>
      <c r="O93" s="722">
        <v>1.9</v>
      </c>
      <c r="P93" s="721">
        <v>2.6</v>
      </c>
      <c r="Q93" s="722">
        <v>2.2000000000000002</v>
      </c>
      <c r="R93" s="721">
        <v>4.7</v>
      </c>
      <c r="S93" s="724">
        <v>3.4</v>
      </c>
      <c r="T93" s="721">
        <v>1.5</v>
      </c>
    </row>
    <row r="94" spans="1:20" x14ac:dyDescent="0.2">
      <c r="A94" s="879" t="s">
        <v>71</v>
      </c>
      <c r="B94" s="878">
        <v>100</v>
      </c>
      <c r="C94" s="720">
        <v>0.2</v>
      </c>
      <c r="D94" s="721">
        <v>36.299999999999997</v>
      </c>
      <c r="E94" s="722">
        <v>1.3</v>
      </c>
      <c r="F94" s="721">
        <v>4.5999999999999996</v>
      </c>
      <c r="G94" s="722">
        <v>0.3</v>
      </c>
      <c r="H94" s="721">
        <v>3.6</v>
      </c>
      <c r="I94" s="722">
        <v>0.7</v>
      </c>
      <c r="J94" s="721">
        <v>44.7</v>
      </c>
      <c r="K94" s="723">
        <v>0.02</v>
      </c>
      <c r="L94" s="721">
        <v>0.6</v>
      </c>
      <c r="M94" s="722">
        <v>0.2</v>
      </c>
      <c r="N94" s="721">
        <v>0.6</v>
      </c>
      <c r="O94" s="722">
        <v>2.7</v>
      </c>
      <c r="P94" s="729">
        <v>0.02</v>
      </c>
      <c r="Q94" s="722">
        <v>0.9</v>
      </c>
      <c r="R94" s="721">
        <v>1.2</v>
      </c>
      <c r="S94" s="724">
        <v>1.5</v>
      </c>
      <c r="T94" s="721">
        <v>0.6</v>
      </c>
    </row>
    <row r="95" spans="1:20" x14ac:dyDescent="0.2">
      <c r="A95" s="879" t="s">
        <v>104</v>
      </c>
      <c r="B95" s="878">
        <v>100</v>
      </c>
      <c r="C95" s="720">
        <v>0.1</v>
      </c>
      <c r="D95" s="721">
        <v>13.1</v>
      </c>
      <c r="E95" s="722">
        <v>30.4</v>
      </c>
      <c r="F95" s="721">
        <v>4.5</v>
      </c>
      <c r="G95" s="722">
        <v>0.1</v>
      </c>
      <c r="H95" s="721">
        <v>5.8</v>
      </c>
      <c r="I95" s="722">
        <v>0.2</v>
      </c>
      <c r="J95" s="721">
        <v>36.700000000000003</v>
      </c>
      <c r="K95" s="722">
        <v>0</v>
      </c>
      <c r="L95" s="721">
        <v>3</v>
      </c>
      <c r="M95" s="722">
        <v>0.2</v>
      </c>
      <c r="N95" s="721">
        <v>0.6</v>
      </c>
      <c r="O95" s="722">
        <v>1.8</v>
      </c>
      <c r="P95" s="729">
        <v>0.02</v>
      </c>
      <c r="Q95" s="722">
        <v>1.1000000000000001</v>
      </c>
      <c r="R95" s="721">
        <v>0.8</v>
      </c>
      <c r="S95" s="724">
        <v>1.4</v>
      </c>
      <c r="T95" s="721">
        <v>0.1</v>
      </c>
    </row>
    <row r="96" spans="1:20" x14ac:dyDescent="0.2">
      <c r="A96" s="879" t="s">
        <v>72</v>
      </c>
      <c r="B96" s="878">
        <v>100</v>
      </c>
      <c r="C96" s="720">
        <v>24.2</v>
      </c>
      <c r="D96" s="721">
        <v>6.1</v>
      </c>
      <c r="E96" s="722">
        <v>6.1</v>
      </c>
      <c r="F96" s="721">
        <v>4.4000000000000004</v>
      </c>
      <c r="G96" s="722">
        <v>2.7</v>
      </c>
      <c r="H96" s="721">
        <v>0.5</v>
      </c>
      <c r="I96" s="722">
        <v>1.1000000000000001</v>
      </c>
      <c r="J96" s="721">
        <v>36</v>
      </c>
      <c r="K96" s="722">
        <v>2.6</v>
      </c>
      <c r="L96" s="721">
        <v>1</v>
      </c>
      <c r="M96" s="722">
        <v>0.2</v>
      </c>
      <c r="N96" s="721">
        <v>1.5</v>
      </c>
      <c r="O96" s="722">
        <v>0.7</v>
      </c>
      <c r="P96" s="721">
        <v>0.6</v>
      </c>
      <c r="Q96" s="722">
        <v>5.8</v>
      </c>
      <c r="R96" s="721">
        <v>2.6</v>
      </c>
      <c r="S96" s="724">
        <v>1.3</v>
      </c>
      <c r="T96" s="721">
        <v>2.2999999999999998</v>
      </c>
    </row>
    <row r="97" spans="1:20" x14ac:dyDescent="0.2">
      <c r="A97" s="879" t="s">
        <v>73</v>
      </c>
      <c r="B97" s="878">
        <v>100</v>
      </c>
      <c r="C97" s="720">
        <v>13.9</v>
      </c>
      <c r="D97" s="721">
        <v>0.7</v>
      </c>
      <c r="E97" s="722">
        <v>18.899999999999999</v>
      </c>
      <c r="F97" s="721">
        <v>7.3</v>
      </c>
      <c r="G97" s="722">
        <v>1</v>
      </c>
      <c r="H97" s="721">
        <v>1.8</v>
      </c>
      <c r="I97" s="722">
        <v>7.2</v>
      </c>
      <c r="J97" s="721">
        <v>25.4</v>
      </c>
      <c r="K97" s="722">
        <v>3.1</v>
      </c>
      <c r="L97" s="721">
        <v>4</v>
      </c>
      <c r="M97" s="722">
        <v>0.3</v>
      </c>
      <c r="N97" s="721">
        <v>4.9000000000000004</v>
      </c>
      <c r="O97" s="722">
        <v>1.3</v>
      </c>
      <c r="P97" s="721">
        <v>0.2</v>
      </c>
      <c r="Q97" s="722">
        <v>2.2999999999999998</v>
      </c>
      <c r="R97" s="721">
        <v>4.2</v>
      </c>
      <c r="S97" s="724">
        <v>1.5</v>
      </c>
      <c r="T97" s="721">
        <v>2</v>
      </c>
    </row>
    <row r="98" spans="1:20" x14ac:dyDescent="0.2">
      <c r="A98" s="879" t="s">
        <v>74</v>
      </c>
      <c r="B98" s="878">
        <v>100</v>
      </c>
      <c r="C98" s="720">
        <v>1.3</v>
      </c>
      <c r="D98" s="721">
        <v>31.3</v>
      </c>
      <c r="E98" s="722">
        <v>13.2</v>
      </c>
      <c r="F98" s="721">
        <v>4</v>
      </c>
      <c r="G98" s="722">
        <v>0.6</v>
      </c>
      <c r="H98" s="721">
        <v>1.6</v>
      </c>
      <c r="I98" s="722">
        <v>1.2</v>
      </c>
      <c r="J98" s="721">
        <v>29.4</v>
      </c>
      <c r="K98" s="722">
        <v>0.1</v>
      </c>
      <c r="L98" s="721">
        <v>6.2</v>
      </c>
      <c r="M98" s="722">
        <v>0.2</v>
      </c>
      <c r="N98" s="721">
        <v>2.6</v>
      </c>
      <c r="O98" s="722">
        <v>1.7</v>
      </c>
      <c r="P98" s="721">
        <v>0.1</v>
      </c>
      <c r="Q98" s="722">
        <v>3</v>
      </c>
      <c r="R98" s="721">
        <v>0.8</v>
      </c>
      <c r="S98" s="724">
        <v>1.6</v>
      </c>
      <c r="T98" s="721">
        <v>0.9</v>
      </c>
    </row>
    <row r="99" spans="1:20" x14ac:dyDescent="0.2">
      <c r="A99" s="879" t="s">
        <v>75</v>
      </c>
      <c r="B99" s="878">
        <v>100</v>
      </c>
      <c r="C99" s="720">
        <v>1.4</v>
      </c>
      <c r="D99" s="721">
        <v>3.6</v>
      </c>
      <c r="E99" s="722">
        <v>48.2</v>
      </c>
      <c r="F99" s="721">
        <v>4.4000000000000004</v>
      </c>
      <c r="G99" s="723">
        <v>0.01</v>
      </c>
      <c r="H99" s="721">
        <v>2.5</v>
      </c>
      <c r="I99" s="722">
        <v>0.3</v>
      </c>
      <c r="J99" s="721">
        <v>33.9</v>
      </c>
      <c r="K99" s="722">
        <v>0.1</v>
      </c>
      <c r="L99" s="721">
        <v>1.2</v>
      </c>
      <c r="M99" s="722">
        <v>0.1</v>
      </c>
      <c r="N99" s="721">
        <v>1.7</v>
      </c>
      <c r="O99" s="722">
        <v>1.3</v>
      </c>
      <c r="P99" s="729">
        <v>0.02</v>
      </c>
      <c r="Q99" s="722">
        <v>0.4</v>
      </c>
      <c r="R99" s="721">
        <v>0.5</v>
      </c>
      <c r="S99" s="724">
        <v>0.4</v>
      </c>
      <c r="T99" s="721">
        <v>0.1</v>
      </c>
    </row>
    <row r="100" spans="1:20" x14ac:dyDescent="0.2">
      <c r="A100" s="879" t="s">
        <v>76</v>
      </c>
      <c r="B100" s="878">
        <v>100</v>
      </c>
      <c r="C100" s="720">
        <v>5.3</v>
      </c>
      <c r="D100" s="721">
        <v>47.5</v>
      </c>
      <c r="E100" s="722">
        <v>0.9</v>
      </c>
      <c r="F100" s="721">
        <v>16.3</v>
      </c>
      <c r="G100" s="722">
        <v>0.2</v>
      </c>
      <c r="H100" s="721">
        <v>2</v>
      </c>
      <c r="I100" s="722">
        <v>0.9</v>
      </c>
      <c r="J100" s="721">
        <v>8.8000000000000007</v>
      </c>
      <c r="K100" s="722">
        <v>0.1</v>
      </c>
      <c r="L100" s="721">
        <v>0.5</v>
      </c>
      <c r="M100" s="722">
        <v>0.1</v>
      </c>
      <c r="N100" s="721">
        <v>0.6</v>
      </c>
      <c r="O100" s="722">
        <v>0.5</v>
      </c>
      <c r="P100" s="721">
        <v>0.2</v>
      </c>
      <c r="Q100" s="722">
        <v>7</v>
      </c>
      <c r="R100" s="721">
        <v>4.8</v>
      </c>
      <c r="S100" s="724">
        <v>2.4</v>
      </c>
      <c r="T100" s="721">
        <v>1.9</v>
      </c>
    </row>
    <row r="101" spans="1:20" x14ac:dyDescent="0.2">
      <c r="A101" s="879" t="s">
        <v>77</v>
      </c>
      <c r="B101" s="878">
        <v>100</v>
      </c>
      <c r="C101" s="720">
        <v>7.1</v>
      </c>
      <c r="D101" s="721">
        <v>37.700000000000003</v>
      </c>
      <c r="E101" s="722">
        <v>1.6</v>
      </c>
      <c r="F101" s="721">
        <v>2.2999999999999998</v>
      </c>
      <c r="G101" s="722">
        <v>0.9</v>
      </c>
      <c r="H101" s="721">
        <v>11.1</v>
      </c>
      <c r="I101" s="722">
        <v>3.8</v>
      </c>
      <c r="J101" s="721">
        <v>20.399999999999999</v>
      </c>
      <c r="K101" s="722">
        <v>0.3</v>
      </c>
      <c r="L101" s="721">
        <v>0.5</v>
      </c>
      <c r="M101" s="722">
        <v>1.2</v>
      </c>
      <c r="N101" s="721">
        <v>5</v>
      </c>
      <c r="O101" s="722">
        <v>0.9</v>
      </c>
      <c r="P101" s="729">
        <v>0.03</v>
      </c>
      <c r="Q101" s="722">
        <v>2.2999999999999998</v>
      </c>
      <c r="R101" s="721">
        <v>1.8</v>
      </c>
      <c r="S101" s="724">
        <v>1.8</v>
      </c>
      <c r="T101" s="721">
        <v>1.2</v>
      </c>
    </row>
    <row r="102" spans="1:20" x14ac:dyDescent="0.2">
      <c r="A102" s="879" t="s">
        <v>78</v>
      </c>
      <c r="B102" s="878">
        <v>100</v>
      </c>
      <c r="C102" s="725">
        <v>0.03</v>
      </c>
      <c r="D102" s="721">
        <v>10.8</v>
      </c>
      <c r="E102" s="722">
        <v>1.1000000000000001</v>
      </c>
      <c r="F102" s="721">
        <v>5.3</v>
      </c>
      <c r="G102" s="722">
        <v>0.6</v>
      </c>
      <c r="H102" s="721">
        <v>5.2</v>
      </c>
      <c r="I102" s="722">
        <v>0.5</v>
      </c>
      <c r="J102" s="721">
        <v>42.6</v>
      </c>
      <c r="K102" s="722">
        <v>0.6</v>
      </c>
      <c r="L102" s="721">
        <v>24</v>
      </c>
      <c r="M102" s="722">
        <v>0.1</v>
      </c>
      <c r="N102" s="721">
        <v>1.2</v>
      </c>
      <c r="O102" s="722">
        <v>0.1</v>
      </c>
      <c r="P102" s="729">
        <v>0.03</v>
      </c>
      <c r="Q102" s="722">
        <v>2.9</v>
      </c>
      <c r="R102" s="721">
        <v>0.8</v>
      </c>
      <c r="S102" s="724">
        <v>3.4</v>
      </c>
      <c r="T102" s="721">
        <v>0.6</v>
      </c>
    </row>
    <row r="103" spans="1:20" x14ac:dyDescent="0.2">
      <c r="A103" s="886" t="s">
        <v>79</v>
      </c>
      <c r="B103" s="887">
        <v>100</v>
      </c>
      <c r="C103" s="730">
        <v>0.4</v>
      </c>
      <c r="D103" s="731">
        <v>63.6</v>
      </c>
      <c r="E103" s="732">
        <v>0.1</v>
      </c>
      <c r="F103" s="731">
        <v>18.100000000000001</v>
      </c>
      <c r="G103" s="732">
        <v>0.9</v>
      </c>
      <c r="H103" s="731">
        <v>2.8</v>
      </c>
      <c r="I103" s="732">
        <v>0.5</v>
      </c>
      <c r="J103" s="731">
        <v>7.9</v>
      </c>
      <c r="K103" s="733">
        <v>0.04</v>
      </c>
      <c r="L103" s="731">
        <v>1.3</v>
      </c>
      <c r="M103" s="733">
        <v>0.01</v>
      </c>
      <c r="N103" s="731">
        <v>0</v>
      </c>
      <c r="O103" s="732">
        <v>2.1</v>
      </c>
      <c r="P103" s="734">
        <v>0.01</v>
      </c>
      <c r="Q103" s="732">
        <v>0.5</v>
      </c>
      <c r="R103" s="731">
        <v>0.7</v>
      </c>
      <c r="S103" s="735">
        <v>0.8</v>
      </c>
      <c r="T103" s="731">
        <v>0.3</v>
      </c>
    </row>
    <row r="104" spans="1:20" ht="17.25" customHeight="1" x14ac:dyDescent="0.2">
      <c r="A104" s="1057" t="s">
        <v>215</v>
      </c>
      <c r="B104" s="1057"/>
      <c r="C104" s="1057"/>
      <c r="D104" s="1057"/>
      <c r="E104" s="1057"/>
      <c r="F104" s="1057"/>
      <c r="G104" s="1057"/>
      <c r="H104" s="1057"/>
    </row>
    <row r="105" spans="1:20" ht="34.5" customHeight="1" x14ac:dyDescent="0.2">
      <c r="A105" s="1050" t="s">
        <v>214</v>
      </c>
      <c r="B105" s="1050"/>
      <c r="C105" s="1050"/>
      <c r="D105" s="1050"/>
      <c r="E105" s="1050"/>
      <c r="F105" s="1050"/>
      <c r="G105" s="1050"/>
      <c r="H105" s="1050"/>
    </row>
    <row r="106" spans="1:20" ht="32.25" customHeight="1" x14ac:dyDescent="0.2">
      <c r="A106" s="813"/>
    </row>
  </sheetData>
  <mergeCells count="8">
    <mergeCell ref="B2:H2"/>
    <mergeCell ref="B3:H3"/>
    <mergeCell ref="A105:H105"/>
    <mergeCell ref="O4:T4"/>
    <mergeCell ref="A4:A5"/>
    <mergeCell ref="B4:B5"/>
    <mergeCell ref="A104:H104"/>
    <mergeCell ref="C4:N4"/>
  </mergeCells>
  <hyperlinks>
    <hyperlink ref="A1" location="Содержание!A1" display="К содержанию "/>
  </hyperlinks>
  <pageMargins left="0.51181102362204722" right="0.51181102362204722" top="0.74803149606299213" bottom="0.74803149606299213" header="0.31496062992125984" footer="0.31496062992125984"/>
  <pageSetup paperSize="9" scale="80" fitToHeight="0" orientation="landscape" r:id="rId1"/>
  <headerFooter differentFirst="1" alignWithMargins="0">
    <oddHeader>&amp;C&amp;8&amp;K000000ИНВЕСТИЦИИ В ОСНОВНОЙ КАПИТАЛ&amp;R&amp;6&amp;U&amp;K03+024
&amp;7&amp;K000000Продолжение таблицы 2.9&amp;K03+024.</oddHeader>
    <oddFooter>&amp;L&amp;P&amp;CИНВЕСТИЦИИ В РОССИИ. 2023</oddFooter>
    <evenHeader>&amp;C&amp;7&amp;K03+028ИНВЕСТИЦИИ В ОСНОВНОЙ КАПИТАЛ&amp;R&amp;6&amp;U&amp;K03+028
Продолжение таблицы 2.9.</evenHeader>
    <evenFooter>&amp;L&amp;G&amp;C&amp;8ИНВЕСТИЦИИ В РОССИИ. 2017&amp;R&amp;P</evenFooter>
    <firstHeader>&amp;C&amp;8&amp;K000000ИНВЕСТИЦИИ В ОСНОВНОЙ КАПИТАЛ</firstHeader>
    <firstFooter>&amp;L&amp;P&amp;CИНВЕСТИЦИИ В РОССИИ. 2023</firstFooter>
  </headerFooter>
  <rowBreaks count="2" manualBreakCount="2">
    <brk id="39" max="16383" man="1"/>
    <brk id="74" max="16383" man="1"/>
  </rowBreaks>
  <colBreaks count="1" manualBreakCount="1">
    <brk id="14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5"/>
  <sheetViews>
    <sheetView zoomScaleNormal="100" workbookViewId="0">
      <pane xSplit="1" topLeftCell="B1" activePane="topRight" state="frozen"/>
      <selection activeCell="C5" sqref="C5"/>
      <selection pane="topRight" sqref="A1:XFD1048576"/>
    </sheetView>
  </sheetViews>
  <sheetFormatPr defaultRowHeight="11.25" x14ac:dyDescent="0.2"/>
  <cols>
    <col min="1" max="1" width="24.140625" style="1" customWidth="1"/>
    <col min="2" max="2" width="9" style="1" customWidth="1"/>
    <col min="3" max="4" width="8.7109375" style="1" customWidth="1"/>
    <col min="5" max="5" width="8.28515625" style="1" customWidth="1"/>
    <col min="6" max="6" width="8.7109375" style="1" customWidth="1"/>
    <col min="7" max="7" width="8.140625" style="1" customWidth="1"/>
    <col min="8" max="8" width="8.7109375" style="1" customWidth="1"/>
    <col min="9" max="9" width="8" style="1" customWidth="1"/>
    <col min="10" max="10" width="8.7109375" style="1" customWidth="1"/>
    <col min="11" max="11" width="8.28515625" style="1" customWidth="1"/>
    <col min="12" max="12" width="8.7109375" style="1" customWidth="1"/>
    <col min="13" max="13" width="8.140625" style="1" customWidth="1"/>
    <col min="14" max="14" width="8.7109375" style="1" customWidth="1"/>
    <col min="15" max="15" width="7.7109375" style="1" customWidth="1"/>
    <col min="16" max="16" width="8.7109375" style="1" customWidth="1"/>
    <col min="17" max="17" width="8.28515625" style="1" customWidth="1"/>
    <col min="18" max="18" width="8.5703125" style="1" customWidth="1"/>
    <col min="19" max="19" width="8.140625" style="1" customWidth="1"/>
    <col min="20" max="20" width="9.5703125" style="1" customWidth="1"/>
    <col min="21" max="21" width="7.7109375" style="1" customWidth="1"/>
    <col min="22" max="22" width="8.7109375" style="1" customWidth="1"/>
    <col min="23" max="23" width="8.28515625" style="1" customWidth="1"/>
    <col min="24" max="24" width="9.140625" style="1" customWidth="1"/>
    <col min="25" max="25" width="8.140625" style="1" customWidth="1"/>
    <col min="26" max="26" width="8.7109375" style="1" customWidth="1"/>
    <col min="27" max="27" width="7.85546875" style="1" customWidth="1"/>
    <col min="28" max="28" width="9" style="1" customWidth="1"/>
    <col min="29" max="29" width="8.28515625" style="1" customWidth="1"/>
    <col min="30" max="30" width="9.42578125" style="1" customWidth="1"/>
    <col min="31" max="31" width="8.140625" style="1" customWidth="1"/>
    <col min="32" max="32" width="8.5703125" style="1" customWidth="1"/>
    <col min="33" max="34" width="8.42578125" style="1" customWidth="1"/>
    <col min="35" max="35" width="8.28515625" style="1" customWidth="1"/>
    <col min="36" max="36" width="8.5703125" style="1" customWidth="1"/>
    <col min="37" max="37" width="8.140625" style="1" customWidth="1"/>
    <col min="38" max="16384" width="9.140625" style="1"/>
  </cols>
  <sheetData>
    <row r="1" spans="1:38" ht="24.75" x14ac:dyDescent="0.65">
      <c r="A1" s="817" t="s">
        <v>339</v>
      </c>
      <c r="J1" s="5"/>
      <c r="K1" s="5"/>
      <c r="L1" s="5"/>
    </row>
    <row r="2" spans="1:38" ht="38.25" customHeight="1" x14ac:dyDescent="0.2">
      <c r="B2" s="1067" t="s">
        <v>431</v>
      </c>
      <c r="C2" s="1067"/>
      <c r="D2" s="1067"/>
      <c r="E2" s="1067"/>
      <c r="F2" s="1067"/>
      <c r="G2" s="1067"/>
      <c r="H2" s="1067"/>
      <c r="I2" s="1067"/>
      <c r="J2" s="1067"/>
      <c r="K2" s="888"/>
      <c r="L2" s="888"/>
      <c r="M2" s="888"/>
      <c r="N2" s="888"/>
      <c r="O2" s="888"/>
      <c r="P2" s="888"/>
      <c r="Q2" s="888"/>
      <c r="R2" s="888"/>
      <c r="S2" s="889"/>
    </row>
    <row r="3" spans="1:38" ht="15" customHeight="1" x14ac:dyDescent="0.2">
      <c r="B3" s="1068" t="s">
        <v>213</v>
      </c>
      <c r="C3" s="1068"/>
      <c r="D3" s="1068"/>
      <c r="E3" s="1068"/>
      <c r="F3" s="1068"/>
      <c r="G3" s="1068"/>
      <c r="H3" s="1068"/>
      <c r="I3" s="1068"/>
      <c r="J3" s="1068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1"/>
      <c r="Z3" s="5"/>
    </row>
    <row r="4" spans="1:38" x14ac:dyDescent="0.2">
      <c r="A4" s="807"/>
      <c r="B4" s="1058">
        <v>2011</v>
      </c>
      <c r="C4" s="1058"/>
      <c r="D4" s="1058"/>
      <c r="E4" s="1058"/>
      <c r="F4" s="1058"/>
      <c r="G4" s="1058"/>
      <c r="H4" s="1058">
        <v>2012</v>
      </c>
      <c r="I4" s="1058"/>
      <c r="J4" s="1058"/>
      <c r="K4" s="1058"/>
      <c r="L4" s="1058"/>
      <c r="M4" s="1058"/>
      <c r="N4" s="1058">
        <v>2013</v>
      </c>
      <c r="O4" s="1058"/>
      <c r="P4" s="1058"/>
      <c r="Q4" s="1058"/>
      <c r="R4" s="1058"/>
      <c r="S4" s="1058"/>
      <c r="T4" s="1058">
        <v>2014</v>
      </c>
      <c r="U4" s="1058"/>
      <c r="V4" s="1058"/>
      <c r="W4" s="1058"/>
      <c r="X4" s="1058"/>
      <c r="Y4" s="1058"/>
      <c r="Z4" s="1058">
        <v>2015</v>
      </c>
      <c r="AA4" s="1058"/>
      <c r="AB4" s="1058"/>
      <c r="AC4" s="1058"/>
      <c r="AD4" s="1058"/>
      <c r="AE4" s="1061"/>
      <c r="AF4" s="1058">
        <v>2016</v>
      </c>
      <c r="AG4" s="1058"/>
      <c r="AH4" s="1058"/>
      <c r="AI4" s="1058"/>
      <c r="AJ4" s="1058"/>
      <c r="AK4" s="1058"/>
      <c r="AL4" s="209"/>
    </row>
    <row r="5" spans="1:38" ht="11.25" customHeight="1" x14ac:dyDescent="0.2">
      <c r="A5" s="1062"/>
      <c r="B5" s="1059" t="s">
        <v>212</v>
      </c>
      <c r="C5" s="1064" t="s">
        <v>236</v>
      </c>
      <c r="D5" s="1065"/>
      <c r="E5" s="1065"/>
      <c r="F5" s="1065"/>
      <c r="G5" s="1066"/>
      <c r="H5" s="1059" t="s">
        <v>212</v>
      </c>
      <c r="I5" s="1064" t="s">
        <v>236</v>
      </c>
      <c r="J5" s="1065"/>
      <c r="K5" s="1065"/>
      <c r="L5" s="1065"/>
      <c r="M5" s="1066"/>
      <c r="N5" s="1059" t="s">
        <v>212</v>
      </c>
      <c r="O5" s="1064" t="s">
        <v>236</v>
      </c>
      <c r="P5" s="1065"/>
      <c r="Q5" s="1065"/>
      <c r="R5" s="1065"/>
      <c r="S5" s="1066"/>
      <c r="T5" s="1059" t="s">
        <v>212</v>
      </c>
      <c r="U5" s="1064" t="s">
        <v>236</v>
      </c>
      <c r="V5" s="1065"/>
      <c r="W5" s="1065"/>
      <c r="X5" s="1065"/>
      <c r="Y5" s="1066"/>
      <c r="Z5" s="1059" t="s">
        <v>212</v>
      </c>
      <c r="AA5" s="1058" t="s">
        <v>236</v>
      </c>
      <c r="AB5" s="1058"/>
      <c r="AC5" s="1058"/>
      <c r="AD5" s="1058"/>
      <c r="AE5" s="1058"/>
      <c r="AF5" s="1059" t="s">
        <v>212</v>
      </c>
      <c r="AG5" s="1058" t="s">
        <v>236</v>
      </c>
      <c r="AH5" s="1058"/>
      <c r="AI5" s="1058"/>
      <c r="AJ5" s="1058"/>
      <c r="AK5" s="1058"/>
      <c r="AL5" s="209"/>
    </row>
    <row r="6" spans="1:38" ht="70.5" customHeight="1" x14ac:dyDescent="0.2">
      <c r="A6" s="1063"/>
      <c r="B6" s="1060"/>
      <c r="C6" s="639" t="s">
        <v>235</v>
      </c>
      <c r="D6" s="639" t="s">
        <v>234</v>
      </c>
      <c r="E6" s="639" t="s">
        <v>233</v>
      </c>
      <c r="F6" s="639" t="s">
        <v>232</v>
      </c>
      <c r="G6" s="639" t="s">
        <v>231</v>
      </c>
      <c r="H6" s="1060"/>
      <c r="I6" s="639" t="s">
        <v>235</v>
      </c>
      <c r="J6" s="639" t="s">
        <v>234</v>
      </c>
      <c r="K6" s="639" t="s">
        <v>233</v>
      </c>
      <c r="L6" s="639" t="s">
        <v>232</v>
      </c>
      <c r="M6" s="639" t="s">
        <v>231</v>
      </c>
      <c r="N6" s="1060"/>
      <c r="O6" s="892" t="s">
        <v>235</v>
      </c>
      <c r="P6" s="639" t="s">
        <v>234</v>
      </c>
      <c r="Q6" s="639" t="s">
        <v>233</v>
      </c>
      <c r="R6" s="639" t="s">
        <v>232</v>
      </c>
      <c r="S6" s="639" t="s">
        <v>231</v>
      </c>
      <c r="T6" s="1060"/>
      <c r="U6" s="639" t="s">
        <v>235</v>
      </c>
      <c r="V6" s="639" t="s">
        <v>234</v>
      </c>
      <c r="W6" s="639" t="s">
        <v>233</v>
      </c>
      <c r="X6" s="639" t="s">
        <v>232</v>
      </c>
      <c r="Y6" s="639" t="s">
        <v>231</v>
      </c>
      <c r="Z6" s="1060"/>
      <c r="AA6" s="639" t="s">
        <v>235</v>
      </c>
      <c r="AB6" s="639" t="s">
        <v>234</v>
      </c>
      <c r="AC6" s="639" t="s">
        <v>233</v>
      </c>
      <c r="AD6" s="639" t="s">
        <v>232</v>
      </c>
      <c r="AE6" s="639" t="s">
        <v>231</v>
      </c>
      <c r="AF6" s="1060"/>
      <c r="AG6" s="639" t="s">
        <v>235</v>
      </c>
      <c r="AH6" s="639" t="s">
        <v>234</v>
      </c>
      <c r="AI6" s="639" t="s">
        <v>233</v>
      </c>
      <c r="AJ6" s="639" t="s">
        <v>232</v>
      </c>
      <c r="AK6" s="639" t="s">
        <v>231</v>
      </c>
      <c r="AL6" s="209"/>
    </row>
    <row r="7" spans="1:38" x14ac:dyDescent="0.2">
      <c r="A7" s="738" t="s">
        <v>0</v>
      </c>
      <c r="B7" s="217">
        <v>749512.41</v>
      </c>
      <c r="C7" s="217">
        <v>20630.003000000001</v>
      </c>
      <c r="D7" s="217">
        <v>189899.625</v>
      </c>
      <c r="E7" s="217">
        <v>1071.297</v>
      </c>
      <c r="F7" s="217">
        <v>536329.75</v>
      </c>
      <c r="G7" s="217">
        <v>2653.0320000000002</v>
      </c>
      <c r="H7" s="217">
        <v>777972.2</v>
      </c>
      <c r="I7" s="217">
        <v>12684.8</v>
      </c>
      <c r="J7" s="217">
        <v>262370.09999999998</v>
      </c>
      <c r="K7" s="217">
        <v>916.1</v>
      </c>
      <c r="L7" s="217">
        <v>499794.1</v>
      </c>
      <c r="M7" s="217">
        <v>3123.2</v>
      </c>
      <c r="N7" s="893">
        <v>892959.3</v>
      </c>
      <c r="O7" s="217">
        <v>10326</v>
      </c>
      <c r="P7" s="217">
        <v>253133</v>
      </c>
      <c r="Q7" s="217">
        <v>1538.4</v>
      </c>
      <c r="R7" s="217">
        <v>627805.9</v>
      </c>
      <c r="S7" s="217">
        <v>1694.4</v>
      </c>
      <c r="T7" s="217">
        <v>1028309.2</v>
      </c>
      <c r="U7" s="217">
        <v>26909.9</v>
      </c>
      <c r="V7" s="217">
        <v>257873.4</v>
      </c>
      <c r="W7" s="217">
        <v>7288.4</v>
      </c>
      <c r="X7" s="217">
        <v>741448.5</v>
      </c>
      <c r="Y7" s="217">
        <v>2077.4</v>
      </c>
      <c r="Z7" s="739">
        <v>502454</v>
      </c>
      <c r="AA7" s="739">
        <v>15496.7</v>
      </c>
      <c r="AB7" s="739">
        <v>155518.6</v>
      </c>
      <c r="AC7" s="739">
        <v>2282.1</v>
      </c>
      <c r="AD7" s="739">
        <v>329974.7</v>
      </c>
      <c r="AE7" s="739">
        <v>1464</v>
      </c>
      <c r="AF7" s="739">
        <v>743481.70200000005</v>
      </c>
      <c r="AG7" s="739">
        <v>7543.5420000000004</v>
      </c>
      <c r="AH7" s="739">
        <v>217565.73</v>
      </c>
      <c r="AI7" s="739">
        <v>2989.3</v>
      </c>
      <c r="AJ7" s="739">
        <v>517627.81900000002</v>
      </c>
      <c r="AK7" s="217">
        <v>744.61099999999999</v>
      </c>
      <c r="AL7" s="209"/>
    </row>
    <row r="8" spans="1:38" ht="22.5" x14ac:dyDescent="0.2">
      <c r="A8" s="741" t="s">
        <v>115</v>
      </c>
      <c r="B8" s="217">
        <v>572790.1</v>
      </c>
      <c r="C8" s="217">
        <v>9730.4</v>
      </c>
      <c r="D8" s="217">
        <v>105549.7</v>
      </c>
      <c r="E8" s="217">
        <v>568.79999999999995</v>
      </c>
      <c r="F8" s="217">
        <v>455054</v>
      </c>
      <c r="G8" s="217">
        <v>2456</v>
      </c>
      <c r="H8" s="217">
        <v>636706.4</v>
      </c>
      <c r="I8" s="217">
        <v>9959.9</v>
      </c>
      <c r="J8" s="217">
        <v>207303</v>
      </c>
      <c r="K8" s="217">
        <v>690.9</v>
      </c>
      <c r="L8" s="217">
        <v>416462.1</v>
      </c>
      <c r="M8" s="217">
        <v>2981.4</v>
      </c>
      <c r="N8" s="217">
        <v>692943.3</v>
      </c>
      <c r="O8" s="217">
        <v>4122.2</v>
      </c>
      <c r="P8" s="217">
        <v>154902.9</v>
      </c>
      <c r="Q8" s="217">
        <v>1200.0999999999999</v>
      </c>
      <c r="R8" s="217">
        <v>532271.30000000005</v>
      </c>
      <c r="S8" s="217">
        <v>1646.9</v>
      </c>
      <c r="T8" s="217">
        <v>828804.8</v>
      </c>
      <c r="U8" s="217">
        <v>19481.2</v>
      </c>
      <c r="V8" s="217">
        <v>149439.9</v>
      </c>
      <c r="W8" s="217">
        <v>4038.9</v>
      </c>
      <c r="X8" s="217">
        <v>657808.5</v>
      </c>
      <c r="Y8" s="217">
        <v>2075.1999999999998</v>
      </c>
      <c r="Z8" s="739">
        <v>340358</v>
      </c>
      <c r="AA8" s="739">
        <v>5542.3</v>
      </c>
      <c r="AB8" s="739">
        <v>85827.9</v>
      </c>
      <c r="AC8" s="739">
        <v>1464.9</v>
      </c>
      <c r="AD8" s="739">
        <v>247524.7</v>
      </c>
      <c r="AE8" s="739">
        <v>1463.1</v>
      </c>
      <c r="AF8" s="739">
        <v>455682.13199999998</v>
      </c>
      <c r="AG8" s="739">
        <v>4125.4110000000001</v>
      </c>
      <c r="AH8" s="739">
        <v>117804.47900000001</v>
      </c>
      <c r="AI8" s="739">
        <v>1872.981</v>
      </c>
      <c r="AJ8" s="739">
        <v>333122.01899999997</v>
      </c>
      <c r="AK8" s="217">
        <v>630.22299999999996</v>
      </c>
      <c r="AL8" s="209"/>
    </row>
    <row r="9" spans="1:38" x14ac:dyDescent="0.2">
      <c r="A9" s="742" t="s">
        <v>1</v>
      </c>
      <c r="B9" s="216">
        <v>1284.5</v>
      </c>
      <c r="C9" s="216">
        <v>3.4</v>
      </c>
      <c r="D9" s="216">
        <v>695.4</v>
      </c>
      <c r="E9" s="216" t="s">
        <v>229</v>
      </c>
      <c r="F9" s="216">
        <v>585.70000000000005</v>
      </c>
      <c r="G9" s="216" t="s">
        <v>229</v>
      </c>
      <c r="H9" s="216">
        <v>1740.5</v>
      </c>
      <c r="I9" s="216">
        <v>89.1</v>
      </c>
      <c r="J9" s="216">
        <v>984</v>
      </c>
      <c r="K9" s="216">
        <v>10.4</v>
      </c>
      <c r="L9" s="216">
        <v>667.4</v>
      </c>
      <c r="M9" s="216" t="s">
        <v>101</v>
      </c>
      <c r="N9" s="216">
        <v>2211</v>
      </c>
      <c r="O9" s="216">
        <v>34.6</v>
      </c>
      <c r="P9" s="216">
        <v>1481.8</v>
      </c>
      <c r="Q9" s="216">
        <v>0.9</v>
      </c>
      <c r="R9" s="216">
        <v>694.5</v>
      </c>
      <c r="S9" s="216" t="s">
        <v>101</v>
      </c>
      <c r="T9" s="216">
        <v>2363.4</v>
      </c>
      <c r="U9" s="216">
        <v>163.1</v>
      </c>
      <c r="V9" s="216">
        <v>1259.3</v>
      </c>
      <c r="W9" s="216" t="s">
        <v>101</v>
      </c>
      <c r="X9" s="216">
        <v>940.9</v>
      </c>
      <c r="Y9" s="216" t="s">
        <v>101</v>
      </c>
      <c r="Z9" s="216">
        <v>1503.9</v>
      </c>
      <c r="AA9" s="216">
        <v>13.1</v>
      </c>
      <c r="AB9" s="216">
        <v>642.20000000000005</v>
      </c>
      <c r="AC9" s="216"/>
      <c r="AD9" s="216">
        <v>848.6</v>
      </c>
      <c r="AE9" s="216"/>
      <c r="AF9" s="216">
        <v>1727.67</v>
      </c>
      <c r="AG9" s="216" t="s">
        <v>101</v>
      </c>
      <c r="AH9" s="216">
        <v>863.69200000000001</v>
      </c>
      <c r="AI9" s="216">
        <v>5.9640000000000004</v>
      </c>
      <c r="AJ9" s="216">
        <v>863.97799999999995</v>
      </c>
      <c r="AK9" s="216" t="s">
        <v>101</v>
      </c>
      <c r="AL9" s="209"/>
    </row>
    <row r="10" spans="1:38" x14ac:dyDescent="0.2">
      <c r="A10" s="742" t="s">
        <v>2</v>
      </c>
      <c r="B10" s="216">
        <v>25.8</v>
      </c>
      <c r="C10" s="216" t="s">
        <v>229</v>
      </c>
      <c r="D10" s="216">
        <v>9.5</v>
      </c>
      <c r="E10" s="216" t="s">
        <v>229</v>
      </c>
      <c r="F10" s="216">
        <v>16.3</v>
      </c>
      <c r="G10" s="216" t="s">
        <v>229</v>
      </c>
      <c r="H10" s="216">
        <v>401.2</v>
      </c>
      <c r="I10" s="216" t="s">
        <v>101</v>
      </c>
      <c r="J10" s="216">
        <v>213.2</v>
      </c>
      <c r="K10" s="216" t="s">
        <v>101</v>
      </c>
      <c r="L10" s="216">
        <v>188</v>
      </c>
      <c r="M10" s="216" t="s">
        <v>101</v>
      </c>
      <c r="N10" s="216">
        <v>538</v>
      </c>
      <c r="O10" s="216" t="s">
        <v>101</v>
      </c>
      <c r="P10" s="216">
        <v>288.3</v>
      </c>
      <c r="Q10" s="216" t="s">
        <v>101</v>
      </c>
      <c r="R10" s="216">
        <v>249.7</v>
      </c>
      <c r="S10" s="216" t="s">
        <v>101</v>
      </c>
      <c r="T10" s="216" t="s">
        <v>101</v>
      </c>
      <c r="U10" s="216" t="s">
        <v>101</v>
      </c>
      <c r="V10" s="216" t="s">
        <v>101</v>
      </c>
      <c r="W10" s="216" t="s">
        <v>101</v>
      </c>
      <c r="X10" s="216" t="s">
        <v>101</v>
      </c>
      <c r="Y10" s="216" t="s">
        <v>101</v>
      </c>
      <c r="Z10" s="216" t="s">
        <v>126</v>
      </c>
      <c r="AA10" s="216" t="s">
        <v>126</v>
      </c>
      <c r="AB10" s="216" t="s">
        <v>126</v>
      </c>
      <c r="AC10" s="216" t="s">
        <v>126</v>
      </c>
      <c r="AD10" s="216" t="s">
        <v>126</v>
      </c>
      <c r="AE10" s="216" t="s">
        <v>126</v>
      </c>
      <c r="AF10" s="216">
        <v>401.048</v>
      </c>
      <c r="AG10" s="216" t="s">
        <v>101</v>
      </c>
      <c r="AH10" s="216">
        <v>201.37200000000001</v>
      </c>
      <c r="AI10" s="216" t="s">
        <v>101</v>
      </c>
      <c r="AJ10" s="216">
        <v>199.67599999999999</v>
      </c>
      <c r="AK10" s="216" t="s">
        <v>101</v>
      </c>
      <c r="AL10" s="209"/>
    </row>
    <row r="11" spans="1:38" x14ac:dyDescent="0.2">
      <c r="A11" s="742" t="s">
        <v>3</v>
      </c>
      <c r="B11" s="216">
        <v>1390.7</v>
      </c>
      <c r="C11" s="216">
        <v>217.6</v>
      </c>
      <c r="D11" s="216">
        <v>842.3</v>
      </c>
      <c r="E11" s="216">
        <v>13.3</v>
      </c>
      <c r="F11" s="216">
        <v>330.8</v>
      </c>
      <c r="G11" s="216" t="s">
        <v>229</v>
      </c>
      <c r="H11" s="216">
        <v>1600.9</v>
      </c>
      <c r="I11" s="216">
        <v>21.7</v>
      </c>
      <c r="J11" s="216">
        <v>1093.2</v>
      </c>
      <c r="K11" s="216">
        <v>0.1</v>
      </c>
      <c r="L11" s="216">
        <v>486</v>
      </c>
      <c r="M11" s="216" t="s">
        <v>101</v>
      </c>
      <c r="N11" s="216">
        <v>1505</v>
      </c>
      <c r="O11" s="216">
        <v>16.899999999999999</v>
      </c>
      <c r="P11" s="216">
        <v>967.4</v>
      </c>
      <c r="Q11" s="216" t="s">
        <v>101</v>
      </c>
      <c r="R11" s="216">
        <v>520.70000000000005</v>
      </c>
      <c r="S11" s="216" t="s">
        <v>101</v>
      </c>
      <c r="T11" s="216">
        <v>2027.1</v>
      </c>
      <c r="U11" s="216" t="s">
        <v>101</v>
      </c>
      <c r="V11" s="216">
        <v>1584</v>
      </c>
      <c r="W11" s="216">
        <v>8.3000000000000007</v>
      </c>
      <c r="X11" s="216">
        <v>443.1</v>
      </c>
      <c r="Y11" s="216" t="s">
        <v>101</v>
      </c>
      <c r="Z11" s="216">
        <v>697.1</v>
      </c>
      <c r="AA11" s="216"/>
      <c r="AB11" s="216">
        <v>549.1</v>
      </c>
      <c r="AC11" s="216">
        <v>1.5</v>
      </c>
      <c r="AD11" s="216">
        <v>148</v>
      </c>
      <c r="AE11" s="216"/>
      <c r="AF11" s="216">
        <v>947.524</v>
      </c>
      <c r="AG11" s="216" t="s">
        <v>101</v>
      </c>
      <c r="AH11" s="216">
        <v>679.14499999999998</v>
      </c>
      <c r="AI11" s="216">
        <v>57.543999999999997</v>
      </c>
      <c r="AJ11" s="216">
        <v>268.37900000000002</v>
      </c>
      <c r="AK11" s="216" t="s">
        <v>101</v>
      </c>
      <c r="AL11" s="209"/>
    </row>
    <row r="12" spans="1:38" x14ac:dyDescent="0.2">
      <c r="A12" s="742" t="s">
        <v>4</v>
      </c>
      <c r="B12" s="216">
        <v>4318.5</v>
      </c>
      <c r="C12" s="216" t="s">
        <v>229</v>
      </c>
      <c r="D12" s="216">
        <v>1262.9000000000001</v>
      </c>
      <c r="E12" s="216">
        <v>1</v>
      </c>
      <c r="F12" s="216">
        <v>3055.6</v>
      </c>
      <c r="G12" s="216" t="s">
        <v>229</v>
      </c>
      <c r="H12" s="216">
        <v>11897.6</v>
      </c>
      <c r="I12" s="216">
        <v>42.9</v>
      </c>
      <c r="J12" s="216">
        <v>890.5</v>
      </c>
      <c r="K12" s="216">
        <v>0.6</v>
      </c>
      <c r="L12" s="216">
        <v>10964.2</v>
      </c>
      <c r="M12" s="216" t="s">
        <v>101</v>
      </c>
      <c r="N12" s="216">
        <v>17666.3</v>
      </c>
      <c r="O12" s="216">
        <v>281.60000000000002</v>
      </c>
      <c r="P12" s="216">
        <v>5964</v>
      </c>
      <c r="Q12" s="216">
        <v>0.1</v>
      </c>
      <c r="R12" s="216">
        <v>11420.7</v>
      </c>
      <c r="S12" s="216" t="s">
        <v>101</v>
      </c>
      <c r="T12" s="216">
        <v>482.4</v>
      </c>
      <c r="U12" s="216" t="s">
        <v>101</v>
      </c>
      <c r="V12" s="216">
        <v>368</v>
      </c>
      <c r="W12" s="216" t="s">
        <v>101</v>
      </c>
      <c r="X12" s="216">
        <v>114.4</v>
      </c>
      <c r="Y12" s="216" t="s">
        <v>101</v>
      </c>
      <c r="Z12" s="216">
        <v>214.2</v>
      </c>
      <c r="AA12" s="216"/>
      <c r="AB12" s="216">
        <v>177.7</v>
      </c>
      <c r="AC12" s="216"/>
      <c r="AD12" s="216">
        <v>36.5</v>
      </c>
      <c r="AE12" s="216"/>
      <c r="AF12" s="216">
        <v>142.715</v>
      </c>
      <c r="AG12" s="216" t="s">
        <v>101</v>
      </c>
      <c r="AH12" s="216">
        <v>91.69</v>
      </c>
      <c r="AI12" s="216" t="s">
        <v>101</v>
      </c>
      <c r="AJ12" s="216">
        <v>51.024999999999999</v>
      </c>
      <c r="AK12" s="216" t="s">
        <v>101</v>
      </c>
      <c r="AL12" s="209"/>
    </row>
    <row r="13" spans="1:38" x14ac:dyDescent="0.2">
      <c r="A13" s="742" t="s">
        <v>5</v>
      </c>
      <c r="B13" s="216">
        <v>432.1</v>
      </c>
      <c r="C13" s="216">
        <v>1</v>
      </c>
      <c r="D13" s="216">
        <v>364.4</v>
      </c>
      <c r="E13" s="216">
        <v>5.3</v>
      </c>
      <c r="F13" s="216">
        <v>66.7</v>
      </c>
      <c r="G13" s="216" t="s">
        <v>229</v>
      </c>
      <c r="H13" s="216">
        <v>208.7</v>
      </c>
      <c r="I13" s="216">
        <v>20.399999999999999</v>
      </c>
      <c r="J13" s="216">
        <v>140.4</v>
      </c>
      <c r="K13" s="216" t="s">
        <v>101</v>
      </c>
      <c r="L13" s="216">
        <v>46.9</v>
      </c>
      <c r="M13" s="216">
        <v>1</v>
      </c>
      <c r="N13" s="216" t="s">
        <v>101</v>
      </c>
      <c r="O13" s="216" t="s">
        <v>101</v>
      </c>
      <c r="P13" s="216" t="s">
        <v>101</v>
      </c>
      <c r="Q13" s="216" t="s">
        <v>101</v>
      </c>
      <c r="R13" s="216" t="s">
        <v>101</v>
      </c>
      <c r="S13" s="216" t="s">
        <v>101</v>
      </c>
      <c r="T13" s="216" t="s">
        <v>101</v>
      </c>
      <c r="U13" s="216" t="s">
        <v>101</v>
      </c>
      <c r="V13" s="216" t="s">
        <v>101</v>
      </c>
      <c r="W13" s="216" t="s">
        <v>101</v>
      </c>
      <c r="X13" s="216" t="s">
        <v>101</v>
      </c>
      <c r="Y13" s="216" t="s">
        <v>101</v>
      </c>
      <c r="Z13" s="216" t="s">
        <v>126</v>
      </c>
      <c r="AA13" s="216" t="s">
        <v>126</v>
      </c>
      <c r="AB13" s="216" t="s">
        <v>126</v>
      </c>
      <c r="AC13" s="216" t="s">
        <v>126</v>
      </c>
      <c r="AD13" s="216" t="s">
        <v>126</v>
      </c>
      <c r="AE13" s="216" t="s">
        <v>126</v>
      </c>
      <c r="AF13" s="216">
        <v>158.42099999999999</v>
      </c>
      <c r="AG13" s="216" t="s">
        <v>101</v>
      </c>
      <c r="AH13" s="216">
        <v>99.382000000000005</v>
      </c>
      <c r="AI13" s="216" t="s">
        <v>101</v>
      </c>
      <c r="AJ13" s="216">
        <v>59.039000000000001</v>
      </c>
      <c r="AK13" s="216" t="s">
        <v>101</v>
      </c>
      <c r="AL13" s="209"/>
    </row>
    <row r="14" spans="1:38" x14ac:dyDescent="0.2">
      <c r="A14" s="742" t="s">
        <v>6</v>
      </c>
      <c r="B14" s="216" t="s">
        <v>101</v>
      </c>
      <c r="C14" s="216" t="s">
        <v>101</v>
      </c>
      <c r="D14" s="216" t="s">
        <v>101</v>
      </c>
      <c r="E14" s="216" t="s">
        <v>101</v>
      </c>
      <c r="F14" s="216" t="s">
        <v>101</v>
      </c>
      <c r="G14" s="216" t="s">
        <v>101</v>
      </c>
      <c r="H14" s="216" t="s">
        <v>101</v>
      </c>
      <c r="I14" s="216" t="s">
        <v>101</v>
      </c>
      <c r="J14" s="216" t="s">
        <v>101</v>
      </c>
      <c r="K14" s="216" t="s">
        <v>101</v>
      </c>
      <c r="L14" s="216" t="s">
        <v>101</v>
      </c>
      <c r="M14" s="216" t="s">
        <v>101</v>
      </c>
      <c r="N14" s="216" t="s">
        <v>101</v>
      </c>
      <c r="O14" s="216" t="s">
        <v>101</v>
      </c>
      <c r="P14" s="216" t="s">
        <v>101</v>
      </c>
      <c r="Q14" s="216" t="s">
        <v>101</v>
      </c>
      <c r="R14" s="216" t="s">
        <v>101</v>
      </c>
      <c r="S14" s="216" t="s">
        <v>101</v>
      </c>
      <c r="T14" s="216" t="s">
        <v>101</v>
      </c>
      <c r="U14" s="216" t="s">
        <v>101</v>
      </c>
      <c r="V14" s="216" t="s">
        <v>101</v>
      </c>
      <c r="W14" s="216" t="s">
        <v>101</v>
      </c>
      <c r="X14" s="216" t="s">
        <v>101</v>
      </c>
      <c r="Y14" s="216" t="s">
        <v>101</v>
      </c>
      <c r="Z14" s="216"/>
      <c r="AA14" s="216"/>
      <c r="AB14" s="216"/>
      <c r="AC14" s="216"/>
      <c r="AD14" s="216"/>
      <c r="AE14" s="216"/>
      <c r="AF14" s="216">
        <v>22.388999999999999</v>
      </c>
      <c r="AG14" s="216" t="s">
        <v>101</v>
      </c>
      <c r="AH14" s="216">
        <v>22.388999999999999</v>
      </c>
      <c r="AI14" s="216" t="s">
        <v>101</v>
      </c>
      <c r="AJ14" s="216" t="s">
        <v>101</v>
      </c>
      <c r="AK14" s="216" t="s">
        <v>101</v>
      </c>
      <c r="AL14" s="209"/>
    </row>
    <row r="15" spans="1:38" x14ac:dyDescent="0.2">
      <c r="A15" s="742" t="s">
        <v>7</v>
      </c>
      <c r="B15" s="216">
        <v>1190.4000000000001</v>
      </c>
      <c r="C15" s="216">
        <v>7</v>
      </c>
      <c r="D15" s="216">
        <v>743.3</v>
      </c>
      <c r="E15" s="216" t="s">
        <v>229</v>
      </c>
      <c r="F15" s="216">
        <v>440.1</v>
      </c>
      <c r="G15" s="216" t="s">
        <v>229</v>
      </c>
      <c r="H15" s="216">
        <v>655.9</v>
      </c>
      <c r="I15" s="216" t="s">
        <v>101</v>
      </c>
      <c r="J15" s="216">
        <v>415.3</v>
      </c>
      <c r="K15" s="216" t="s">
        <v>101</v>
      </c>
      <c r="L15" s="216">
        <v>240.6</v>
      </c>
      <c r="M15" s="216" t="s">
        <v>101</v>
      </c>
      <c r="N15" s="216">
        <v>949.7</v>
      </c>
      <c r="O15" s="216" t="s">
        <v>101</v>
      </c>
      <c r="P15" s="216">
        <v>735.9</v>
      </c>
      <c r="Q15" s="216" t="s">
        <v>101</v>
      </c>
      <c r="R15" s="216">
        <v>213.8</v>
      </c>
      <c r="S15" s="216" t="s">
        <v>101</v>
      </c>
      <c r="T15" s="216">
        <v>120.8</v>
      </c>
      <c r="U15" s="216" t="s">
        <v>101</v>
      </c>
      <c r="V15" s="216">
        <v>83.6</v>
      </c>
      <c r="W15" s="216" t="s">
        <v>101</v>
      </c>
      <c r="X15" s="216">
        <v>37.200000000000003</v>
      </c>
      <c r="Y15" s="216" t="s">
        <v>101</v>
      </c>
      <c r="Z15" s="216" t="s">
        <v>101</v>
      </c>
      <c r="AA15" s="216" t="s">
        <v>101</v>
      </c>
      <c r="AB15" s="216" t="s">
        <v>101</v>
      </c>
      <c r="AC15" s="216" t="s">
        <v>101</v>
      </c>
      <c r="AD15" s="216" t="s">
        <v>101</v>
      </c>
      <c r="AE15" s="216" t="s">
        <v>101</v>
      </c>
      <c r="AF15" s="216">
        <v>12.749000000000001</v>
      </c>
      <c r="AG15" s="216" t="s">
        <v>101</v>
      </c>
      <c r="AH15" s="216">
        <v>8.6210000000000004</v>
      </c>
      <c r="AI15" s="216" t="s">
        <v>101</v>
      </c>
      <c r="AJ15" s="216">
        <v>4.1280000000000001</v>
      </c>
      <c r="AK15" s="216" t="s">
        <v>101</v>
      </c>
      <c r="AL15" s="209"/>
    </row>
    <row r="16" spans="1:38" x14ac:dyDescent="0.2">
      <c r="A16" s="742" t="s">
        <v>8</v>
      </c>
      <c r="B16" s="216">
        <v>569.5</v>
      </c>
      <c r="C16" s="216">
        <v>118.3</v>
      </c>
      <c r="D16" s="216">
        <v>408.8</v>
      </c>
      <c r="E16" s="216">
        <v>0.1</v>
      </c>
      <c r="F16" s="216">
        <v>42.4</v>
      </c>
      <c r="G16" s="216" t="s">
        <v>229</v>
      </c>
      <c r="H16" s="216">
        <v>57.9</v>
      </c>
      <c r="I16" s="216" t="s">
        <v>101</v>
      </c>
      <c r="J16" s="216">
        <v>42.8</v>
      </c>
      <c r="K16" s="216" t="s">
        <v>101</v>
      </c>
      <c r="L16" s="216">
        <v>15.1</v>
      </c>
      <c r="M16" s="216" t="s">
        <v>101</v>
      </c>
      <c r="N16" s="216">
        <v>318.7</v>
      </c>
      <c r="O16" s="216">
        <v>7.1</v>
      </c>
      <c r="P16" s="216">
        <v>275.89999999999998</v>
      </c>
      <c r="Q16" s="216" t="s">
        <v>101</v>
      </c>
      <c r="R16" s="216">
        <v>35.799999999999997</v>
      </c>
      <c r="S16" s="216" t="s">
        <v>101</v>
      </c>
      <c r="T16" s="216">
        <v>1003.8</v>
      </c>
      <c r="U16" s="216">
        <v>299.3</v>
      </c>
      <c r="V16" s="216">
        <v>629.29999999999995</v>
      </c>
      <c r="W16" s="216" t="s">
        <v>101</v>
      </c>
      <c r="X16" s="216">
        <v>75.099999999999994</v>
      </c>
      <c r="Y16" s="216" t="s">
        <v>101</v>
      </c>
      <c r="Z16" s="216" t="s">
        <v>101</v>
      </c>
      <c r="AA16" s="216" t="s">
        <v>101</v>
      </c>
      <c r="AB16" s="216" t="s">
        <v>101</v>
      </c>
      <c r="AC16" s="216" t="s">
        <v>101</v>
      </c>
      <c r="AD16" s="216" t="s">
        <v>101</v>
      </c>
      <c r="AE16" s="216" t="s">
        <v>101</v>
      </c>
      <c r="AF16" s="216">
        <v>461.774</v>
      </c>
      <c r="AG16" s="216">
        <v>20.23</v>
      </c>
      <c r="AH16" s="216">
        <v>412.60599999999999</v>
      </c>
      <c r="AI16" s="216" t="s">
        <v>101</v>
      </c>
      <c r="AJ16" s="216">
        <v>28.937999999999999</v>
      </c>
      <c r="AK16" s="216" t="s">
        <v>101</v>
      </c>
      <c r="AL16" s="209"/>
    </row>
    <row r="17" spans="1:38" x14ac:dyDescent="0.2">
      <c r="A17" s="742" t="s">
        <v>9</v>
      </c>
      <c r="B17" s="216" t="s">
        <v>101</v>
      </c>
      <c r="C17" s="216" t="s">
        <v>101</v>
      </c>
      <c r="D17" s="216" t="s">
        <v>101</v>
      </c>
      <c r="E17" s="216" t="s">
        <v>101</v>
      </c>
      <c r="F17" s="216" t="s">
        <v>101</v>
      </c>
      <c r="G17" s="216" t="s">
        <v>101</v>
      </c>
      <c r="H17" s="216" t="s">
        <v>101</v>
      </c>
      <c r="I17" s="216" t="s">
        <v>101</v>
      </c>
      <c r="J17" s="216" t="s">
        <v>101</v>
      </c>
      <c r="K17" s="216" t="s">
        <v>101</v>
      </c>
      <c r="L17" s="216" t="s">
        <v>101</v>
      </c>
      <c r="M17" s="216" t="s">
        <v>101</v>
      </c>
      <c r="N17" s="216" t="s">
        <v>101</v>
      </c>
      <c r="O17" s="216" t="s">
        <v>101</v>
      </c>
      <c r="P17" s="216" t="s">
        <v>101</v>
      </c>
      <c r="Q17" s="216" t="s">
        <v>101</v>
      </c>
      <c r="R17" s="216" t="s">
        <v>101</v>
      </c>
      <c r="S17" s="216" t="s">
        <v>101</v>
      </c>
      <c r="T17" s="216" t="s">
        <v>101</v>
      </c>
      <c r="U17" s="216" t="s">
        <v>101</v>
      </c>
      <c r="V17" s="216" t="s">
        <v>101</v>
      </c>
      <c r="W17" s="216" t="s">
        <v>101</v>
      </c>
      <c r="X17" s="216" t="s">
        <v>101</v>
      </c>
      <c r="Y17" s="216" t="s">
        <v>101</v>
      </c>
      <c r="Z17" s="216"/>
      <c r="AA17" s="216"/>
      <c r="AB17" s="216"/>
      <c r="AC17" s="216"/>
      <c r="AD17" s="216"/>
      <c r="AE17" s="216"/>
      <c r="AF17" s="216">
        <v>140.13300000000001</v>
      </c>
      <c r="AG17" s="216" t="s">
        <v>101</v>
      </c>
      <c r="AH17" s="216">
        <v>75.753</v>
      </c>
      <c r="AI17" s="216">
        <v>1.78</v>
      </c>
      <c r="AJ17" s="216">
        <v>64.38</v>
      </c>
      <c r="AK17" s="216" t="s">
        <v>101</v>
      </c>
      <c r="AL17" s="209"/>
    </row>
    <row r="18" spans="1:38" x14ac:dyDescent="0.2">
      <c r="A18" s="742" t="s">
        <v>10</v>
      </c>
      <c r="B18" s="216">
        <v>9639.6</v>
      </c>
      <c r="C18" s="216">
        <v>117.3</v>
      </c>
      <c r="D18" s="216">
        <v>4485.5</v>
      </c>
      <c r="E18" s="216">
        <v>11.4</v>
      </c>
      <c r="F18" s="216">
        <v>5036.8</v>
      </c>
      <c r="G18" s="216" t="s">
        <v>229</v>
      </c>
      <c r="H18" s="216">
        <v>54917.599999999999</v>
      </c>
      <c r="I18" s="216">
        <v>55</v>
      </c>
      <c r="J18" s="216">
        <v>12836.3</v>
      </c>
      <c r="K18" s="216">
        <v>2.2000000000000002</v>
      </c>
      <c r="L18" s="216">
        <v>42026.3</v>
      </c>
      <c r="M18" s="216" t="s">
        <v>101</v>
      </c>
      <c r="N18" s="216">
        <v>95985.2</v>
      </c>
      <c r="O18" s="216">
        <v>290.5</v>
      </c>
      <c r="P18" s="216">
        <v>13640.9</v>
      </c>
      <c r="Q18" s="216" t="s">
        <v>101</v>
      </c>
      <c r="R18" s="216">
        <v>82053.8</v>
      </c>
      <c r="S18" s="216" t="s">
        <v>101</v>
      </c>
      <c r="T18" s="216">
        <v>74768</v>
      </c>
      <c r="U18" s="216">
        <v>2553.3000000000002</v>
      </c>
      <c r="V18" s="216">
        <v>18381</v>
      </c>
      <c r="W18" s="216">
        <v>11</v>
      </c>
      <c r="X18" s="216">
        <v>53833.7</v>
      </c>
      <c r="Y18" s="216" t="s">
        <v>101</v>
      </c>
      <c r="Z18" s="216">
        <v>62826.400000000001</v>
      </c>
      <c r="AA18" s="216">
        <v>664.7</v>
      </c>
      <c r="AB18" s="216">
        <v>17402.599999999999</v>
      </c>
      <c r="AC18" s="216">
        <v>118.8</v>
      </c>
      <c r="AD18" s="216">
        <v>44759.1</v>
      </c>
      <c r="AE18" s="216"/>
      <c r="AF18" s="216">
        <v>96317.37</v>
      </c>
      <c r="AG18" s="216">
        <v>663.76800000000003</v>
      </c>
      <c r="AH18" s="216">
        <v>19370.437999999998</v>
      </c>
      <c r="AI18" s="216">
        <v>149.167</v>
      </c>
      <c r="AJ18" s="216">
        <v>76283.164000000004</v>
      </c>
      <c r="AK18" s="216" t="s">
        <v>101</v>
      </c>
      <c r="AL18" s="209"/>
    </row>
    <row r="19" spans="1:38" x14ac:dyDescent="0.2">
      <c r="A19" s="742" t="s">
        <v>11</v>
      </c>
      <c r="B19" s="216" t="s">
        <v>101</v>
      </c>
      <c r="C19" s="216" t="s">
        <v>101</v>
      </c>
      <c r="D19" s="216" t="s">
        <v>101</v>
      </c>
      <c r="E19" s="216" t="s">
        <v>101</v>
      </c>
      <c r="F19" s="216" t="s">
        <v>101</v>
      </c>
      <c r="G19" s="216" t="s">
        <v>101</v>
      </c>
      <c r="H19" s="216" t="s">
        <v>101</v>
      </c>
      <c r="I19" s="216" t="s">
        <v>101</v>
      </c>
      <c r="J19" s="216" t="s">
        <v>101</v>
      </c>
      <c r="K19" s="216" t="s">
        <v>101</v>
      </c>
      <c r="L19" s="216" t="s">
        <v>101</v>
      </c>
      <c r="M19" s="216" t="s">
        <v>101</v>
      </c>
      <c r="N19" s="216" t="s">
        <v>101</v>
      </c>
      <c r="O19" s="216" t="s">
        <v>101</v>
      </c>
      <c r="P19" s="216" t="s">
        <v>101</v>
      </c>
      <c r="Q19" s="216" t="s">
        <v>101</v>
      </c>
      <c r="R19" s="216" t="s">
        <v>101</v>
      </c>
      <c r="S19" s="216" t="s">
        <v>101</v>
      </c>
      <c r="T19" s="216" t="s">
        <v>101</v>
      </c>
      <c r="U19" s="216" t="s">
        <v>101</v>
      </c>
      <c r="V19" s="216" t="s">
        <v>101</v>
      </c>
      <c r="W19" s="216" t="s">
        <v>101</v>
      </c>
      <c r="X19" s="216" t="s">
        <v>101</v>
      </c>
      <c r="Y19" s="216" t="s">
        <v>101</v>
      </c>
      <c r="Z19" s="216" t="s">
        <v>101</v>
      </c>
      <c r="AA19" s="216" t="s">
        <v>101</v>
      </c>
      <c r="AB19" s="216" t="s">
        <v>101</v>
      </c>
      <c r="AC19" s="216" t="s">
        <v>101</v>
      </c>
      <c r="AD19" s="216" t="s">
        <v>101</v>
      </c>
      <c r="AE19" s="216" t="s">
        <v>101</v>
      </c>
      <c r="AF19" s="216" t="s">
        <v>101</v>
      </c>
      <c r="AG19" s="216" t="s">
        <v>101</v>
      </c>
      <c r="AH19" s="216" t="s">
        <v>101</v>
      </c>
      <c r="AI19" s="216" t="s">
        <v>101</v>
      </c>
      <c r="AJ19" s="216" t="s">
        <v>101</v>
      </c>
      <c r="AK19" s="216" t="s">
        <v>101</v>
      </c>
      <c r="AL19" s="209"/>
    </row>
    <row r="20" spans="1:38" x14ac:dyDescent="0.2">
      <c r="A20" s="742" t="s">
        <v>12</v>
      </c>
      <c r="B20" s="216" t="s">
        <v>101</v>
      </c>
      <c r="C20" s="216" t="s">
        <v>101</v>
      </c>
      <c r="D20" s="216" t="s">
        <v>101</v>
      </c>
      <c r="E20" s="216" t="s">
        <v>101</v>
      </c>
      <c r="F20" s="216" t="s">
        <v>101</v>
      </c>
      <c r="G20" s="216" t="s">
        <v>101</v>
      </c>
      <c r="H20" s="216">
        <v>38.299999999999997</v>
      </c>
      <c r="I20" s="216" t="s">
        <v>101</v>
      </c>
      <c r="J20" s="216">
        <v>3.9</v>
      </c>
      <c r="K20" s="216" t="s">
        <v>101</v>
      </c>
      <c r="L20" s="216">
        <v>34.4</v>
      </c>
      <c r="M20" s="216" t="s">
        <v>101</v>
      </c>
      <c r="N20" s="216" t="s">
        <v>101</v>
      </c>
      <c r="O20" s="216" t="s">
        <v>101</v>
      </c>
      <c r="P20" s="216" t="s">
        <v>101</v>
      </c>
      <c r="Q20" s="216" t="s">
        <v>101</v>
      </c>
      <c r="R20" s="216" t="s">
        <v>101</v>
      </c>
      <c r="S20" s="216" t="s">
        <v>101</v>
      </c>
      <c r="T20" s="216">
        <v>20.9</v>
      </c>
      <c r="U20" s="216" t="s">
        <v>101</v>
      </c>
      <c r="V20" s="216">
        <v>2.7</v>
      </c>
      <c r="W20" s="216" t="s">
        <v>101</v>
      </c>
      <c r="X20" s="216">
        <v>18.2</v>
      </c>
      <c r="Y20" s="216" t="s">
        <v>101</v>
      </c>
      <c r="Z20" s="216"/>
      <c r="AA20" s="216"/>
      <c r="AB20" s="216"/>
      <c r="AC20" s="216"/>
      <c r="AD20" s="216"/>
      <c r="AE20" s="216"/>
      <c r="AF20" s="216">
        <v>83.751999999999995</v>
      </c>
      <c r="AG20" s="216" t="s">
        <v>101</v>
      </c>
      <c r="AH20" s="216">
        <v>0.59699999999999998</v>
      </c>
      <c r="AI20" s="216" t="s">
        <v>101</v>
      </c>
      <c r="AJ20" s="216">
        <v>83.155000000000001</v>
      </c>
      <c r="AK20" s="216" t="s">
        <v>101</v>
      </c>
      <c r="AL20" s="209"/>
    </row>
    <row r="21" spans="1:38" x14ac:dyDescent="0.2">
      <c r="A21" s="742" t="s">
        <v>13</v>
      </c>
      <c r="B21" s="216">
        <v>45.2</v>
      </c>
      <c r="C21" s="216" t="s">
        <v>229</v>
      </c>
      <c r="D21" s="216">
        <v>9</v>
      </c>
      <c r="E21" s="216" t="s">
        <v>229</v>
      </c>
      <c r="F21" s="216">
        <v>36.200000000000003</v>
      </c>
      <c r="G21" s="216" t="s">
        <v>229</v>
      </c>
      <c r="H21" s="216">
        <v>87.8</v>
      </c>
      <c r="I21" s="216">
        <v>11.5</v>
      </c>
      <c r="J21" s="216">
        <v>11.4</v>
      </c>
      <c r="K21" s="216" t="s">
        <v>101</v>
      </c>
      <c r="L21" s="216">
        <v>64.900000000000006</v>
      </c>
      <c r="M21" s="216" t="s">
        <v>101</v>
      </c>
      <c r="N21" s="216" t="s">
        <v>101</v>
      </c>
      <c r="O21" s="216" t="s">
        <v>101</v>
      </c>
      <c r="P21" s="216" t="s">
        <v>101</v>
      </c>
      <c r="Q21" s="216" t="s">
        <v>101</v>
      </c>
      <c r="R21" s="216" t="s">
        <v>101</v>
      </c>
      <c r="S21" s="216" t="s">
        <v>101</v>
      </c>
      <c r="T21" s="216">
        <v>54.4</v>
      </c>
      <c r="U21" s="216" t="s">
        <v>101</v>
      </c>
      <c r="V21" s="216">
        <v>25.2</v>
      </c>
      <c r="W21" s="216" t="s">
        <v>101</v>
      </c>
      <c r="X21" s="216">
        <v>29.3</v>
      </c>
      <c r="Y21" s="216" t="s">
        <v>101</v>
      </c>
      <c r="Z21" s="216"/>
      <c r="AA21" s="216"/>
      <c r="AB21" s="216"/>
      <c r="AC21" s="216"/>
      <c r="AD21" s="216"/>
      <c r="AE21" s="216"/>
      <c r="AF21" s="216">
        <v>37.762999999999998</v>
      </c>
      <c r="AG21" s="216" t="s">
        <v>101</v>
      </c>
      <c r="AH21" s="216">
        <v>6.6130000000000004</v>
      </c>
      <c r="AI21" s="216" t="s">
        <v>101</v>
      </c>
      <c r="AJ21" s="216">
        <v>31.15</v>
      </c>
      <c r="AK21" s="216" t="s">
        <v>101</v>
      </c>
      <c r="AL21" s="209"/>
    </row>
    <row r="22" spans="1:38" x14ac:dyDescent="0.2">
      <c r="A22" s="742" t="s">
        <v>14</v>
      </c>
      <c r="B22" s="216">
        <v>189.5</v>
      </c>
      <c r="C22" s="216" t="s">
        <v>229</v>
      </c>
      <c r="D22" s="216">
        <v>149.19999999999999</v>
      </c>
      <c r="E22" s="216">
        <v>2.8</v>
      </c>
      <c r="F22" s="216">
        <v>40.299999999999997</v>
      </c>
      <c r="G22" s="216" t="s">
        <v>229</v>
      </c>
      <c r="H22" s="216">
        <v>217.6</v>
      </c>
      <c r="I22" s="216" t="s">
        <v>101</v>
      </c>
      <c r="J22" s="216">
        <v>191.9</v>
      </c>
      <c r="K22" s="216">
        <v>1.2</v>
      </c>
      <c r="L22" s="216">
        <v>25.7</v>
      </c>
      <c r="M22" s="216" t="s">
        <v>101</v>
      </c>
      <c r="N22" s="216">
        <v>191.1</v>
      </c>
      <c r="O22" s="216" t="s">
        <v>101</v>
      </c>
      <c r="P22" s="216">
        <v>156</v>
      </c>
      <c r="Q22" s="216" t="s">
        <v>101</v>
      </c>
      <c r="R22" s="216">
        <v>35</v>
      </c>
      <c r="S22" s="216" t="s">
        <v>101</v>
      </c>
      <c r="T22" s="216">
        <v>127.4</v>
      </c>
      <c r="U22" s="216" t="s">
        <v>101</v>
      </c>
      <c r="V22" s="216">
        <v>109</v>
      </c>
      <c r="W22" s="216" t="s">
        <v>101</v>
      </c>
      <c r="X22" s="216">
        <v>18.399999999999999</v>
      </c>
      <c r="Y22" s="216" t="s">
        <v>101</v>
      </c>
      <c r="Z22" s="216"/>
      <c r="AA22" s="216"/>
      <c r="AB22" s="216"/>
      <c r="AC22" s="216"/>
      <c r="AD22" s="216"/>
      <c r="AE22" s="216"/>
      <c r="AF22" s="216">
        <v>3.431</v>
      </c>
      <c r="AG22" s="216" t="s">
        <v>101</v>
      </c>
      <c r="AH22" s="216">
        <v>1.677</v>
      </c>
      <c r="AI22" s="216" t="s">
        <v>101</v>
      </c>
      <c r="AJ22" s="216">
        <v>1.754</v>
      </c>
      <c r="AK22" s="216" t="s">
        <v>101</v>
      </c>
      <c r="AL22" s="209"/>
    </row>
    <row r="23" spans="1:38" x14ac:dyDescent="0.2">
      <c r="A23" s="742" t="s">
        <v>15</v>
      </c>
      <c r="B23" s="216">
        <v>1020.4</v>
      </c>
      <c r="C23" s="216" t="s">
        <v>229</v>
      </c>
      <c r="D23" s="216">
        <v>420.8</v>
      </c>
      <c r="E23" s="216" t="s">
        <v>229</v>
      </c>
      <c r="F23" s="216">
        <v>599.6</v>
      </c>
      <c r="G23" s="216" t="s">
        <v>229</v>
      </c>
      <c r="H23" s="216">
        <v>904.9</v>
      </c>
      <c r="I23" s="216" t="s">
        <v>101</v>
      </c>
      <c r="J23" s="216">
        <v>152.9</v>
      </c>
      <c r="K23" s="216" t="s">
        <v>101</v>
      </c>
      <c r="L23" s="216">
        <v>752</v>
      </c>
      <c r="M23" s="216" t="s">
        <v>101</v>
      </c>
      <c r="N23" s="216">
        <v>837.5</v>
      </c>
      <c r="O23" s="216" t="s">
        <v>101</v>
      </c>
      <c r="P23" s="216">
        <v>502.7</v>
      </c>
      <c r="Q23" s="216" t="s">
        <v>101</v>
      </c>
      <c r="R23" s="216">
        <v>334.8</v>
      </c>
      <c r="S23" s="216" t="s">
        <v>101</v>
      </c>
      <c r="T23" s="216">
        <v>822.9</v>
      </c>
      <c r="U23" s="216">
        <v>15.6</v>
      </c>
      <c r="V23" s="216">
        <v>245.9</v>
      </c>
      <c r="W23" s="216">
        <v>1.8</v>
      </c>
      <c r="X23" s="216">
        <v>560.9</v>
      </c>
      <c r="Y23" s="216">
        <v>0.5</v>
      </c>
      <c r="Z23" s="216">
        <v>763.3</v>
      </c>
      <c r="AA23" s="216"/>
      <c r="AB23" s="216">
        <v>423</v>
      </c>
      <c r="AC23" s="216"/>
      <c r="AD23" s="216">
        <v>340.3</v>
      </c>
      <c r="AE23" s="216"/>
      <c r="AF23" s="216">
        <v>793.52300000000002</v>
      </c>
      <c r="AG23" s="216">
        <v>20</v>
      </c>
      <c r="AH23" s="216">
        <v>478.30500000000001</v>
      </c>
      <c r="AI23" s="216" t="s">
        <v>101</v>
      </c>
      <c r="AJ23" s="216">
        <v>295.21800000000002</v>
      </c>
      <c r="AK23" s="216" t="s">
        <v>101</v>
      </c>
      <c r="AL23" s="209"/>
    </row>
    <row r="24" spans="1:38" x14ac:dyDescent="0.2">
      <c r="A24" s="742" t="s">
        <v>16</v>
      </c>
      <c r="B24" s="216">
        <v>443.9</v>
      </c>
      <c r="C24" s="216" t="s">
        <v>229</v>
      </c>
      <c r="D24" s="216">
        <v>299.39999999999998</v>
      </c>
      <c r="E24" s="216" t="s">
        <v>229</v>
      </c>
      <c r="F24" s="216">
        <v>144.5</v>
      </c>
      <c r="G24" s="216" t="s">
        <v>229</v>
      </c>
      <c r="H24" s="216">
        <v>2148.1</v>
      </c>
      <c r="I24" s="216" t="s">
        <v>101</v>
      </c>
      <c r="J24" s="216">
        <v>2057</v>
      </c>
      <c r="K24" s="216" t="s">
        <v>101</v>
      </c>
      <c r="L24" s="216">
        <v>91.1</v>
      </c>
      <c r="M24" s="216" t="s">
        <v>101</v>
      </c>
      <c r="N24" s="216">
        <v>435.8</v>
      </c>
      <c r="O24" s="216" t="s">
        <v>101</v>
      </c>
      <c r="P24" s="216">
        <v>193.2</v>
      </c>
      <c r="Q24" s="216" t="s">
        <v>101</v>
      </c>
      <c r="R24" s="216">
        <v>242.6</v>
      </c>
      <c r="S24" s="216" t="s">
        <v>101</v>
      </c>
      <c r="T24" s="216">
        <v>417.4</v>
      </c>
      <c r="U24" s="216" t="s">
        <v>101</v>
      </c>
      <c r="V24" s="216">
        <v>166.6</v>
      </c>
      <c r="W24" s="216" t="s">
        <v>101</v>
      </c>
      <c r="X24" s="216">
        <v>250.7</v>
      </c>
      <c r="Y24" s="216" t="s">
        <v>101</v>
      </c>
      <c r="Z24" s="216">
        <v>338.9</v>
      </c>
      <c r="AA24" s="216"/>
      <c r="AB24" s="216">
        <v>76.400000000000006</v>
      </c>
      <c r="AC24" s="216">
        <v>11.3</v>
      </c>
      <c r="AD24" s="216">
        <v>261.60000000000002</v>
      </c>
      <c r="AE24" s="216">
        <v>0.9</v>
      </c>
      <c r="AF24" s="216">
        <v>334.601</v>
      </c>
      <c r="AG24" s="216" t="s">
        <v>101</v>
      </c>
      <c r="AH24" s="216">
        <v>236.64699999999999</v>
      </c>
      <c r="AI24" s="216">
        <v>5.9829999999999997</v>
      </c>
      <c r="AJ24" s="216">
        <v>97.953999999999994</v>
      </c>
      <c r="AK24" s="216" t="s">
        <v>101</v>
      </c>
      <c r="AL24" s="209"/>
    </row>
    <row r="25" spans="1:38" x14ac:dyDescent="0.2">
      <c r="A25" s="742" t="s">
        <v>17</v>
      </c>
      <c r="B25" s="216">
        <v>9096.7999999999993</v>
      </c>
      <c r="C25" s="216">
        <v>80.599999999999994</v>
      </c>
      <c r="D25" s="216">
        <v>1939.5</v>
      </c>
      <c r="E25" s="216">
        <v>3.4</v>
      </c>
      <c r="F25" s="216">
        <v>7076.7</v>
      </c>
      <c r="G25" s="216" t="s">
        <v>229</v>
      </c>
      <c r="H25" s="216">
        <v>3193.1</v>
      </c>
      <c r="I25" s="216">
        <v>98.1</v>
      </c>
      <c r="J25" s="216">
        <v>726.4</v>
      </c>
      <c r="K25" s="216">
        <v>2.2999999999999998</v>
      </c>
      <c r="L25" s="216">
        <v>2368.6</v>
      </c>
      <c r="M25" s="216" t="s">
        <v>101</v>
      </c>
      <c r="N25" s="216">
        <v>3056.1</v>
      </c>
      <c r="O25" s="216">
        <v>70.599999999999994</v>
      </c>
      <c r="P25" s="216">
        <v>797.7</v>
      </c>
      <c r="Q25" s="216" t="s">
        <v>101</v>
      </c>
      <c r="R25" s="216">
        <v>2187.6999999999998</v>
      </c>
      <c r="S25" s="216" t="s">
        <v>101</v>
      </c>
      <c r="T25" s="216">
        <v>5276.6</v>
      </c>
      <c r="U25" s="216">
        <v>1090</v>
      </c>
      <c r="V25" s="216">
        <v>1033.9000000000001</v>
      </c>
      <c r="W25" s="216">
        <v>10.7</v>
      </c>
      <c r="X25" s="216">
        <v>3152.7</v>
      </c>
      <c r="Y25" s="216" t="s">
        <v>101</v>
      </c>
      <c r="Z25" s="216">
        <v>1269.2</v>
      </c>
      <c r="AA25" s="216"/>
      <c r="AB25" s="216">
        <v>534.1</v>
      </c>
      <c r="AC25" s="216"/>
      <c r="AD25" s="216">
        <v>729.9</v>
      </c>
      <c r="AE25" s="216">
        <v>5.2</v>
      </c>
      <c r="AF25" s="216">
        <v>2027.7429999999999</v>
      </c>
      <c r="AG25" s="216">
        <v>111.664</v>
      </c>
      <c r="AH25" s="216">
        <v>902.09900000000005</v>
      </c>
      <c r="AI25" s="216">
        <v>5.1849999999999996</v>
      </c>
      <c r="AJ25" s="216">
        <v>986.57</v>
      </c>
      <c r="AK25" s="216">
        <v>27.41</v>
      </c>
      <c r="AL25" s="209"/>
    </row>
    <row r="26" spans="1:38" x14ac:dyDescent="0.2">
      <c r="A26" s="742" t="s">
        <v>18</v>
      </c>
      <c r="B26" s="216">
        <v>542449.19999999995</v>
      </c>
      <c r="C26" s="216">
        <v>9185.2000000000007</v>
      </c>
      <c r="D26" s="216">
        <v>93434</v>
      </c>
      <c r="E26" s="216">
        <v>531.5</v>
      </c>
      <c r="F26" s="216">
        <v>437374</v>
      </c>
      <c r="G26" s="216">
        <v>2456</v>
      </c>
      <c r="H26" s="216">
        <v>558070.19999999995</v>
      </c>
      <c r="I26" s="216">
        <v>9621.2000000000007</v>
      </c>
      <c r="J26" s="216">
        <v>187018.6</v>
      </c>
      <c r="K26" s="216">
        <v>673.3</v>
      </c>
      <c r="L26" s="216">
        <v>358450</v>
      </c>
      <c r="M26" s="216">
        <v>2980.4</v>
      </c>
      <c r="N26" s="216">
        <v>568916.1</v>
      </c>
      <c r="O26" s="216">
        <v>3404.8</v>
      </c>
      <c r="P26" s="216">
        <v>129726.6</v>
      </c>
      <c r="Q26" s="216">
        <v>1199.0999999999999</v>
      </c>
      <c r="R26" s="216">
        <v>434137.8</v>
      </c>
      <c r="S26" s="216">
        <v>1646.9</v>
      </c>
      <c r="T26" s="216">
        <v>740505.5</v>
      </c>
      <c r="U26" s="216">
        <v>15359.9</v>
      </c>
      <c r="V26" s="216">
        <v>125027.4</v>
      </c>
      <c r="W26" s="216">
        <v>4007</v>
      </c>
      <c r="X26" s="216">
        <v>598044.9</v>
      </c>
      <c r="Y26" s="216">
        <v>2073.3000000000002</v>
      </c>
      <c r="Z26" s="216">
        <v>272303.09999999998</v>
      </c>
      <c r="AA26" s="216">
        <v>4864.5</v>
      </c>
      <c r="AB26" s="216">
        <v>65747.100000000006</v>
      </c>
      <c r="AC26" s="216">
        <v>1332.9</v>
      </c>
      <c r="AD26" s="216">
        <v>200234.5</v>
      </c>
      <c r="AE26" s="216">
        <v>1457</v>
      </c>
      <c r="AF26" s="216">
        <v>352069.52600000001</v>
      </c>
      <c r="AG26" s="216">
        <v>3309.7489999999998</v>
      </c>
      <c r="AH26" s="216">
        <v>94353.452999999994</v>
      </c>
      <c r="AI26" s="216">
        <v>1647.3579999999999</v>
      </c>
      <c r="AJ26" s="216">
        <v>253803.511</v>
      </c>
      <c r="AK26" s="216">
        <v>602.81299999999999</v>
      </c>
      <c r="AL26" s="209"/>
    </row>
    <row r="27" spans="1:38" ht="22.5" x14ac:dyDescent="0.2">
      <c r="A27" s="741" t="s">
        <v>114</v>
      </c>
      <c r="B27" s="217">
        <v>43554</v>
      </c>
      <c r="C27" s="217">
        <v>641.1</v>
      </c>
      <c r="D27" s="217">
        <v>18972.7</v>
      </c>
      <c r="E27" s="217">
        <v>85.3</v>
      </c>
      <c r="F27" s="217">
        <v>23940.1</v>
      </c>
      <c r="G27" s="217">
        <v>0.1</v>
      </c>
      <c r="H27" s="217">
        <v>12147.3</v>
      </c>
      <c r="I27" s="217">
        <v>216</v>
      </c>
      <c r="J27" s="217">
        <v>4662.3999999999996</v>
      </c>
      <c r="K27" s="217">
        <v>16.100000000000001</v>
      </c>
      <c r="L27" s="217">
        <v>7268.7</v>
      </c>
      <c r="M27" s="217">
        <v>0.2</v>
      </c>
      <c r="N27" s="217">
        <v>53283.199999999997</v>
      </c>
      <c r="O27" s="217">
        <v>1572.4</v>
      </c>
      <c r="P27" s="217">
        <v>30304.9</v>
      </c>
      <c r="Q27" s="217">
        <v>112.3</v>
      </c>
      <c r="R27" s="217">
        <v>21405.9</v>
      </c>
      <c r="S27" s="217" t="s">
        <v>101</v>
      </c>
      <c r="T27" s="217">
        <v>77418.399999999994</v>
      </c>
      <c r="U27" s="217">
        <v>4748.3</v>
      </c>
      <c r="V27" s="217">
        <v>38505.4</v>
      </c>
      <c r="W27" s="217">
        <v>2803.5</v>
      </c>
      <c r="X27" s="217">
        <v>34164.699999999997</v>
      </c>
      <c r="Y27" s="217" t="s">
        <v>101</v>
      </c>
      <c r="Z27" s="217">
        <v>45278.7</v>
      </c>
      <c r="AA27" s="217">
        <v>4518.2</v>
      </c>
      <c r="AB27" s="217">
        <v>18593.900000000001</v>
      </c>
      <c r="AC27" s="217">
        <v>444.4</v>
      </c>
      <c r="AD27" s="217">
        <v>22165.7</v>
      </c>
      <c r="AE27" s="217">
        <v>0.9</v>
      </c>
      <c r="AF27" s="217">
        <v>57991.133000000002</v>
      </c>
      <c r="AG27" s="217">
        <v>665.59199999999998</v>
      </c>
      <c r="AH27" s="217">
        <v>22621.294000000002</v>
      </c>
      <c r="AI27" s="217">
        <v>967.13099999999997</v>
      </c>
      <c r="AJ27" s="217">
        <v>34695.703000000001</v>
      </c>
      <c r="AK27" s="217">
        <v>8.5440000000000005</v>
      </c>
      <c r="AL27" s="209"/>
    </row>
    <row r="28" spans="1:38" x14ac:dyDescent="0.2">
      <c r="A28" s="742" t="s">
        <v>19</v>
      </c>
      <c r="B28" s="216" t="s">
        <v>101</v>
      </c>
      <c r="C28" s="216" t="s">
        <v>101</v>
      </c>
      <c r="D28" s="216" t="s">
        <v>101</v>
      </c>
      <c r="E28" s="216" t="s">
        <v>101</v>
      </c>
      <c r="F28" s="216" t="s">
        <v>101</v>
      </c>
      <c r="G28" s="216" t="s">
        <v>101</v>
      </c>
      <c r="H28" s="216">
        <v>71</v>
      </c>
      <c r="I28" s="216" t="s">
        <v>101</v>
      </c>
      <c r="J28" s="216">
        <v>13.1</v>
      </c>
      <c r="K28" s="216" t="s">
        <v>101</v>
      </c>
      <c r="L28" s="216">
        <v>57.9</v>
      </c>
      <c r="M28" s="216" t="s">
        <v>101</v>
      </c>
      <c r="N28" s="216" t="s">
        <v>101</v>
      </c>
      <c r="O28" s="216" t="s">
        <v>101</v>
      </c>
      <c r="P28" s="216" t="s">
        <v>101</v>
      </c>
      <c r="Q28" s="216" t="s">
        <v>101</v>
      </c>
      <c r="R28" s="216" t="s">
        <v>101</v>
      </c>
      <c r="S28" s="216" t="s">
        <v>101</v>
      </c>
      <c r="T28" s="216" t="s">
        <v>101</v>
      </c>
      <c r="U28" s="216" t="s">
        <v>101</v>
      </c>
      <c r="V28" s="216" t="s">
        <v>101</v>
      </c>
      <c r="W28" s="216" t="s">
        <v>101</v>
      </c>
      <c r="X28" s="216" t="s">
        <v>101</v>
      </c>
      <c r="Y28" s="216" t="s">
        <v>101</v>
      </c>
      <c r="Z28" s="216" t="s">
        <v>126</v>
      </c>
      <c r="AA28" s="216" t="s">
        <v>126</v>
      </c>
      <c r="AB28" s="216" t="s">
        <v>126</v>
      </c>
      <c r="AC28" s="216" t="s">
        <v>126</v>
      </c>
      <c r="AD28" s="216" t="s">
        <v>126</v>
      </c>
      <c r="AE28" s="216" t="s">
        <v>126</v>
      </c>
      <c r="AF28" s="216">
        <v>75.902000000000001</v>
      </c>
      <c r="AG28" s="216">
        <v>36.387999999999998</v>
      </c>
      <c r="AH28" s="216">
        <v>6.5250000000000004</v>
      </c>
      <c r="AI28" s="216" t="s">
        <v>101</v>
      </c>
      <c r="AJ28" s="216">
        <v>32.988999999999997</v>
      </c>
      <c r="AK28" s="216" t="s">
        <v>101</v>
      </c>
      <c r="AL28" s="209"/>
    </row>
    <row r="29" spans="1:38" x14ac:dyDescent="0.2">
      <c r="A29" s="742" t="s">
        <v>20</v>
      </c>
      <c r="B29" s="216">
        <v>480.7</v>
      </c>
      <c r="C29" s="216" t="s">
        <v>229</v>
      </c>
      <c r="D29" s="216">
        <v>291.39999999999998</v>
      </c>
      <c r="E29" s="216" t="s">
        <v>229</v>
      </c>
      <c r="F29" s="216">
        <v>189.2</v>
      </c>
      <c r="G29" s="216">
        <v>0.1</v>
      </c>
      <c r="H29" s="216">
        <v>385.1</v>
      </c>
      <c r="I29" s="216" t="s">
        <v>101</v>
      </c>
      <c r="J29" s="216">
        <v>107.6</v>
      </c>
      <c r="K29" s="216" t="s">
        <v>101</v>
      </c>
      <c r="L29" s="216">
        <v>277.3</v>
      </c>
      <c r="M29" s="216">
        <v>0.2</v>
      </c>
      <c r="N29" s="216" t="s">
        <v>101</v>
      </c>
      <c r="O29" s="216" t="s">
        <v>101</v>
      </c>
      <c r="P29" s="216" t="s">
        <v>101</v>
      </c>
      <c r="Q29" s="216" t="s">
        <v>101</v>
      </c>
      <c r="R29" s="216" t="s">
        <v>101</v>
      </c>
      <c r="S29" s="216" t="s">
        <v>101</v>
      </c>
      <c r="T29" s="216">
        <v>184.7</v>
      </c>
      <c r="U29" s="216" t="s">
        <v>101</v>
      </c>
      <c r="V29" s="216">
        <v>96.3</v>
      </c>
      <c r="W29" s="216" t="s">
        <v>101</v>
      </c>
      <c r="X29" s="216">
        <v>88.4</v>
      </c>
      <c r="Y29" s="216" t="s">
        <v>101</v>
      </c>
      <c r="Z29" s="216" t="s">
        <v>126</v>
      </c>
      <c r="AA29" s="216" t="s">
        <v>126</v>
      </c>
      <c r="AB29" s="216" t="s">
        <v>126</v>
      </c>
      <c r="AC29" s="216" t="s">
        <v>126</v>
      </c>
      <c r="AD29" s="216" t="s">
        <v>126</v>
      </c>
      <c r="AE29" s="216" t="s">
        <v>126</v>
      </c>
      <c r="AF29" s="216">
        <v>122.05800000000001</v>
      </c>
      <c r="AG29" s="216" t="s">
        <v>101</v>
      </c>
      <c r="AH29" s="216">
        <v>62.25</v>
      </c>
      <c r="AI29" s="216" t="s">
        <v>101</v>
      </c>
      <c r="AJ29" s="216">
        <v>51.264000000000003</v>
      </c>
      <c r="AK29" s="216">
        <v>8.5440000000000005</v>
      </c>
      <c r="AL29" s="209"/>
    </row>
    <row r="30" spans="1:38" x14ac:dyDescent="0.2">
      <c r="A30" s="742" t="s">
        <v>21</v>
      </c>
      <c r="B30" s="216">
        <v>1453</v>
      </c>
      <c r="C30" s="216">
        <v>125.4</v>
      </c>
      <c r="D30" s="216">
        <v>702.3</v>
      </c>
      <c r="E30" s="216" t="s">
        <v>229</v>
      </c>
      <c r="F30" s="216">
        <v>625.29999999999995</v>
      </c>
      <c r="G30" s="216" t="s">
        <v>229</v>
      </c>
      <c r="H30" s="216">
        <v>1263.7</v>
      </c>
      <c r="I30" s="216">
        <v>10.199999999999999</v>
      </c>
      <c r="J30" s="216">
        <v>651.70000000000005</v>
      </c>
      <c r="K30" s="216" t="s">
        <v>101</v>
      </c>
      <c r="L30" s="216">
        <v>601.79999999999995</v>
      </c>
      <c r="M30" s="216" t="s">
        <v>101</v>
      </c>
      <c r="N30" s="216">
        <v>1080.2</v>
      </c>
      <c r="O30" s="216" t="s">
        <v>101</v>
      </c>
      <c r="P30" s="216">
        <v>487.3</v>
      </c>
      <c r="Q30" s="216" t="s">
        <v>101</v>
      </c>
      <c r="R30" s="216">
        <v>593</v>
      </c>
      <c r="S30" s="216" t="s">
        <v>101</v>
      </c>
      <c r="T30" s="216" t="s">
        <v>101</v>
      </c>
      <c r="U30" s="216" t="s">
        <v>101</v>
      </c>
      <c r="V30" s="216" t="s">
        <v>101</v>
      </c>
      <c r="W30" s="216" t="s">
        <v>101</v>
      </c>
      <c r="X30" s="216" t="s">
        <v>101</v>
      </c>
      <c r="Y30" s="216" t="s">
        <v>101</v>
      </c>
      <c r="Z30" s="216">
        <v>416.2</v>
      </c>
      <c r="AA30" s="216">
        <v>3.9</v>
      </c>
      <c r="AB30" s="216">
        <v>107.6</v>
      </c>
      <c r="AC30" s="216" t="s">
        <v>230</v>
      </c>
      <c r="AD30" s="216">
        <v>304.7</v>
      </c>
      <c r="AE30" s="216" t="s">
        <v>230</v>
      </c>
      <c r="AF30" s="216">
        <v>453.767</v>
      </c>
      <c r="AG30" s="216">
        <v>3.04</v>
      </c>
      <c r="AH30" s="216">
        <v>328.78800000000001</v>
      </c>
      <c r="AI30" s="216" t="s">
        <v>101</v>
      </c>
      <c r="AJ30" s="216">
        <v>121.93899999999999</v>
      </c>
      <c r="AK30" s="216" t="s">
        <v>101</v>
      </c>
      <c r="AL30" s="209"/>
    </row>
    <row r="31" spans="1:38" x14ac:dyDescent="0.2">
      <c r="A31" s="744" t="s">
        <v>56</v>
      </c>
      <c r="B31" s="745"/>
      <c r="C31" s="745"/>
      <c r="D31" s="745"/>
      <c r="E31" s="745"/>
      <c r="F31" s="745"/>
      <c r="G31" s="745"/>
      <c r="H31" s="745"/>
      <c r="I31" s="745"/>
      <c r="J31" s="745"/>
      <c r="K31" s="745"/>
      <c r="L31" s="745"/>
      <c r="M31" s="745"/>
      <c r="N31" s="745"/>
      <c r="O31" s="745"/>
      <c r="P31" s="745"/>
      <c r="Q31" s="745"/>
      <c r="R31" s="745"/>
      <c r="S31" s="745"/>
      <c r="T31" s="745"/>
      <c r="U31" s="745"/>
      <c r="V31" s="745"/>
      <c r="W31" s="745"/>
      <c r="X31" s="745"/>
      <c r="Y31" s="745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09"/>
    </row>
    <row r="32" spans="1:38" ht="22.5" x14ac:dyDescent="0.2">
      <c r="A32" s="746" t="s">
        <v>86</v>
      </c>
      <c r="B32" s="216" t="s">
        <v>101</v>
      </c>
      <c r="C32" s="216" t="s">
        <v>101</v>
      </c>
      <c r="D32" s="216" t="s">
        <v>101</v>
      </c>
      <c r="E32" s="216" t="s">
        <v>101</v>
      </c>
      <c r="F32" s="216" t="s">
        <v>101</v>
      </c>
      <c r="G32" s="216" t="s">
        <v>101</v>
      </c>
      <c r="H32" s="216" t="s">
        <v>101</v>
      </c>
      <c r="I32" s="216" t="s">
        <v>101</v>
      </c>
      <c r="J32" s="216" t="s">
        <v>101</v>
      </c>
      <c r="K32" s="216" t="s">
        <v>101</v>
      </c>
      <c r="L32" s="216" t="s">
        <v>101</v>
      </c>
      <c r="M32" s="216" t="s">
        <v>101</v>
      </c>
      <c r="N32" s="216" t="s">
        <v>101</v>
      </c>
      <c r="O32" s="216" t="s">
        <v>101</v>
      </c>
      <c r="P32" s="216" t="s">
        <v>101</v>
      </c>
      <c r="Q32" s="216" t="s">
        <v>101</v>
      </c>
      <c r="R32" s="216" t="s">
        <v>101</v>
      </c>
      <c r="S32" s="216" t="s">
        <v>101</v>
      </c>
      <c r="T32" s="216" t="s">
        <v>101</v>
      </c>
      <c r="U32" s="216" t="s">
        <v>101</v>
      </c>
      <c r="V32" s="216" t="s">
        <v>101</v>
      </c>
      <c r="W32" s="216" t="s">
        <v>101</v>
      </c>
      <c r="X32" s="216" t="s">
        <v>101</v>
      </c>
      <c r="Y32" s="216" t="s">
        <v>101</v>
      </c>
      <c r="Z32" s="216" t="s">
        <v>126</v>
      </c>
      <c r="AA32" s="216" t="s">
        <v>126</v>
      </c>
      <c r="AB32" s="216" t="s">
        <v>126</v>
      </c>
      <c r="AC32" s="216" t="s">
        <v>126</v>
      </c>
      <c r="AD32" s="216" t="s">
        <v>126</v>
      </c>
      <c r="AE32" s="216" t="s">
        <v>126</v>
      </c>
      <c r="AF32" s="216">
        <v>127.45399999999999</v>
      </c>
      <c r="AG32" s="216" t="s">
        <v>101</v>
      </c>
      <c r="AH32" s="216">
        <v>107.529</v>
      </c>
      <c r="AI32" s="216" t="s">
        <v>101</v>
      </c>
      <c r="AJ32" s="216">
        <v>19.925000000000001</v>
      </c>
      <c r="AK32" s="216" t="s">
        <v>101</v>
      </c>
      <c r="AL32" s="209"/>
    </row>
    <row r="33" spans="1:38" ht="22.5" x14ac:dyDescent="0.2">
      <c r="A33" s="746" t="s">
        <v>83</v>
      </c>
      <c r="B33" s="216" t="s">
        <v>101</v>
      </c>
      <c r="C33" s="216" t="s">
        <v>101</v>
      </c>
      <c r="D33" s="216" t="s">
        <v>101</v>
      </c>
      <c r="E33" s="216" t="s">
        <v>101</v>
      </c>
      <c r="F33" s="216" t="s">
        <v>101</v>
      </c>
      <c r="G33" s="216" t="s">
        <v>101</v>
      </c>
      <c r="H33" s="216" t="s">
        <v>101</v>
      </c>
      <c r="I33" s="216" t="s">
        <v>101</v>
      </c>
      <c r="J33" s="216" t="s">
        <v>101</v>
      </c>
      <c r="K33" s="216" t="s">
        <v>101</v>
      </c>
      <c r="L33" s="216" t="s">
        <v>101</v>
      </c>
      <c r="M33" s="216" t="s">
        <v>101</v>
      </c>
      <c r="N33" s="216" t="s">
        <v>101</v>
      </c>
      <c r="O33" s="216" t="s">
        <v>101</v>
      </c>
      <c r="P33" s="216" t="s">
        <v>101</v>
      </c>
      <c r="Q33" s="216" t="s">
        <v>101</v>
      </c>
      <c r="R33" s="216" t="s">
        <v>101</v>
      </c>
      <c r="S33" s="216" t="s">
        <v>101</v>
      </c>
      <c r="T33" s="216">
        <v>128.6</v>
      </c>
      <c r="U33" s="216">
        <v>21</v>
      </c>
      <c r="V33" s="216">
        <v>60.9</v>
      </c>
      <c r="W33" s="216" t="s">
        <v>101</v>
      </c>
      <c r="X33" s="216">
        <v>46.7</v>
      </c>
      <c r="Y33" s="216" t="s">
        <v>101</v>
      </c>
      <c r="Z33" s="216" t="s">
        <v>126</v>
      </c>
      <c r="AA33" s="216" t="s">
        <v>126</v>
      </c>
      <c r="AB33" s="216" t="s">
        <v>126</v>
      </c>
      <c r="AC33" s="216" t="s">
        <v>126</v>
      </c>
      <c r="AD33" s="216" t="s">
        <v>126</v>
      </c>
      <c r="AE33" s="216" t="s">
        <v>126</v>
      </c>
      <c r="AF33" s="216">
        <v>326.31299999999999</v>
      </c>
      <c r="AG33" s="216">
        <v>3.04</v>
      </c>
      <c r="AH33" s="216">
        <v>221.25899999999999</v>
      </c>
      <c r="AI33" s="216" t="s">
        <v>101</v>
      </c>
      <c r="AJ33" s="216">
        <v>102.014</v>
      </c>
      <c r="AK33" s="216" t="s">
        <v>101</v>
      </c>
      <c r="AL33" s="209"/>
    </row>
    <row r="34" spans="1:38" x14ac:dyDescent="0.2">
      <c r="A34" s="742" t="s">
        <v>22</v>
      </c>
      <c r="B34" s="216">
        <v>1706.6</v>
      </c>
      <c r="C34" s="216">
        <v>136.9</v>
      </c>
      <c r="D34" s="216">
        <v>513</v>
      </c>
      <c r="E34" s="216">
        <v>0.8</v>
      </c>
      <c r="F34" s="216">
        <v>1056.7</v>
      </c>
      <c r="G34" s="216" t="s">
        <v>229</v>
      </c>
      <c r="H34" s="216">
        <v>1992.5</v>
      </c>
      <c r="I34" s="216">
        <v>20.9</v>
      </c>
      <c r="J34" s="216">
        <v>687.7</v>
      </c>
      <c r="K34" s="216">
        <v>1.5</v>
      </c>
      <c r="L34" s="216">
        <v>1283.9000000000001</v>
      </c>
      <c r="M34" s="216" t="s">
        <v>101</v>
      </c>
      <c r="N34" s="216">
        <v>2015.8</v>
      </c>
      <c r="O34" s="216">
        <v>117.1</v>
      </c>
      <c r="P34" s="216">
        <v>1031.9000000000001</v>
      </c>
      <c r="Q34" s="216">
        <v>1</v>
      </c>
      <c r="R34" s="216">
        <v>866.8</v>
      </c>
      <c r="S34" s="216" t="s">
        <v>101</v>
      </c>
      <c r="T34" s="216">
        <v>2130.8000000000002</v>
      </c>
      <c r="U34" s="216">
        <v>10.8</v>
      </c>
      <c r="V34" s="216">
        <v>775.3</v>
      </c>
      <c r="W34" s="216">
        <v>40.299999999999997</v>
      </c>
      <c r="X34" s="216">
        <v>1344.7</v>
      </c>
      <c r="Y34" s="216" t="s">
        <v>101</v>
      </c>
      <c r="Z34" s="216">
        <v>1324.6</v>
      </c>
      <c r="AA34" s="216">
        <v>408.2</v>
      </c>
      <c r="AB34" s="216">
        <v>554.6</v>
      </c>
      <c r="AC34" s="216">
        <v>0.2</v>
      </c>
      <c r="AD34" s="216">
        <v>361.8</v>
      </c>
      <c r="AE34" s="216"/>
      <c r="AF34" s="216">
        <v>2013.9580000000001</v>
      </c>
      <c r="AG34" s="216">
        <v>251.22399999999999</v>
      </c>
      <c r="AH34" s="216">
        <v>1124.309</v>
      </c>
      <c r="AI34" s="216" t="s">
        <v>101</v>
      </c>
      <c r="AJ34" s="216">
        <v>638.42499999999995</v>
      </c>
      <c r="AK34" s="216" t="s">
        <v>101</v>
      </c>
      <c r="AL34" s="209"/>
    </row>
    <row r="35" spans="1:38" x14ac:dyDescent="0.2">
      <c r="A35" s="742" t="s">
        <v>23</v>
      </c>
      <c r="B35" s="216">
        <v>388.1</v>
      </c>
      <c r="C35" s="216" t="s">
        <v>229</v>
      </c>
      <c r="D35" s="216">
        <v>198.1</v>
      </c>
      <c r="E35" s="216" t="s">
        <v>229</v>
      </c>
      <c r="F35" s="216">
        <v>190</v>
      </c>
      <c r="G35" s="216" t="s">
        <v>229</v>
      </c>
      <c r="H35" s="216">
        <v>365</v>
      </c>
      <c r="I35" s="216" t="s">
        <v>101</v>
      </c>
      <c r="J35" s="216">
        <v>76.7</v>
      </c>
      <c r="K35" s="216" t="s">
        <v>101</v>
      </c>
      <c r="L35" s="216">
        <v>288.3</v>
      </c>
      <c r="M35" s="216" t="s">
        <v>101</v>
      </c>
      <c r="N35" s="216">
        <v>332</v>
      </c>
      <c r="O35" s="216" t="s">
        <v>101</v>
      </c>
      <c r="P35" s="216">
        <v>50.6</v>
      </c>
      <c r="Q35" s="216" t="s">
        <v>101</v>
      </c>
      <c r="R35" s="216">
        <v>281.3</v>
      </c>
      <c r="S35" s="216" t="s">
        <v>101</v>
      </c>
      <c r="T35" s="216">
        <v>369</v>
      </c>
      <c r="U35" s="216" t="s">
        <v>101</v>
      </c>
      <c r="V35" s="216">
        <v>78.900000000000006</v>
      </c>
      <c r="W35" s="216" t="s">
        <v>101</v>
      </c>
      <c r="X35" s="216">
        <v>290</v>
      </c>
      <c r="Y35" s="216" t="s">
        <v>101</v>
      </c>
      <c r="Z35" s="216" t="s">
        <v>126</v>
      </c>
      <c r="AA35" s="216" t="s">
        <v>126</v>
      </c>
      <c r="AB35" s="216" t="s">
        <v>126</v>
      </c>
      <c r="AC35" s="216" t="s">
        <v>126</v>
      </c>
      <c r="AD35" s="216" t="s">
        <v>126</v>
      </c>
      <c r="AE35" s="216" t="s">
        <v>126</v>
      </c>
      <c r="AF35" s="216">
        <v>7588.0079999999998</v>
      </c>
      <c r="AG35" s="216">
        <v>101.7</v>
      </c>
      <c r="AH35" s="216">
        <v>206.42</v>
      </c>
      <c r="AI35" s="216" t="s">
        <v>101</v>
      </c>
      <c r="AJ35" s="216">
        <v>7279.8879999999999</v>
      </c>
      <c r="AK35" s="216" t="s">
        <v>101</v>
      </c>
      <c r="AL35" s="209"/>
    </row>
    <row r="36" spans="1:38" x14ac:dyDescent="0.2">
      <c r="A36" s="742" t="s">
        <v>24</v>
      </c>
      <c r="B36" s="216">
        <v>254.8</v>
      </c>
      <c r="C36" s="216" t="s">
        <v>229</v>
      </c>
      <c r="D36" s="216">
        <v>230.6</v>
      </c>
      <c r="E36" s="216" t="s">
        <v>229</v>
      </c>
      <c r="F36" s="216">
        <v>24.2</v>
      </c>
      <c r="G36" s="216" t="s">
        <v>229</v>
      </c>
      <c r="H36" s="216" t="s">
        <v>101</v>
      </c>
      <c r="I36" s="216" t="s">
        <v>101</v>
      </c>
      <c r="J36" s="216" t="s">
        <v>101</v>
      </c>
      <c r="K36" s="216" t="s">
        <v>101</v>
      </c>
      <c r="L36" s="216" t="s">
        <v>101</v>
      </c>
      <c r="M36" s="216" t="s">
        <v>101</v>
      </c>
      <c r="N36" s="216">
        <v>104.2</v>
      </c>
      <c r="O36" s="216" t="s">
        <v>101</v>
      </c>
      <c r="P36" s="216">
        <v>52.7</v>
      </c>
      <c r="Q36" s="216" t="s">
        <v>101</v>
      </c>
      <c r="R36" s="216">
        <v>51.4</v>
      </c>
      <c r="S36" s="216" t="s">
        <v>101</v>
      </c>
      <c r="T36" s="216" t="s">
        <v>101</v>
      </c>
      <c r="U36" s="216" t="s">
        <v>101</v>
      </c>
      <c r="V36" s="216" t="s">
        <v>101</v>
      </c>
      <c r="W36" s="216" t="s">
        <v>101</v>
      </c>
      <c r="X36" s="216" t="s">
        <v>101</v>
      </c>
      <c r="Y36" s="216" t="s">
        <v>101</v>
      </c>
      <c r="Z36" s="216" t="s">
        <v>126</v>
      </c>
      <c r="AA36" s="216" t="s">
        <v>126</v>
      </c>
      <c r="AB36" s="216" t="s">
        <v>126</v>
      </c>
      <c r="AC36" s="216" t="s">
        <v>126</v>
      </c>
      <c r="AD36" s="216" t="s">
        <v>126</v>
      </c>
      <c r="AE36" s="216" t="s">
        <v>126</v>
      </c>
      <c r="AF36" s="216">
        <v>201.34200000000001</v>
      </c>
      <c r="AG36" s="216" t="s">
        <v>101</v>
      </c>
      <c r="AH36" s="216">
        <v>102.884</v>
      </c>
      <c r="AI36" s="216">
        <v>5.5679999999999996</v>
      </c>
      <c r="AJ36" s="216">
        <v>98.457999999999998</v>
      </c>
      <c r="AK36" s="216" t="s">
        <v>101</v>
      </c>
      <c r="AL36" s="209"/>
    </row>
    <row r="37" spans="1:38" x14ac:dyDescent="0.2">
      <c r="A37" s="742" t="s">
        <v>25</v>
      </c>
      <c r="B37" s="216">
        <v>102.2</v>
      </c>
      <c r="C37" s="216">
        <v>12.3</v>
      </c>
      <c r="D37" s="216">
        <v>43.4</v>
      </c>
      <c r="E37" s="216" t="s">
        <v>229</v>
      </c>
      <c r="F37" s="216">
        <v>46.5</v>
      </c>
      <c r="G37" s="216" t="s">
        <v>229</v>
      </c>
      <c r="H37" s="216">
        <v>640.4</v>
      </c>
      <c r="I37" s="216">
        <v>53.5</v>
      </c>
      <c r="J37" s="216">
        <v>220.2</v>
      </c>
      <c r="K37" s="216" t="s">
        <v>101</v>
      </c>
      <c r="L37" s="216">
        <v>366.7</v>
      </c>
      <c r="M37" s="216" t="s">
        <v>101</v>
      </c>
      <c r="N37" s="216" t="s">
        <v>101</v>
      </c>
      <c r="O37" s="216" t="s">
        <v>101</v>
      </c>
      <c r="P37" s="216" t="s">
        <v>101</v>
      </c>
      <c r="Q37" s="216" t="s">
        <v>101</v>
      </c>
      <c r="R37" s="216" t="s">
        <v>101</v>
      </c>
      <c r="S37" s="216" t="s">
        <v>101</v>
      </c>
      <c r="T37" s="216" t="s">
        <v>101</v>
      </c>
      <c r="U37" s="216" t="s">
        <v>101</v>
      </c>
      <c r="V37" s="216" t="s">
        <v>101</v>
      </c>
      <c r="W37" s="216" t="s">
        <v>101</v>
      </c>
      <c r="X37" s="216" t="s">
        <v>101</v>
      </c>
      <c r="Y37" s="216" t="s">
        <v>101</v>
      </c>
      <c r="Z37" s="216"/>
      <c r="AA37" s="216"/>
      <c r="AB37" s="216"/>
      <c r="AC37" s="216"/>
      <c r="AD37" s="216"/>
      <c r="AE37" s="216"/>
      <c r="AF37" s="216">
        <v>26.507999999999999</v>
      </c>
      <c r="AG37" s="216" t="s">
        <v>101</v>
      </c>
      <c r="AH37" s="216">
        <v>14.423999999999999</v>
      </c>
      <c r="AI37" s="216">
        <v>0.53</v>
      </c>
      <c r="AJ37" s="216">
        <v>12.084</v>
      </c>
      <c r="AK37" s="216" t="s">
        <v>101</v>
      </c>
      <c r="AL37" s="209"/>
    </row>
    <row r="38" spans="1:38" x14ac:dyDescent="0.2">
      <c r="A38" s="742" t="s">
        <v>26</v>
      </c>
      <c r="B38" s="216">
        <v>171.3</v>
      </c>
      <c r="C38" s="216" t="s">
        <v>229</v>
      </c>
      <c r="D38" s="216">
        <v>33.9</v>
      </c>
      <c r="E38" s="216" t="s">
        <v>229</v>
      </c>
      <c r="F38" s="216">
        <v>137.4</v>
      </c>
      <c r="G38" s="216" t="s">
        <v>229</v>
      </c>
      <c r="H38" s="216">
        <v>210.2</v>
      </c>
      <c r="I38" s="216">
        <v>3.1</v>
      </c>
      <c r="J38" s="216">
        <v>57.1</v>
      </c>
      <c r="K38" s="216" t="s">
        <v>101</v>
      </c>
      <c r="L38" s="216">
        <v>150</v>
      </c>
      <c r="M38" s="216" t="s">
        <v>101</v>
      </c>
      <c r="N38" s="216">
        <v>132.1</v>
      </c>
      <c r="O38" s="216" t="s">
        <v>101</v>
      </c>
      <c r="P38" s="216">
        <v>44.9</v>
      </c>
      <c r="Q38" s="216" t="s">
        <v>101</v>
      </c>
      <c r="R38" s="216">
        <v>87.2</v>
      </c>
      <c r="S38" s="216" t="s">
        <v>101</v>
      </c>
      <c r="T38" s="216">
        <v>756.7</v>
      </c>
      <c r="U38" s="216" t="s">
        <v>101</v>
      </c>
      <c r="V38" s="216">
        <v>432</v>
      </c>
      <c r="W38" s="216" t="s">
        <v>101</v>
      </c>
      <c r="X38" s="216">
        <v>324.60000000000002</v>
      </c>
      <c r="Y38" s="216" t="s">
        <v>101</v>
      </c>
      <c r="Z38" s="216"/>
      <c r="AA38" s="216"/>
      <c r="AB38" s="216"/>
      <c r="AC38" s="216"/>
      <c r="AD38" s="216"/>
      <c r="AE38" s="216"/>
      <c r="AF38" s="216">
        <v>77.099999999999994</v>
      </c>
      <c r="AG38" s="216" t="s">
        <v>101</v>
      </c>
      <c r="AH38" s="216">
        <v>53.73</v>
      </c>
      <c r="AI38" s="216" t="s">
        <v>101</v>
      </c>
      <c r="AJ38" s="216">
        <v>23.37</v>
      </c>
      <c r="AK38" s="216" t="s">
        <v>101</v>
      </c>
      <c r="AL38" s="209"/>
    </row>
    <row r="39" spans="1:38" x14ac:dyDescent="0.2">
      <c r="A39" s="742" t="s">
        <v>27</v>
      </c>
      <c r="B39" s="216" t="s">
        <v>101</v>
      </c>
      <c r="C39" s="216" t="s">
        <v>101</v>
      </c>
      <c r="D39" s="216" t="s">
        <v>101</v>
      </c>
      <c r="E39" s="216" t="s">
        <v>101</v>
      </c>
      <c r="F39" s="216" t="s">
        <v>101</v>
      </c>
      <c r="G39" s="216" t="s">
        <v>101</v>
      </c>
      <c r="H39" s="216" t="s">
        <v>101</v>
      </c>
      <c r="I39" s="216" t="s">
        <v>101</v>
      </c>
      <c r="J39" s="216" t="s">
        <v>101</v>
      </c>
      <c r="K39" s="216" t="s">
        <v>101</v>
      </c>
      <c r="L39" s="216" t="s">
        <v>101</v>
      </c>
      <c r="M39" s="216" t="s">
        <v>101</v>
      </c>
      <c r="N39" s="216">
        <v>97.1</v>
      </c>
      <c r="O39" s="216">
        <v>2.9</v>
      </c>
      <c r="P39" s="216">
        <v>16.100000000000001</v>
      </c>
      <c r="Q39" s="216" t="s">
        <v>101</v>
      </c>
      <c r="R39" s="216">
        <v>78.099999999999994</v>
      </c>
      <c r="S39" s="216" t="s">
        <v>101</v>
      </c>
      <c r="T39" s="216" t="s">
        <v>101</v>
      </c>
      <c r="U39" s="216" t="s">
        <v>101</v>
      </c>
      <c r="V39" s="216" t="s">
        <v>101</v>
      </c>
      <c r="W39" s="216" t="s">
        <v>101</v>
      </c>
      <c r="X39" s="216" t="s">
        <v>101</v>
      </c>
      <c r="Y39" s="216" t="s">
        <v>101</v>
      </c>
      <c r="Z39" s="216"/>
      <c r="AA39" s="216"/>
      <c r="AB39" s="216"/>
      <c r="AC39" s="216"/>
      <c r="AD39" s="216"/>
      <c r="AE39" s="216"/>
      <c r="AF39" s="216">
        <v>18.946999999999999</v>
      </c>
      <c r="AG39" s="216" t="s">
        <v>101</v>
      </c>
      <c r="AH39" s="216">
        <v>3.8079999999999998</v>
      </c>
      <c r="AI39" s="216" t="s">
        <v>101</v>
      </c>
      <c r="AJ39" s="216">
        <v>15.138999999999999</v>
      </c>
      <c r="AK39" s="216" t="s">
        <v>101</v>
      </c>
      <c r="AL39" s="209"/>
    </row>
    <row r="40" spans="1:38" x14ac:dyDescent="0.2">
      <c r="A40" s="742" t="s">
        <v>28</v>
      </c>
      <c r="B40" s="216">
        <v>38332.400000000001</v>
      </c>
      <c r="C40" s="216">
        <v>366.5</v>
      </c>
      <c r="D40" s="216">
        <v>16758.400000000001</v>
      </c>
      <c r="E40" s="216">
        <v>84.5</v>
      </c>
      <c r="F40" s="216">
        <v>21207.5</v>
      </c>
      <c r="G40" s="216" t="s">
        <v>229</v>
      </c>
      <c r="H40" s="216">
        <v>7066.3</v>
      </c>
      <c r="I40" s="216">
        <v>128.30000000000001</v>
      </c>
      <c r="J40" s="216">
        <v>2794.6</v>
      </c>
      <c r="K40" s="216">
        <v>14.6</v>
      </c>
      <c r="L40" s="216">
        <v>4143.3999999999996</v>
      </c>
      <c r="M40" s="216" t="s">
        <v>101</v>
      </c>
      <c r="N40" s="216">
        <v>49256.7</v>
      </c>
      <c r="O40" s="216">
        <v>1443.5</v>
      </c>
      <c r="P40" s="216">
        <v>28555.1</v>
      </c>
      <c r="Q40" s="216">
        <v>111.3</v>
      </c>
      <c r="R40" s="216">
        <v>19258.099999999999</v>
      </c>
      <c r="S40" s="216" t="s">
        <v>101</v>
      </c>
      <c r="T40" s="216">
        <v>73469</v>
      </c>
      <c r="U40" s="216">
        <v>4716.6000000000004</v>
      </c>
      <c r="V40" s="216">
        <v>36898.699999999997</v>
      </c>
      <c r="W40" s="216">
        <v>2756.9</v>
      </c>
      <c r="X40" s="216">
        <v>31853.8</v>
      </c>
      <c r="Y40" s="216" t="s">
        <v>101</v>
      </c>
      <c r="Z40" s="216">
        <v>42955.9</v>
      </c>
      <c r="AA40" s="216">
        <v>4098.8</v>
      </c>
      <c r="AB40" s="216">
        <v>17754</v>
      </c>
      <c r="AC40" s="216">
        <v>436.3</v>
      </c>
      <c r="AD40" s="216">
        <v>21103.1</v>
      </c>
      <c r="AE40" s="216"/>
      <c r="AF40" s="216">
        <v>47413.542999999998</v>
      </c>
      <c r="AG40" s="216">
        <v>273.24</v>
      </c>
      <c r="AH40" s="216">
        <v>20718.155999999999</v>
      </c>
      <c r="AI40" s="216">
        <v>961.03300000000002</v>
      </c>
      <c r="AJ40" s="216">
        <v>26422.147000000001</v>
      </c>
      <c r="AK40" s="216" t="s">
        <v>101</v>
      </c>
      <c r="AL40" s="209"/>
    </row>
    <row r="41" spans="1:38" ht="22.5" x14ac:dyDescent="0.2">
      <c r="A41" s="741" t="s">
        <v>89</v>
      </c>
      <c r="B41" s="217">
        <v>7840.1</v>
      </c>
      <c r="C41" s="217">
        <v>268.39999999999998</v>
      </c>
      <c r="D41" s="217">
        <v>5049.2</v>
      </c>
      <c r="E41" s="217">
        <v>15.9</v>
      </c>
      <c r="F41" s="217">
        <v>2366.6999999999998</v>
      </c>
      <c r="G41" s="217">
        <v>155.80000000000001</v>
      </c>
      <c r="H41" s="217">
        <v>4581.3999999999996</v>
      </c>
      <c r="I41" s="217">
        <v>131.6</v>
      </c>
      <c r="J41" s="217">
        <v>1729.4</v>
      </c>
      <c r="K41" s="217" t="s">
        <v>101</v>
      </c>
      <c r="L41" s="217">
        <v>2646.2</v>
      </c>
      <c r="M41" s="217">
        <v>74.2</v>
      </c>
      <c r="N41" s="217">
        <v>5578.5</v>
      </c>
      <c r="O41" s="217">
        <v>13.8</v>
      </c>
      <c r="P41" s="217">
        <v>2554.4</v>
      </c>
      <c r="Q41" s="217" t="s">
        <v>101</v>
      </c>
      <c r="R41" s="217">
        <v>2971.2</v>
      </c>
      <c r="S41" s="217">
        <v>39</v>
      </c>
      <c r="T41" s="217">
        <v>3712.7</v>
      </c>
      <c r="U41" s="217">
        <v>161.80000000000001</v>
      </c>
      <c r="V41" s="217">
        <v>1469.3</v>
      </c>
      <c r="W41" s="217" t="s">
        <v>101</v>
      </c>
      <c r="X41" s="217">
        <v>2081.6</v>
      </c>
      <c r="Y41" s="217" t="s">
        <v>101</v>
      </c>
      <c r="Z41" s="217">
        <v>2485.6</v>
      </c>
      <c r="AA41" s="217">
        <v>79.8</v>
      </c>
      <c r="AB41" s="217">
        <v>682.3</v>
      </c>
      <c r="AC41" s="217"/>
      <c r="AD41" s="217">
        <v>1723.5</v>
      </c>
      <c r="AE41" s="217"/>
      <c r="AF41" s="217">
        <v>5549.38</v>
      </c>
      <c r="AG41" s="217">
        <v>126.78100000000001</v>
      </c>
      <c r="AH41" s="217">
        <v>1896.999</v>
      </c>
      <c r="AI41" s="217">
        <v>26.783999999999999</v>
      </c>
      <c r="AJ41" s="217">
        <v>3525.6</v>
      </c>
      <c r="AK41" s="217" t="s">
        <v>101</v>
      </c>
      <c r="AL41" s="209"/>
    </row>
    <row r="42" spans="1:38" x14ac:dyDescent="0.2">
      <c r="A42" s="742" t="s">
        <v>29</v>
      </c>
      <c r="B42" s="216">
        <v>100.5</v>
      </c>
      <c r="C42" s="216" t="s">
        <v>229</v>
      </c>
      <c r="D42" s="216">
        <v>100.1</v>
      </c>
      <c r="E42" s="216" t="s">
        <v>229</v>
      </c>
      <c r="F42" s="216">
        <v>0.4</v>
      </c>
      <c r="G42" s="216" t="s">
        <v>229</v>
      </c>
      <c r="H42" s="216">
        <v>30.4</v>
      </c>
      <c r="I42" s="216" t="s">
        <v>101</v>
      </c>
      <c r="J42" s="216">
        <v>30.4</v>
      </c>
      <c r="K42" s="216" t="s">
        <v>101</v>
      </c>
      <c r="L42" s="216" t="s">
        <v>101</v>
      </c>
      <c r="M42" s="216" t="s">
        <v>101</v>
      </c>
      <c r="N42" s="216">
        <v>28.4</v>
      </c>
      <c r="O42" s="216" t="s">
        <v>101</v>
      </c>
      <c r="P42" s="216">
        <v>28.4</v>
      </c>
      <c r="Q42" s="216" t="s">
        <v>101</v>
      </c>
      <c r="R42" s="216" t="s">
        <v>101</v>
      </c>
      <c r="S42" s="216" t="s">
        <v>101</v>
      </c>
      <c r="T42" s="216" t="s">
        <v>101</v>
      </c>
      <c r="U42" s="216" t="s">
        <v>101</v>
      </c>
      <c r="V42" s="216" t="s">
        <v>101</v>
      </c>
      <c r="W42" s="216" t="s">
        <v>101</v>
      </c>
      <c r="X42" s="216" t="s">
        <v>101</v>
      </c>
      <c r="Y42" s="216" t="s">
        <v>101</v>
      </c>
      <c r="Z42" s="216" t="s">
        <v>126</v>
      </c>
      <c r="AA42" s="216" t="s">
        <v>126</v>
      </c>
      <c r="AB42" s="216" t="s">
        <v>126</v>
      </c>
      <c r="AC42" s="216" t="s">
        <v>126</v>
      </c>
      <c r="AD42" s="216" t="s">
        <v>126</v>
      </c>
      <c r="AE42" s="216" t="s">
        <v>126</v>
      </c>
      <c r="AF42" s="216">
        <v>20.687999999999999</v>
      </c>
      <c r="AG42" s="216" t="s">
        <v>101</v>
      </c>
      <c r="AH42" s="216">
        <v>20.687999999999999</v>
      </c>
      <c r="AI42" s="216" t="s">
        <v>101</v>
      </c>
      <c r="AJ42" s="216" t="s">
        <v>101</v>
      </c>
      <c r="AK42" s="216" t="s">
        <v>101</v>
      </c>
      <c r="AL42" s="209"/>
    </row>
    <row r="43" spans="1:38" x14ac:dyDescent="0.2">
      <c r="A43" s="742" t="s">
        <v>30</v>
      </c>
      <c r="B43" s="216" t="s">
        <v>101</v>
      </c>
      <c r="C43" s="216" t="s">
        <v>101</v>
      </c>
      <c r="D43" s="216" t="s">
        <v>101</v>
      </c>
      <c r="E43" s="216" t="s">
        <v>101</v>
      </c>
      <c r="F43" s="216" t="s">
        <v>101</v>
      </c>
      <c r="G43" s="216" t="s">
        <v>101</v>
      </c>
      <c r="H43" s="216" t="s">
        <v>101</v>
      </c>
      <c r="I43" s="216" t="s">
        <v>101</v>
      </c>
      <c r="J43" s="216" t="s">
        <v>101</v>
      </c>
      <c r="K43" s="216" t="s">
        <v>101</v>
      </c>
      <c r="L43" s="216" t="s">
        <v>101</v>
      </c>
      <c r="M43" s="216" t="s">
        <v>101</v>
      </c>
      <c r="N43" s="216" t="s">
        <v>101</v>
      </c>
      <c r="O43" s="216" t="s">
        <v>101</v>
      </c>
      <c r="P43" s="216" t="s">
        <v>101</v>
      </c>
      <c r="Q43" s="216" t="s">
        <v>101</v>
      </c>
      <c r="R43" s="216" t="s">
        <v>101</v>
      </c>
      <c r="S43" s="216" t="s">
        <v>101</v>
      </c>
      <c r="T43" s="216" t="s">
        <v>101</v>
      </c>
      <c r="U43" s="216" t="s">
        <v>101</v>
      </c>
      <c r="V43" s="216" t="s">
        <v>101</v>
      </c>
      <c r="W43" s="216" t="s">
        <v>101</v>
      </c>
      <c r="X43" s="216" t="s">
        <v>101</v>
      </c>
      <c r="Y43" s="216" t="s">
        <v>101</v>
      </c>
      <c r="Z43" s="216"/>
      <c r="AA43" s="216"/>
      <c r="AB43" s="216"/>
      <c r="AC43" s="216"/>
      <c r="AD43" s="216"/>
      <c r="AE43" s="216"/>
      <c r="AF43" s="216" t="s">
        <v>101</v>
      </c>
      <c r="AG43" s="216" t="s">
        <v>101</v>
      </c>
      <c r="AH43" s="216" t="s">
        <v>101</v>
      </c>
      <c r="AI43" s="216" t="s">
        <v>101</v>
      </c>
      <c r="AJ43" s="216" t="s">
        <v>101</v>
      </c>
      <c r="AK43" s="216" t="s">
        <v>101</v>
      </c>
      <c r="AL43" s="209"/>
    </row>
    <row r="44" spans="1:38" x14ac:dyDescent="0.2">
      <c r="A44" s="742" t="s">
        <v>98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>
        <v>846.88300000000004</v>
      </c>
      <c r="AG44" s="216" t="s">
        <v>101</v>
      </c>
      <c r="AH44" s="216">
        <v>236.749</v>
      </c>
      <c r="AI44" s="216" t="s">
        <v>101</v>
      </c>
      <c r="AJ44" s="216">
        <v>610.13400000000001</v>
      </c>
      <c r="AK44" s="216" t="s">
        <v>101</v>
      </c>
      <c r="AL44" s="209"/>
    </row>
    <row r="45" spans="1:38" x14ac:dyDescent="0.2">
      <c r="A45" s="742" t="s">
        <v>31</v>
      </c>
      <c r="B45" s="216">
        <v>4848.8</v>
      </c>
      <c r="C45" s="216">
        <v>266.7</v>
      </c>
      <c r="D45" s="216">
        <v>3018.8</v>
      </c>
      <c r="E45" s="216">
        <v>15.9</v>
      </c>
      <c r="F45" s="216">
        <v>1563.3</v>
      </c>
      <c r="G45" s="216" t="s">
        <v>229</v>
      </c>
      <c r="H45" s="216">
        <v>3167.6</v>
      </c>
      <c r="I45" s="216">
        <v>109.3</v>
      </c>
      <c r="J45" s="216">
        <v>1054</v>
      </c>
      <c r="K45" s="216" t="s">
        <v>101</v>
      </c>
      <c r="L45" s="216">
        <v>2004.3</v>
      </c>
      <c r="M45" s="216" t="s">
        <v>101</v>
      </c>
      <c r="N45" s="216">
        <v>3118</v>
      </c>
      <c r="O45" s="216">
        <v>2.6</v>
      </c>
      <c r="P45" s="216">
        <v>1069.5999999999999</v>
      </c>
      <c r="Q45" s="216" t="s">
        <v>101</v>
      </c>
      <c r="R45" s="216">
        <v>2045.8</v>
      </c>
      <c r="S45" s="216" t="s">
        <v>101</v>
      </c>
      <c r="T45" s="216">
        <v>1782.4</v>
      </c>
      <c r="U45" s="216">
        <v>148.80000000000001</v>
      </c>
      <c r="V45" s="216">
        <v>822.9</v>
      </c>
      <c r="W45" s="216" t="s">
        <v>101</v>
      </c>
      <c r="X45" s="216">
        <v>810.8</v>
      </c>
      <c r="Y45" s="216" t="s">
        <v>101</v>
      </c>
      <c r="Z45" s="216">
        <v>1108.5</v>
      </c>
      <c r="AA45" s="216">
        <v>79.8</v>
      </c>
      <c r="AB45" s="216">
        <v>401.7</v>
      </c>
      <c r="AC45" s="216"/>
      <c r="AD45" s="216">
        <v>627</v>
      </c>
      <c r="AE45" s="216"/>
      <c r="AF45" s="216">
        <v>3370.6019999999999</v>
      </c>
      <c r="AG45" s="216">
        <v>126.78100000000001</v>
      </c>
      <c r="AH45" s="216">
        <v>1108.056</v>
      </c>
      <c r="AI45" s="216">
        <v>26.783999999999999</v>
      </c>
      <c r="AJ45" s="216">
        <v>2135.7649999999999</v>
      </c>
      <c r="AK45" s="216" t="s">
        <v>101</v>
      </c>
      <c r="AL45" s="209"/>
    </row>
    <row r="46" spans="1:38" x14ac:dyDescent="0.2">
      <c r="A46" s="742" t="s">
        <v>32</v>
      </c>
      <c r="B46" s="216">
        <v>292.5</v>
      </c>
      <c r="C46" s="216" t="s">
        <v>229</v>
      </c>
      <c r="D46" s="216">
        <v>107.2</v>
      </c>
      <c r="E46" s="216" t="s">
        <v>229</v>
      </c>
      <c r="F46" s="216">
        <v>29.5</v>
      </c>
      <c r="G46" s="216">
        <v>155.80000000000001</v>
      </c>
      <c r="H46" s="216">
        <v>51.9</v>
      </c>
      <c r="I46" s="216" t="s">
        <v>101</v>
      </c>
      <c r="J46" s="216" t="s">
        <v>101</v>
      </c>
      <c r="K46" s="216" t="s">
        <v>101</v>
      </c>
      <c r="L46" s="216">
        <v>1.1000000000000001</v>
      </c>
      <c r="M46" s="216">
        <v>50.8</v>
      </c>
      <c r="N46" s="216" t="s">
        <v>101</v>
      </c>
      <c r="O46" s="216" t="s">
        <v>101</v>
      </c>
      <c r="P46" s="216" t="s">
        <v>101</v>
      </c>
      <c r="Q46" s="216" t="s">
        <v>101</v>
      </c>
      <c r="R46" s="216" t="s">
        <v>101</v>
      </c>
      <c r="S46" s="216" t="s">
        <v>101</v>
      </c>
      <c r="T46" s="216" t="s">
        <v>101</v>
      </c>
      <c r="U46" s="216" t="s">
        <v>101</v>
      </c>
      <c r="V46" s="216" t="s">
        <v>101</v>
      </c>
      <c r="W46" s="216" t="s">
        <v>101</v>
      </c>
      <c r="X46" s="216" t="s">
        <v>101</v>
      </c>
      <c r="Y46" s="216" t="s">
        <v>101</v>
      </c>
      <c r="Z46" s="216"/>
      <c r="AA46" s="216"/>
      <c r="AB46" s="216"/>
      <c r="AC46" s="216"/>
      <c r="AD46" s="216"/>
      <c r="AE46" s="216"/>
      <c r="AF46" s="216" t="s">
        <v>101</v>
      </c>
      <c r="AG46" s="216" t="s">
        <v>101</v>
      </c>
      <c r="AH46" s="216" t="s">
        <v>101</v>
      </c>
      <c r="AI46" s="216" t="s">
        <v>101</v>
      </c>
      <c r="AJ46" s="216" t="s">
        <v>101</v>
      </c>
      <c r="AK46" s="216" t="s">
        <v>101</v>
      </c>
      <c r="AL46" s="209"/>
    </row>
    <row r="47" spans="1:38" x14ac:dyDescent="0.2">
      <c r="A47" s="742" t="s">
        <v>33</v>
      </c>
      <c r="B47" s="216">
        <v>259.2</v>
      </c>
      <c r="C47" s="216" t="s">
        <v>229</v>
      </c>
      <c r="D47" s="216">
        <v>208.6</v>
      </c>
      <c r="E47" s="216" t="s">
        <v>229</v>
      </c>
      <c r="F47" s="216">
        <v>50.6</v>
      </c>
      <c r="G47" s="216" t="s">
        <v>229</v>
      </c>
      <c r="H47" s="216">
        <v>378.2</v>
      </c>
      <c r="I47" s="216" t="s">
        <v>101</v>
      </c>
      <c r="J47" s="216">
        <v>266.2</v>
      </c>
      <c r="K47" s="216" t="s">
        <v>101</v>
      </c>
      <c r="L47" s="216">
        <v>112</v>
      </c>
      <c r="M47" s="216" t="s">
        <v>101</v>
      </c>
      <c r="N47" s="216">
        <v>733.7</v>
      </c>
      <c r="O47" s="216" t="s">
        <v>101</v>
      </c>
      <c r="P47" s="216">
        <v>722.8</v>
      </c>
      <c r="Q47" s="216" t="s">
        <v>101</v>
      </c>
      <c r="R47" s="216">
        <v>10.9</v>
      </c>
      <c r="S47" s="216" t="s">
        <v>101</v>
      </c>
      <c r="T47" s="216">
        <v>421</v>
      </c>
      <c r="U47" s="216" t="s">
        <v>101</v>
      </c>
      <c r="V47" s="216">
        <v>382.7</v>
      </c>
      <c r="W47" s="216" t="s">
        <v>101</v>
      </c>
      <c r="X47" s="216">
        <v>38.299999999999997</v>
      </c>
      <c r="Y47" s="216" t="s">
        <v>101</v>
      </c>
      <c r="Z47" s="216"/>
      <c r="AA47" s="216"/>
      <c r="AB47" s="216"/>
      <c r="AC47" s="216"/>
      <c r="AD47" s="216"/>
      <c r="AE47" s="216"/>
      <c r="AF47" s="216">
        <v>19.867000000000001</v>
      </c>
      <c r="AG47" s="216" t="s">
        <v>101</v>
      </c>
      <c r="AH47" s="216">
        <v>19.867000000000001</v>
      </c>
      <c r="AI47" s="216" t="s">
        <v>101</v>
      </c>
      <c r="AJ47" s="216" t="s">
        <v>101</v>
      </c>
      <c r="AK47" s="216" t="s">
        <v>101</v>
      </c>
      <c r="AL47" s="209"/>
    </row>
    <row r="48" spans="1:38" x14ac:dyDescent="0.2">
      <c r="A48" s="742" t="s">
        <v>34</v>
      </c>
      <c r="B48" s="216">
        <v>2339.1</v>
      </c>
      <c r="C48" s="216">
        <v>1.7</v>
      </c>
      <c r="D48" s="216">
        <v>1614.5</v>
      </c>
      <c r="E48" s="216" t="s">
        <v>229</v>
      </c>
      <c r="F48" s="216">
        <v>722.9</v>
      </c>
      <c r="G48" s="216" t="s">
        <v>229</v>
      </c>
      <c r="H48" s="216">
        <v>929.9</v>
      </c>
      <c r="I48" s="216">
        <v>22.3</v>
      </c>
      <c r="J48" s="216">
        <v>378.8</v>
      </c>
      <c r="K48" s="216" t="s">
        <v>101</v>
      </c>
      <c r="L48" s="216">
        <v>528.79999999999995</v>
      </c>
      <c r="M48" s="216" t="s">
        <v>101</v>
      </c>
      <c r="N48" s="216">
        <v>1657.5</v>
      </c>
      <c r="O48" s="216">
        <v>11.2</v>
      </c>
      <c r="P48" s="216">
        <v>732.7</v>
      </c>
      <c r="Q48" s="216" t="s">
        <v>101</v>
      </c>
      <c r="R48" s="216">
        <v>913.5</v>
      </c>
      <c r="S48" s="216" t="s">
        <v>101</v>
      </c>
      <c r="T48" s="216">
        <v>1469.4</v>
      </c>
      <c r="U48" s="216">
        <v>13</v>
      </c>
      <c r="V48" s="216">
        <v>227.3</v>
      </c>
      <c r="W48" s="216" t="s">
        <v>101</v>
      </c>
      <c r="X48" s="216">
        <v>1229.0999999999999</v>
      </c>
      <c r="Y48" s="216" t="s">
        <v>101</v>
      </c>
      <c r="Z48" s="216">
        <v>1355.3</v>
      </c>
      <c r="AA48" s="216"/>
      <c r="AB48" s="216">
        <v>258.8</v>
      </c>
      <c r="AC48" s="216"/>
      <c r="AD48" s="216">
        <v>1096.5</v>
      </c>
      <c r="AE48" s="216"/>
      <c r="AF48" s="216">
        <v>1291.3399999999999</v>
      </c>
      <c r="AG48" s="216" t="s">
        <v>101</v>
      </c>
      <c r="AH48" s="216">
        <v>511.63900000000001</v>
      </c>
      <c r="AI48" s="216" t="s">
        <v>101</v>
      </c>
      <c r="AJ48" s="216">
        <v>779.70100000000002</v>
      </c>
      <c r="AK48" s="216" t="s">
        <v>101</v>
      </c>
      <c r="AL48" s="209"/>
    </row>
    <row r="49" spans="1:38" x14ac:dyDescent="0.2">
      <c r="A49" s="742" t="s">
        <v>100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 t="s">
        <v>101</v>
      </c>
      <c r="AG49" s="216" t="s">
        <v>101</v>
      </c>
      <c r="AH49" s="216" t="s">
        <v>101</v>
      </c>
      <c r="AI49" s="216" t="s">
        <v>101</v>
      </c>
      <c r="AJ49" s="216" t="s">
        <v>101</v>
      </c>
      <c r="AK49" s="216" t="s">
        <v>101</v>
      </c>
      <c r="AL49" s="209"/>
    </row>
    <row r="50" spans="1:38" ht="22.5" x14ac:dyDescent="0.2">
      <c r="A50" s="741" t="s">
        <v>112</v>
      </c>
      <c r="B50" s="217">
        <v>1371.7</v>
      </c>
      <c r="C50" s="217">
        <v>6.8</v>
      </c>
      <c r="D50" s="217">
        <v>665.3</v>
      </c>
      <c r="E50" s="217" t="s">
        <v>229</v>
      </c>
      <c r="F50" s="217">
        <v>691.2</v>
      </c>
      <c r="G50" s="217">
        <v>8.4</v>
      </c>
      <c r="H50" s="217">
        <v>1797.6</v>
      </c>
      <c r="I50" s="217">
        <v>117.5</v>
      </c>
      <c r="J50" s="217">
        <v>359.3</v>
      </c>
      <c r="K50" s="217" t="s">
        <v>101</v>
      </c>
      <c r="L50" s="217">
        <v>1320.8</v>
      </c>
      <c r="M50" s="217" t="s">
        <v>101</v>
      </c>
      <c r="N50" s="217">
        <v>1778.3</v>
      </c>
      <c r="O50" s="217">
        <v>1.1000000000000001</v>
      </c>
      <c r="P50" s="217">
        <v>859.3</v>
      </c>
      <c r="Q50" s="217" t="s">
        <v>101</v>
      </c>
      <c r="R50" s="217">
        <v>917.8</v>
      </c>
      <c r="S50" s="217" t="s">
        <v>101</v>
      </c>
      <c r="T50" s="217">
        <v>970.2</v>
      </c>
      <c r="U50" s="217">
        <v>176.3</v>
      </c>
      <c r="V50" s="217">
        <v>250.9</v>
      </c>
      <c r="W50" s="217" t="s">
        <v>101</v>
      </c>
      <c r="X50" s="217">
        <v>543</v>
      </c>
      <c r="Y50" s="217" t="s">
        <v>101</v>
      </c>
      <c r="Z50" s="217">
        <v>296</v>
      </c>
      <c r="AA50" s="217"/>
      <c r="AB50" s="217">
        <v>110.8</v>
      </c>
      <c r="AC50" s="217"/>
      <c r="AD50" s="217">
        <v>185.2</v>
      </c>
      <c r="AE50" s="217"/>
      <c r="AF50" s="217">
        <v>218.30199999999999</v>
      </c>
      <c r="AG50" s="217">
        <v>1.75</v>
      </c>
      <c r="AH50" s="217">
        <v>48.503999999999998</v>
      </c>
      <c r="AI50" s="217" t="s">
        <v>101</v>
      </c>
      <c r="AJ50" s="217">
        <v>168.048</v>
      </c>
      <c r="AK50" s="217" t="s">
        <v>101</v>
      </c>
      <c r="AL50" s="209"/>
    </row>
    <row r="51" spans="1:38" x14ac:dyDescent="0.2">
      <c r="A51" s="742" t="s">
        <v>35</v>
      </c>
      <c r="B51" s="216" t="s">
        <v>101</v>
      </c>
      <c r="C51" s="216" t="s">
        <v>101</v>
      </c>
      <c r="D51" s="216" t="s">
        <v>101</v>
      </c>
      <c r="E51" s="216" t="s">
        <v>101</v>
      </c>
      <c r="F51" s="216" t="s">
        <v>101</v>
      </c>
      <c r="G51" s="216" t="s">
        <v>101</v>
      </c>
      <c r="H51" s="216" t="s">
        <v>101</v>
      </c>
      <c r="I51" s="216" t="s">
        <v>101</v>
      </c>
      <c r="J51" s="216" t="s">
        <v>101</v>
      </c>
      <c r="K51" s="216" t="s">
        <v>101</v>
      </c>
      <c r="L51" s="216" t="s">
        <v>101</v>
      </c>
      <c r="M51" s="216" t="s">
        <v>101</v>
      </c>
      <c r="N51" s="216" t="s">
        <v>101</v>
      </c>
      <c r="O51" s="216" t="s">
        <v>101</v>
      </c>
      <c r="P51" s="216" t="s">
        <v>101</v>
      </c>
      <c r="Q51" s="216" t="s">
        <v>101</v>
      </c>
      <c r="R51" s="216" t="s">
        <v>101</v>
      </c>
      <c r="S51" s="216" t="s">
        <v>101</v>
      </c>
      <c r="T51" s="216" t="s">
        <v>101</v>
      </c>
      <c r="U51" s="216" t="s">
        <v>101</v>
      </c>
      <c r="V51" s="216" t="s">
        <v>101</v>
      </c>
      <c r="W51" s="216" t="s">
        <v>101</v>
      </c>
      <c r="X51" s="216" t="s">
        <v>101</v>
      </c>
      <c r="Y51" s="216" t="s">
        <v>101</v>
      </c>
      <c r="Z51" s="216" t="s">
        <v>126</v>
      </c>
      <c r="AA51" s="216" t="s">
        <v>126</v>
      </c>
      <c r="AB51" s="216" t="s">
        <v>126</v>
      </c>
      <c r="AC51" s="216" t="s">
        <v>126</v>
      </c>
      <c r="AD51" s="216" t="s">
        <v>126</v>
      </c>
      <c r="AE51" s="216" t="s">
        <v>126</v>
      </c>
      <c r="AF51" s="216">
        <v>12.465999999999999</v>
      </c>
      <c r="AG51" s="216">
        <v>1.75</v>
      </c>
      <c r="AH51" s="216">
        <v>3.0289999999999999</v>
      </c>
      <c r="AI51" s="216" t="s">
        <v>101</v>
      </c>
      <c r="AJ51" s="216">
        <v>7.6870000000000003</v>
      </c>
      <c r="AK51" s="216" t="s">
        <v>101</v>
      </c>
      <c r="AL51" s="209"/>
    </row>
    <row r="52" spans="1:38" x14ac:dyDescent="0.2">
      <c r="A52" s="742" t="s">
        <v>36</v>
      </c>
      <c r="B52" s="216" t="s">
        <v>101</v>
      </c>
      <c r="C52" s="216" t="s">
        <v>101</v>
      </c>
      <c r="D52" s="216" t="s">
        <v>101</v>
      </c>
      <c r="E52" s="216" t="s">
        <v>101</v>
      </c>
      <c r="F52" s="216" t="s">
        <v>101</v>
      </c>
      <c r="G52" s="216" t="s">
        <v>101</v>
      </c>
      <c r="H52" s="216" t="s">
        <v>101</v>
      </c>
      <c r="I52" s="216" t="s">
        <v>101</v>
      </c>
      <c r="J52" s="216" t="s">
        <v>101</v>
      </c>
      <c r="K52" s="216" t="s">
        <v>101</v>
      </c>
      <c r="L52" s="216" t="s">
        <v>101</v>
      </c>
      <c r="M52" s="216" t="s">
        <v>101</v>
      </c>
      <c r="N52" s="216" t="s">
        <v>101</v>
      </c>
      <c r="O52" s="216" t="s">
        <v>101</v>
      </c>
      <c r="P52" s="216" t="s">
        <v>101</v>
      </c>
      <c r="Q52" s="216" t="s">
        <v>101</v>
      </c>
      <c r="R52" s="216" t="s">
        <v>101</v>
      </c>
      <c r="S52" s="216" t="s">
        <v>101</v>
      </c>
      <c r="T52" s="216" t="s">
        <v>101</v>
      </c>
      <c r="U52" s="216" t="s">
        <v>101</v>
      </c>
      <c r="V52" s="216" t="s">
        <v>101</v>
      </c>
      <c r="W52" s="216" t="s">
        <v>101</v>
      </c>
      <c r="X52" s="216" t="s">
        <v>101</v>
      </c>
      <c r="Y52" s="216" t="s">
        <v>101</v>
      </c>
      <c r="Z52" s="216"/>
      <c r="AA52" s="216"/>
      <c r="AB52" s="216"/>
      <c r="AC52" s="216"/>
      <c r="AD52" s="216"/>
      <c r="AE52" s="216"/>
      <c r="AF52" s="216" t="s">
        <v>101</v>
      </c>
      <c r="AG52" s="216" t="s">
        <v>101</v>
      </c>
      <c r="AH52" s="216" t="s">
        <v>101</v>
      </c>
      <c r="AI52" s="216" t="s">
        <v>101</v>
      </c>
      <c r="AJ52" s="216" t="s">
        <v>101</v>
      </c>
      <c r="AK52" s="216" t="s">
        <v>101</v>
      </c>
      <c r="AL52" s="209"/>
    </row>
    <row r="53" spans="1:38" ht="11.25" customHeight="1" x14ac:dyDescent="0.2">
      <c r="A53" s="742" t="s">
        <v>80</v>
      </c>
      <c r="B53" s="216" t="s">
        <v>101</v>
      </c>
      <c r="C53" s="216" t="s">
        <v>101</v>
      </c>
      <c r="D53" s="216" t="s">
        <v>101</v>
      </c>
      <c r="E53" s="216" t="s">
        <v>101</v>
      </c>
      <c r="F53" s="216" t="s">
        <v>101</v>
      </c>
      <c r="G53" s="216" t="s">
        <v>101</v>
      </c>
      <c r="H53" s="216" t="s">
        <v>101</v>
      </c>
      <c r="I53" s="216" t="s">
        <v>101</v>
      </c>
      <c r="J53" s="216" t="s">
        <v>101</v>
      </c>
      <c r="K53" s="216" t="s">
        <v>101</v>
      </c>
      <c r="L53" s="216" t="s">
        <v>101</v>
      </c>
      <c r="M53" s="216" t="s">
        <v>101</v>
      </c>
      <c r="N53" s="216" t="s">
        <v>101</v>
      </c>
      <c r="O53" s="216" t="s">
        <v>101</v>
      </c>
      <c r="P53" s="216" t="s">
        <v>101</v>
      </c>
      <c r="Q53" s="216" t="s">
        <v>101</v>
      </c>
      <c r="R53" s="216" t="s">
        <v>101</v>
      </c>
      <c r="S53" s="216" t="s">
        <v>101</v>
      </c>
      <c r="T53" s="216" t="s">
        <v>101</v>
      </c>
      <c r="U53" s="216" t="s">
        <v>101</v>
      </c>
      <c r="V53" s="216" t="s">
        <v>101</v>
      </c>
      <c r="W53" s="216" t="s">
        <v>101</v>
      </c>
      <c r="X53" s="216" t="s">
        <v>101</v>
      </c>
      <c r="Y53" s="216" t="s">
        <v>101</v>
      </c>
      <c r="Z53" s="216"/>
      <c r="AA53" s="216"/>
      <c r="AB53" s="216"/>
      <c r="AC53" s="216"/>
      <c r="AD53" s="216"/>
      <c r="AE53" s="216"/>
      <c r="AF53" s="216" t="s">
        <v>101</v>
      </c>
      <c r="AG53" s="216" t="s">
        <v>101</v>
      </c>
      <c r="AH53" s="216" t="s">
        <v>101</v>
      </c>
      <c r="AI53" s="216" t="s">
        <v>101</v>
      </c>
      <c r="AJ53" s="216" t="s">
        <v>101</v>
      </c>
      <c r="AK53" s="216" t="s">
        <v>101</v>
      </c>
      <c r="AL53" s="209"/>
    </row>
    <row r="54" spans="1:38" ht="11.25" customHeight="1" x14ac:dyDescent="0.2">
      <c r="A54" s="742" t="s">
        <v>81</v>
      </c>
      <c r="B54" s="216">
        <v>100.2</v>
      </c>
      <c r="C54" s="216" t="s">
        <v>229</v>
      </c>
      <c r="D54" s="216">
        <v>83.6</v>
      </c>
      <c r="E54" s="216" t="s">
        <v>229</v>
      </c>
      <c r="F54" s="216">
        <v>16.600000000000001</v>
      </c>
      <c r="G54" s="216" t="s">
        <v>229</v>
      </c>
      <c r="H54" s="216">
        <v>580</v>
      </c>
      <c r="I54" s="216">
        <v>7</v>
      </c>
      <c r="J54" s="216">
        <v>106.1</v>
      </c>
      <c r="K54" s="216" t="s">
        <v>101</v>
      </c>
      <c r="L54" s="216">
        <v>466.9</v>
      </c>
      <c r="M54" s="216" t="s">
        <v>101</v>
      </c>
      <c r="N54" s="216">
        <v>523.20000000000005</v>
      </c>
      <c r="O54" s="216" t="s">
        <v>101</v>
      </c>
      <c r="P54" s="216">
        <v>12</v>
      </c>
      <c r="Q54" s="216" t="s">
        <v>101</v>
      </c>
      <c r="R54" s="216">
        <v>511.2</v>
      </c>
      <c r="S54" s="216" t="s">
        <v>101</v>
      </c>
      <c r="T54" s="216">
        <v>278.3</v>
      </c>
      <c r="U54" s="216" t="s">
        <v>101</v>
      </c>
      <c r="V54" s="216">
        <v>16.8</v>
      </c>
      <c r="W54" s="216" t="s">
        <v>101</v>
      </c>
      <c r="X54" s="216">
        <v>261.5</v>
      </c>
      <c r="Y54" s="216" t="s">
        <v>101</v>
      </c>
      <c r="Z54" s="216" t="s">
        <v>126</v>
      </c>
      <c r="AA54" s="216" t="s">
        <v>126</v>
      </c>
      <c r="AB54" s="216" t="s">
        <v>126</v>
      </c>
      <c r="AC54" s="216" t="s">
        <v>126</v>
      </c>
      <c r="AD54" s="216" t="s">
        <v>126</v>
      </c>
      <c r="AE54" s="216" t="s">
        <v>126</v>
      </c>
      <c r="AF54" s="216">
        <v>59.134</v>
      </c>
      <c r="AG54" s="216" t="s">
        <v>101</v>
      </c>
      <c r="AH54" s="216" t="s">
        <v>101</v>
      </c>
      <c r="AI54" s="216" t="s">
        <v>101</v>
      </c>
      <c r="AJ54" s="216">
        <v>59.134</v>
      </c>
      <c r="AK54" s="216" t="s">
        <v>101</v>
      </c>
      <c r="AL54" s="209"/>
    </row>
    <row r="55" spans="1:38" ht="22.5" x14ac:dyDescent="0.2">
      <c r="A55" s="742" t="s">
        <v>37</v>
      </c>
      <c r="B55" s="216" t="s">
        <v>101</v>
      </c>
      <c r="C55" s="216" t="s">
        <v>101</v>
      </c>
      <c r="D55" s="216" t="s">
        <v>101</v>
      </c>
      <c r="E55" s="216" t="s">
        <v>101</v>
      </c>
      <c r="F55" s="216" t="s">
        <v>101</v>
      </c>
      <c r="G55" s="216" t="s">
        <v>101</v>
      </c>
      <c r="H55" s="216" t="s">
        <v>101</v>
      </c>
      <c r="I55" s="216" t="s">
        <v>101</v>
      </c>
      <c r="J55" s="216" t="s">
        <v>101</v>
      </c>
      <c r="K55" s="216" t="s">
        <v>101</v>
      </c>
      <c r="L55" s="216" t="s">
        <v>101</v>
      </c>
      <c r="M55" s="216" t="s">
        <v>101</v>
      </c>
      <c r="N55" s="216" t="s">
        <v>101</v>
      </c>
      <c r="O55" s="216" t="s">
        <v>101</v>
      </c>
      <c r="P55" s="216" t="s">
        <v>101</v>
      </c>
      <c r="Q55" s="216" t="s">
        <v>101</v>
      </c>
      <c r="R55" s="216" t="s">
        <v>101</v>
      </c>
      <c r="S55" s="216" t="s">
        <v>101</v>
      </c>
      <c r="T55" s="216" t="s">
        <v>101</v>
      </c>
      <c r="U55" s="216" t="s">
        <v>101</v>
      </c>
      <c r="V55" s="216" t="s">
        <v>101</v>
      </c>
      <c r="W55" s="216" t="s">
        <v>101</v>
      </c>
      <c r="X55" s="216" t="s">
        <v>101</v>
      </c>
      <c r="Y55" s="216" t="s">
        <v>101</v>
      </c>
      <c r="Z55" s="216"/>
      <c r="AA55" s="216"/>
      <c r="AB55" s="216"/>
      <c r="AC55" s="216"/>
      <c r="AD55" s="216"/>
      <c r="AE55" s="216"/>
      <c r="AF55" s="216">
        <v>3.335</v>
      </c>
      <c r="AG55" s="216" t="s">
        <v>101</v>
      </c>
      <c r="AH55" s="216">
        <v>3.335</v>
      </c>
      <c r="AI55" s="216" t="s">
        <v>101</v>
      </c>
      <c r="AJ55" s="216" t="s">
        <v>101</v>
      </c>
      <c r="AK55" s="216" t="s">
        <v>101</v>
      </c>
      <c r="AL55" s="209"/>
    </row>
    <row r="56" spans="1:38" x14ac:dyDescent="0.2">
      <c r="A56" s="742" t="s">
        <v>111</v>
      </c>
      <c r="B56" s="216" t="s">
        <v>101</v>
      </c>
      <c r="C56" s="216" t="s">
        <v>101</v>
      </c>
      <c r="D56" s="216" t="s">
        <v>101</v>
      </c>
      <c r="E56" s="216" t="s">
        <v>101</v>
      </c>
      <c r="F56" s="216" t="s">
        <v>101</v>
      </c>
      <c r="G56" s="216" t="s">
        <v>101</v>
      </c>
      <c r="H56" s="216" t="s">
        <v>101</v>
      </c>
      <c r="I56" s="216" t="s">
        <v>101</v>
      </c>
      <c r="J56" s="216" t="s">
        <v>101</v>
      </c>
      <c r="K56" s="216" t="s">
        <v>101</v>
      </c>
      <c r="L56" s="216" t="s">
        <v>101</v>
      </c>
      <c r="M56" s="216" t="s">
        <v>101</v>
      </c>
      <c r="N56" s="216" t="s">
        <v>101</v>
      </c>
      <c r="O56" s="216" t="s">
        <v>101</v>
      </c>
      <c r="P56" s="216" t="s">
        <v>101</v>
      </c>
      <c r="Q56" s="216" t="s">
        <v>101</v>
      </c>
      <c r="R56" s="216" t="s">
        <v>101</v>
      </c>
      <c r="S56" s="216" t="s">
        <v>101</v>
      </c>
      <c r="T56" s="216" t="s">
        <v>101</v>
      </c>
      <c r="U56" s="216" t="s">
        <v>101</v>
      </c>
      <c r="V56" s="216" t="s">
        <v>101</v>
      </c>
      <c r="W56" s="216" t="s">
        <v>101</v>
      </c>
      <c r="X56" s="216" t="s">
        <v>101</v>
      </c>
      <c r="Y56" s="216" t="s">
        <v>101</v>
      </c>
      <c r="Z56" s="216"/>
      <c r="AA56" s="216"/>
      <c r="AB56" s="216"/>
      <c r="AC56" s="216"/>
      <c r="AD56" s="216"/>
      <c r="AE56" s="216"/>
      <c r="AF56" s="216" t="s">
        <v>101</v>
      </c>
      <c r="AG56" s="216" t="s">
        <v>101</v>
      </c>
      <c r="AH56" s="216" t="s">
        <v>101</v>
      </c>
      <c r="AI56" s="216" t="s">
        <v>101</v>
      </c>
      <c r="AJ56" s="216" t="s">
        <v>101</v>
      </c>
      <c r="AK56" s="216" t="s">
        <v>101</v>
      </c>
      <c r="AL56" s="209"/>
    </row>
    <row r="57" spans="1:38" x14ac:dyDescent="0.2">
      <c r="A57" s="742" t="s">
        <v>38</v>
      </c>
      <c r="B57" s="216">
        <v>1044.5999999999999</v>
      </c>
      <c r="C57" s="216">
        <v>6.8</v>
      </c>
      <c r="D57" s="216">
        <v>535.5</v>
      </c>
      <c r="E57" s="216" t="s">
        <v>229</v>
      </c>
      <c r="F57" s="216">
        <v>493.9</v>
      </c>
      <c r="G57" s="216">
        <v>8.4</v>
      </c>
      <c r="H57" s="216">
        <v>927.8</v>
      </c>
      <c r="I57" s="216">
        <v>110.5</v>
      </c>
      <c r="J57" s="216">
        <v>180.1</v>
      </c>
      <c r="K57" s="216" t="s">
        <v>101</v>
      </c>
      <c r="L57" s="216">
        <v>637.20000000000005</v>
      </c>
      <c r="M57" s="216" t="s">
        <v>101</v>
      </c>
      <c r="N57" s="216">
        <v>786.3</v>
      </c>
      <c r="O57" s="216">
        <v>786.3</v>
      </c>
      <c r="P57" s="216">
        <v>786.3</v>
      </c>
      <c r="Q57" s="216" t="s">
        <v>101</v>
      </c>
      <c r="R57" s="216">
        <v>786.3</v>
      </c>
      <c r="S57" s="216">
        <v>786.3</v>
      </c>
      <c r="T57" s="216">
        <v>500.9</v>
      </c>
      <c r="U57" s="216">
        <v>176.3</v>
      </c>
      <c r="V57" s="216">
        <v>166.1</v>
      </c>
      <c r="W57" s="216" t="s">
        <v>101</v>
      </c>
      <c r="X57" s="216">
        <v>158.6</v>
      </c>
      <c r="Y57" s="216" t="s">
        <v>101</v>
      </c>
      <c r="Z57" s="216">
        <v>136</v>
      </c>
      <c r="AA57" s="216"/>
      <c r="AB57" s="216">
        <v>86.7</v>
      </c>
      <c r="AC57" s="216"/>
      <c r="AD57" s="216">
        <v>49.3</v>
      </c>
      <c r="AE57" s="216"/>
      <c r="AF57" s="216">
        <v>143.36699999999999</v>
      </c>
      <c r="AG57" s="216" t="s">
        <v>101</v>
      </c>
      <c r="AH57" s="216">
        <v>42.14</v>
      </c>
      <c r="AI57" s="216" t="s">
        <v>101</v>
      </c>
      <c r="AJ57" s="216">
        <v>101.227</v>
      </c>
      <c r="AK57" s="216" t="s">
        <v>101</v>
      </c>
      <c r="AL57" s="209"/>
    </row>
    <row r="58" spans="1:38" ht="22.5" x14ac:dyDescent="0.2">
      <c r="A58" s="741" t="s">
        <v>110</v>
      </c>
      <c r="B58" s="217">
        <v>46068.3</v>
      </c>
      <c r="C58" s="217">
        <v>1755.1</v>
      </c>
      <c r="D58" s="217">
        <v>20123.2</v>
      </c>
      <c r="E58" s="217">
        <v>16.2</v>
      </c>
      <c r="F58" s="217">
        <v>24169.599999999999</v>
      </c>
      <c r="G58" s="217">
        <v>20.399999999999999</v>
      </c>
      <c r="H58" s="217">
        <v>61656.6</v>
      </c>
      <c r="I58" s="217">
        <v>747.4</v>
      </c>
      <c r="J58" s="217">
        <v>16794.7</v>
      </c>
      <c r="K58" s="217">
        <v>85.8</v>
      </c>
      <c r="L58" s="217">
        <v>44048</v>
      </c>
      <c r="M58" s="217">
        <v>66.5</v>
      </c>
      <c r="N58" s="217">
        <v>50319.8</v>
      </c>
      <c r="O58" s="217">
        <v>1345</v>
      </c>
      <c r="P58" s="217">
        <v>17920.2</v>
      </c>
      <c r="Q58" s="217">
        <v>87.5</v>
      </c>
      <c r="R58" s="217">
        <v>31046.1</v>
      </c>
      <c r="S58" s="217">
        <v>8.5</v>
      </c>
      <c r="T58" s="217">
        <v>36836.6</v>
      </c>
      <c r="U58" s="217">
        <v>1048.8</v>
      </c>
      <c r="V58" s="217">
        <v>17152.099999999999</v>
      </c>
      <c r="W58" s="217">
        <v>400.2</v>
      </c>
      <c r="X58" s="217">
        <v>18633.400000000001</v>
      </c>
      <c r="Y58" s="217">
        <v>2.2000000000000002</v>
      </c>
      <c r="Z58" s="217">
        <v>31127.5</v>
      </c>
      <c r="AA58" s="217">
        <v>180.1</v>
      </c>
      <c r="AB58" s="217">
        <v>8451.1</v>
      </c>
      <c r="AC58" s="217">
        <v>330.8</v>
      </c>
      <c r="AD58" s="217">
        <v>22496.3</v>
      </c>
      <c r="AE58" s="217"/>
      <c r="AF58" s="217">
        <v>30806.292000000001</v>
      </c>
      <c r="AG58" s="217">
        <v>438.96</v>
      </c>
      <c r="AH58" s="217">
        <v>9613.9779999999992</v>
      </c>
      <c r="AI58" s="217">
        <v>6.78</v>
      </c>
      <c r="AJ58" s="217">
        <v>20753.055</v>
      </c>
      <c r="AK58" s="217">
        <v>0.29899999999999999</v>
      </c>
      <c r="AL58" s="209"/>
    </row>
    <row r="59" spans="1:38" x14ac:dyDescent="0.2">
      <c r="A59" s="742" t="s">
        <v>39</v>
      </c>
      <c r="B59" s="216">
        <v>3266.8</v>
      </c>
      <c r="C59" s="216">
        <v>117.8</v>
      </c>
      <c r="D59" s="216">
        <v>2387.3000000000002</v>
      </c>
      <c r="E59" s="216">
        <v>0.2</v>
      </c>
      <c r="F59" s="216">
        <v>761.7</v>
      </c>
      <c r="G59" s="216" t="s">
        <v>229</v>
      </c>
      <c r="H59" s="216">
        <v>1636.1</v>
      </c>
      <c r="I59" s="216">
        <v>52.9</v>
      </c>
      <c r="J59" s="216">
        <v>895.3</v>
      </c>
      <c r="K59" s="216">
        <v>13.4</v>
      </c>
      <c r="L59" s="216">
        <v>687.9</v>
      </c>
      <c r="M59" s="216" t="s">
        <v>101</v>
      </c>
      <c r="N59" s="216">
        <v>1548.4</v>
      </c>
      <c r="O59" s="216">
        <v>56</v>
      </c>
      <c r="P59" s="216">
        <v>1093.2</v>
      </c>
      <c r="Q59" s="216">
        <v>5.8</v>
      </c>
      <c r="R59" s="216">
        <v>399.2</v>
      </c>
      <c r="S59" s="216" t="s">
        <v>101</v>
      </c>
      <c r="T59" s="216">
        <v>964.7</v>
      </c>
      <c r="U59" s="216">
        <v>117.3</v>
      </c>
      <c r="V59" s="216">
        <v>558.5</v>
      </c>
      <c r="W59" s="216">
        <v>41.2</v>
      </c>
      <c r="X59" s="216">
        <v>288.89999999999998</v>
      </c>
      <c r="Y59" s="216" t="s">
        <v>101</v>
      </c>
      <c r="Z59" s="216">
        <v>284.5</v>
      </c>
      <c r="AA59" s="216"/>
      <c r="AB59" s="216">
        <v>216.4</v>
      </c>
      <c r="AC59" s="216"/>
      <c r="AD59" s="216">
        <v>68.099999999999994</v>
      </c>
      <c r="AE59" s="216"/>
      <c r="AF59" s="216">
        <v>972.553</v>
      </c>
      <c r="AG59" s="216">
        <v>8.3849999999999998</v>
      </c>
      <c r="AH59" s="216">
        <v>852.61400000000003</v>
      </c>
      <c r="AI59" s="216" t="s">
        <v>101</v>
      </c>
      <c r="AJ59" s="216">
        <v>111.554</v>
      </c>
      <c r="AK59" s="216" t="s">
        <v>101</v>
      </c>
      <c r="AL59" s="209"/>
    </row>
    <row r="60" spans="1:38" x14ac:dyDescent="0.2">
      <c r="A60" s="742" t="s">
        <v>40</v>
      </c>
      <c r="B60" s="216">
        <v>216.5</v>
      </c>
      <c r="C60" s="216" t="s">
        <v>229</v>
      </c>
      <c r="D60" s="216">
        <v>133.69999999999999</v>
      </c>
      <c r="E60" s="216" t="s">
        <v>229</v>
      </c>
      <c r="F60" s="216">
        <v>82.8</v>
      </c>
      <c r="G60" s="216" t="s">
        <v>229</v>
      </c>
      <c r="H60" s="216">
        <v>261.2</v>
      </c>
      <c r="I60" s="216" t="s">
        <v>101</v>
      </c>
      <c r="J60" s="216">
        <v>86.1</v>
      </c>
      <c r="K60" s="216" t="s">
        <v>101</v>
      </c>
      <c r="L60" s="216">
        <v>175.1</v>
      </c>
      <c r="M60" s="216" t="s">
        <v>101</v>
      </c>
      <c r="N60" s="216">
        <v>179.5</v>
      </c>
      <c r="O60" s="216">
        <v>4.9000000000000004</v>
      </c>
      <c r="P60" s="216">
        <v>79.099999999999994</v>
      </c>
      <c r="Q60" s="216" t="s">
        <v>101</v>
      </c>
      <c r="R60" s="216">
        <v>95.5</v>
      </c>
      <c r="S60" s="216" t="s">
        <v>101</v>
      </c>
      <c r="T60" s="216">
        <v>221.4</v>
      </c>
      <c r="U60" s="216" t="s">
        <v>101</v>
      </c>
      <c r="V60" s="216">
        <v>110.7</v>
      </c>
      <c r="W60" s="216">
        <v>0.5</v>
      </c>
      <c r="X60" s="216">
        <v>110.6</v>
      </c>
      <c r="Y60" s="216" t="s">
        <v>101</v>
      </c>
      <c r="Z60" s="216"/>
      <c r="AA60" s="216"/>
      <c r="AB60" s="216"/>
      <c r="AC60" s="216"/>
      <c r="AD60" s="216"/>
      <c r="AE60" s="216"/>
      <c r="AF60" s="216">
        <v>120.96299999999999</v>
      </c>
      <c r="AG60" s="216">
        <v>13.847</v>
      </c>
      <c r="AH60" s="216">
        <v>27.792000000000002</v>
      </c>
      <c r="AI60" s="216" t="s">
        <v>101</v>
      </c>
      <c r="AJ60" s="216">
        <v>79.323999999999998</v>
      </c>
      <c r="AK60" s="216" t="s">
        <v>101</v>
      </c>
      <c r="AL60" s="209"/>
    </row>
    <row r="61" spans="1:38" x14ac:dyDescent="0.2">
      <c r="A61" s="742" t="s">
        <v>41</v>
      </c>
      <c r="B61" s="216">
        <v>4788.1000000000004</v>
      </c>
      <c r="C61" s="216">
        <v>1060.5</v>
      </c>
      <c r="D61" s="216">
        <v>1268.7</v>
      </c>
      <c r="E61" s="216" t="s">
        <v>229</v>
      </c>
      <c r="F61" s="216">
        <v>2458.9</v>
      </c>
      <c r="G61" s="216" t="s">
        <v>229</v>
      </c>
      <c r="H61" s="216">
        <v>22669.200000000001</v>
      </c>
      <c r="I61" s="216">
        <v>125.2</v>
      </c>
      <c r="J61" s="216">
        <v>502.1</v>
      </c>
      <c r="K61" s="216" t="s">
        <v>101</v>
      </c>
      <c r="L61" s="216">
        <v>21976.6</v>
      </c>
      <c r="M61" s="216">
        <v>65.3</v>
      </c>
      <c r="N61" s="216">
        <v>12543.2</v>
      </c>
      <c r="O61" s="216">
        <v>193.2</v>
      </c>
      <c r="P61" s="216">
        <v>1661</v>
      </c>
      <c r="Q61" s="216" t="s">
        <v>101</v>
      </c>
      <c r="R61" s="216">
        <v>10683</v>
      </c>
      <c r="S61" s="216">
        <v>6</v>
      </c>
      <c r="T61" s="216">
        <v>4154.3999999999996</v>
      </c>
      <c r="U61" s="216" t="s">
        <v>101</v>
      </c>
      <c r="V61" s="216">
        <v>2795.7</v>
      </c>
      <c r="W61" s="216">
        <v>7.5</v>
      </c>
      <c r="X61" s="216">
        <v>1358.7</v>
      </c>
      <c r="Y61" s="216" t="s">
        <v>101</v>
      </c>
      <c r="Z61" s="216">
        <v>11426.3</v>
      </c>
      <c r="AA61" s="216"/>
      <c r="AB61" s="216">
        <v>1592.4</v>
      </c>
      <c r="AC61" s="216">
        <v>0.1</v>
      </c>
      <c r="AD61" s="216">
        <v>9833.9</v>
      </c>
      <c r="AE61" s="216"/>
      <c r="AF61" s="216">
        <v>4468.634</v>
      </c>
      <c r="AG61" s="216">
        <v>8.3680000000000003</v>
      </c>
      <c r="AH61" s="216">
        <v>924.82600000000002</v>
      </c>
      <c r="AI61" s="216" t="s">
        <v>101</v>
      </c>
      <c r="AJ61" s="216">
        <v>3535.44</v>
      </c>
      <c r="AK61" s="216" t="s">
        <v>101</v>
      </c>
      <c r="AL61" s="209"/>
    </row>
    <row r="62" spans="1:38" x14ac:dyDescent="0.2">
      <c r="A62" s="742" t="s">
        <v>42</v>
      </c>
      <c r="B62" s="216">
        <v>13715.2</v>
      </c>
      <c r="C62" s="216">
        <v>69.7</v>
      </c>
      <c r="D62" s="216">
        <v>3915.1</v>
      </c>
      <c r="E62" s="216">
        <v>1.8</v>
      </c>
      <c r="F62" s="216">
        <v>9730.4</v>
      </c>
      <c r="G62" s="216" t="s">
        <v>229</v>
      </c>
      <c r="H62" s="216">
        <v>14955.6</v>
      </c>
      <c r="I62" s="216">
        <v>76.099999999999994</v>
      </c>
      <c r="J62" s="216">
        <v>4969.5</v>
      </c>
      <c r="K62" s="216">
        <v>2.8</v>
      </c>
      <c r="L62" s="216">
        <v>9910</v>
      </c>
      <c r="M62" s="216" t="s">
        <v>101</v>
      </c>
      <c r="N62" s="216">
        <v>14880.5</v>
      </c>
      <c r="O62" s="216">
        <v>99.4</v>
      </c>
      <c r="P62" s="216">
        <v>4040.2</v>
      </c>
      <c r="Q62" s="216">
        <v>36</v>
      </c>
      <c r="R62" s="216">
        <v>10740.9</v>
      </c>
      <c r="S62" s="216" t="s">
        <v>101</v>
      </c>
      <c r="T62" s="216">
        <v>16116.8</v>
      </c>
      <c r="U62" s="216">
        <v>25.7</v>
      </c>
      <c r="V62" s="216">
        <v>5650.3</v>
      </c>
      <c r="W62" s="216">
        <v>221</v>
      </c>
      <c r="X62" s="216">
        <v>10440.799999999999</v>
      </c>
      <c r="Y62" s="216" t="s">
        <v>101</v>
      </c>
      <c r="Z62" s="216">
        <v>11810.8</v>
      </c>
      <c r="AA62" s="216">
        <v>50.5</v>
      </c>
      <c r="AB62" s="216">
        <v>2567.1999999999998</v>
      </c>
      <c r="AC62" s="216">
        <v>306.7</v>
      </c>
      <c r="AD62" s="216">
        <v>9193.1</v>
      </c>
      <c r="AE62" s="216"/>
      <c r="AF62" s="216">
        <v>16123.117</v>
      </c>
      <c r="AG62" s="216">
        <v>14.478999999999999</v>
      </c>
      <c r="AH62" s="216">
        <v>2981.9989999999998</v>
      </c>
      <c r="AI62" s="216">
        <v>1.7809999999999999</v>
      </c>
      <c r="AJ62" s="216">
        <v>13126.638999999999</v>
      </c>
      <c r="AK62" s="216" t="s">
        <v>101</v>
      </c>
      <c r="AL62" s="209"/>
    </row>
    <row r="63" spans="1:38" x14ac:dyDescent="0.2">
      <c r="A63" s="742" t="s">
        <v>43</v>
      </c>
      <c r="B63" s="216">
        <v>2985.4</v>
      </c>
      <c r="C63" s="216">
        <v>121.2</v>
      </c>
      <c r="D63" s="216">
        <v>1534.2</v>
      </c>
      <c r="E63" s="216">
        <v>6.9</v>
      </c>
      <c r="F63" s="216">
        <v>1330</v>
      </c>
      <c r="G63" s="216" t="s">
        <v>229</v>
      </c>
      <c r="H63" s="216">
        <v>3147.2</v>
      </c>
      <c r="I63" s="216">
        <v>46.6</v>
      </c>
      <c r="J63" s="216">
        <v>1142.5</v>
      </c>
      <c r="K63" s="216">
        <v>30.5</v>
      </c>
      <c r="L63" s="216">
        <v>1958.1</v>
      </c>
      <c r="M63" s="216" t="s">
        <v>101</v>
      </c>
      <c r="N63" s="216">
        <v>3663.1</v>
      </c>
      <c r="O63" s="216">
        <v>238.8</v>
      </c>
      <c r="P63" s="216">
        <v>1970.5</v>
      </c>
      <c r="Q63" s="216">
        <v>7.4</v>
      </c>
      <c r="R63" s="216">
        <v>1453.8</v>
      </c>
      <c r="S63" s="216" t="s">
        <v>101</v>
      </c>
      <c r="T63" s="216">
        <v>1085.0999999999999</v>
      </c>
      <c r="U63" s="216">
        <v>171.6</v>
      </c>
      <c r="V63" s="216">
        <v>535.20000000000005</v>
      </c>
      <c r="W63" s="216">
        <v>0.5</v>
      </c>
      <c r="X63" s="216">
        <v>378.3</v>
      </c>
      <c r="Y63" s="216" t="s">
        <v>101</v>
      </c>
      <c r="Z63" s="216">
        <v>880.7</v>
      </c>
      <c r="AA63" s="216">
        <v>2.2999999999999998</v>
      </c>
      <c r="AB63" s="216">
        <v>340.1</v>
      </c>
      <c r="AC63" s="216">
        <v>0.5</v>
      </c>
      <c r="AD63" s="216">
        <v>538.29999999999995</v>
      </c>
      <c r="AE63" s="216"/>
      <c r="AF63" s="216">
        <v>289.36900000000003</v>
      </c>
      <c r="AG63" s="216">
        <v>34.262</v>
      </c>
      <c r="AH63" s="216">
        <v>109.982</v>
      </c>
      <c r="AI63" s="216" t="s">
        <v>101</v>
      </c>
      <c r="AJ63" s="216">
        <v>145.125</v>
      </c>
      <c r="AK63" s="216" t="s">
        <v>101</v>
      </c>
      <c r="AL63" s="209"/>
    </row>
    <row r="64" spans="1:38" x14ac:dyDescent="0.2">
      <c r="A64" s="742" t="s">
        <v>44</v>
      </c>
      <c r="B64" s="216">
        <v>939.7</v>
      </c>
      <c r="C64" s="216">
        <v>7.8</v>
      </c>
      <c r="D64" s="216">
        <v>416.7</v>
      </c>
      <c r="E64" s="216" t="s">
        <v>229</v>
      </c>
      <c r="F64" s="216">
        <v>515.20000000000005</v>
      </c>
      <c r="G64" s="216" t="s">
        <v>229</v>
      </c>
      <c r="H64" s="216">
        <v>1026.5</v>
      </c>
      <c r="I64" s="216">
        <v>72.5</v>
      </c>
      <c r="J64" s="216">
        <v>536.79999999999995</v>
      </c>
      <c r="K64" s="216" t="s">
        <v>101</v>
      </c>
      <c r="L64" s="216">
        <v>417.2</v>
      </c>
      <c r="M64" s="216" t="s">
        <v>101</v>
      </c>
      <c r="N64" s="216">
        <v>1057</v>
      </c>
      <c r="O64" s="216">
        <v>208.3</v>
      </c>
      <c r="P64" s="216">
        <v>674.9</v>
      </c>
      <c r="Q64" s="216" t="s">
        <v>101</v>
      </c>
      <c r="R64" s="216">
        <v>173.8</v>
      </c>
      <c r="S64" s="216" t="s">
        <v>101</v>
      </c>
      <c r="T64" s="216">
        <v>980.1</v>
      </c>
      <c r="U64" s="216">
        <v>268.39999999999998</v>
      </c>
      <c r="V64" s="216">
        <v>347.4</v>
      </c>
      <c r="W64" s="216" t="s">
        <v>101</v>
      </c>
      <c r="X64" s="216">
        <v>364.3</v>
      </c>
      <c r="Y64" s="216" t="s">
        <v>101</v>
      </c>
      <c r="Z64" s="216">
        <v>638.6</v>
      </c>
      <c r="AA64" s="216"/>
      <c r="AB64" s="216">
        <v>524.9</v>
      </c>
      <c r="AC64" s="216"/>
      <c r="AD64" s="216">
        <v>113.7</v>
      </c>
      <c r="AE64" s="216"/>
      <c r="AF64" s="216">
        <v>687.92600000000004</v>
      </c>
      <c r="AG64" s="216" t="s">
        <v>101</v>
      </c>
      <c r="AH64" s="216">
        <v>436.66699999999997</v>
      </c>
      <c r="AI64" s="216" t="s">
        <v>101</v>
      </c>
      <c r="AJ64" s="216">
        <v>251.25899999999999</v>
      </c>
      <c r="AK64" s="216" t="s">
        <v>101</v>
      </c>
      <c r="AL64" s="209"/>
    </row>
    <row r="65" spans="1:38" x14ac:dyDescent="0.2">
      <c r="A65" s="742" t="s">
        <v>45</v>
      </c>
      <c r="B65" s="216">
        <v>5031.2</v>
      </c>
      <c r="C65" s="216">
        <v>75.900000000000006</v>
      </c>
      <c r="D65" s="216">
        <v>2629</v>
      </c>
      <c r="E65" s="216">
        <v>1.4</v>
      </c>
      <c r="F65" s="216">
        <v>2326.3000000000002</v>
      </c>
      <c r="G65" s="216" t="s">
        <v>229</v>
      </c>
      <c r="H65" s="216">
        <v>3773.4</v>
      </c>
      <c r="I65" s="216">
        <v>81.5</v>
      </c>
      <c r="J65" s="216">
        <v>1996.6</v>
      </c>
      <c r="K65" s="216">
        <v>24.8</v>
      </c>
      <c r="L65" s="216">
        <v>1695.3</v>
      </c>
      <c r="M65" s="216" t="s">
        <v>101</v>
      </c>
      <c r="N65" s="216">
        <v>3542.3</v>
      </c>
      <c r="O65" s="216">
        <v>25.2</v>
      </c>
      <c r="P65" s="216">
        <v>1544.3</v>
      </c>
      <c r="Q65" s="216">
        <v>5.6</v>
      </c>
      <c r="R65" s="216">
        <v>1972.8</v>
      </c>
      <c r="S65" s="216" t="s">
        <v>101</v>
      </c>
      <c r="T65" s="216">
        <v>4127.3999999999996</v>
      </c>
      <c r="U65" s="216">
        <v>69</v>
      </c>
      <c r="V65" s="216">
        <v>2409.6999999999998</v>
      </c>
      <c r="W65" s="216">
        <v>0.4</v>
      </c>
      <c r="X65" s="216">
        <v>1648.8</v>
      </c>
      <c r="Y65" s="216" t="s">
        <v>101</v>
      </c>
      <c r="Z65" s="216">
        <v>2607.6999999999998</v>
      </c>
      <c r="AA65" s="216">
        <v>51.2</v>
      </c>
      <c r="AB65" s="216">
        <v>1591.8</v>
      </c>
      <c r="AC65" s="216"/>
      <c r="AD65" s="216">
        <v>964.7</v>
      </c>
      <c r="AE65" s="216"/>
      <c r="AF65" s="216">
        <v>3255.1990000000001</v>
      </c>
      <c r="AG65" s="216">
        <v>84.891999999999996</v>
      </c>
      <c r="AH65" s="216">
        <v>2132.94</v>
      </c>
      <c r="AI65" s="216" t="s">
        <v>101</v>
      </c>
      <c r="AJ65" s="216">
        <v>1037.367</v>
      </c>
      <c r="AK65" s="216" t="s">
        <v>101</v>
      </c>
      <c r="AL65" s="209"/>
    </row>
    <row r="66" spans="1:38" x14ac:dyDescent="0.2">
      <c r="A66" s="742" t="s">
        <v>46</v>
      </c>
      <c r="B66" s="216">
        <v>226.1</v>
      </c>
      <c r="C66" s="216" t="s">
        <v>229</v>
      </c>
      <c r="D66" s="216">
        <v>36.4</v>
      </c>
      <c r="E66" s="216" t="s">
        <v>229</v>
      </c>
      <c r="F66" s="216">
        <v>189.7</v>
      </c>
      <c r="G66" s="216" t="s">
        <v>229</v>
      </c>
      <c r="H66" s="216">
        <v>309</v>
      </c>
      <c r="I66" s="216">
        <v>10.4</v>
      </c>
      <c r="J66" s="216">
        <v>84.1</v>
      </c>
      <c r="K66" s="216" t="s">
        <v>101</v>
      </c>
      <c r="L66" s="216">
        <v>214.5</v>
      </c>
      <c r="M66" s="216" t="s">
        <v>101</v>
      </c>
      <c r="N66" s="216" t="s">
        <v>101</v>
      </c>
      <c r="O66" s="216" t="s">
        <v>101</v>
      </c>
      <c r="P66" s="216" t="s">
        <v>101</v>
      </c>
      <c r="Q66" s="216" t="s">
        <v>101</v>
      </c>
      <c r="R66" s="216" t="s">
        <v>101</v>
      </c>
      <c r="S66" s="216" t="s">
        <v>101</v>
      </c>
      <c r="T66" s="216">
        <v>303</v>
      </c>
      <c r="U66" s="216" t="s">
        <v>101</v>
      </c>
      <c r="V66" s="216">
        <v>172.6</v>
      </c>
      <c r="W66" s="216" t="s">
        <v>101</v>
      </c>
      <c r="X66" s="216">
        <v>130.4</v>
      </c>
      <c r="Y66" s="216" t="s">
        <v>101</v>
      </c>
      <c r="Z66" s="216" t="s">
        <v>126</v>
      </c>
      <c r="AA66" s="216" t="s">
        <v>126</v>
      </c>
      <c r="AB66" s="216" t="s">
        <v>126</v>
      </c>
      <c r="AC66" s="216" t="s">
        <v>126</v>
      </c>
      <c r="AD66" s="216" t="s">
        <v>126</v>
      </c>
      <c r="AE66" s="216" t="s">
        <v>126</v>
      </c>
      <c r="AF66" s="216">
        <v>106.096</v>
      </c>
      <c r="AG66" s="216" t="s">
        <v>101</v>
      </c>
      <c r="AH66" s="216">
        <v>43.856000000000002</v>
      </c>
      <c r="AI66" s="216" t="s">
        <v>101</v>
      </c>
      <c r="AJ66" s="216">
        <v>62.24</v>
      </c>
      <c r="AK66" s="216" t="s">
        <v>101</v>
      </c>
      <c r="AL66" s="209"/>
    </row>
    <row r="67" spans="1:38" x14ac:dyDescent="0.2">
      <c r="A67" s="742" t="s">
        <v>47</v>
      </c>
      <c r="B67" s="216">
        <v>5635</v>
      </c>
      <c r="C67" s="216">
        <v>220.5</v>
      </c>
      <c r="D67" s="216">
        <v>3452.9</v>
      </c>
      <c r="E67" s="216" t="s">
        <v>229</v>
      </c>
      <c r="F67" s="216">
        <v>1942.7</v>
      </c>
      <c r="G67" s="216">
        <v>18.899999999999999</v>
      </c>
      <c r="H67" s="216">
        <v>3037.9</v>
      </c>
      <c r="I67" s="216">
        <v>142</v>
      </c>
      <c r="J67" s="216">
        <v>1296.5999999999999</v>
      </c>
      <c r="K67" s="216" t="s">
        <v>101</v>
      </c>
      <c r="L67" s="216">
        <v>1599.3</v>
      </c>
      <c r="M67" s="216" t="s">
        <v>101</v>
      </c>
      <c r="N67" s="216">
        <v>3660.7</v>
      </c>
      <c r="O67" s="216">
        <v>51.7</v>
      </c>
      <c r="P67" s="216">
        <v>1920.9</v>
      </c>
      <c r="Q67" s="216" t="s">
        <v>101</v>
      </c>
      <c r="R67" s="216">
        <v>1688.2</v>
      </c>
      <c r="S67" s="216" t="s">
        <v>101</v>
      </c>
      <c r="T67" s="216">
        <v>1869.7</v>
      </c>
      <c r="U67" s="216">
        <v>45.9</v>
      </c>
      <c r="V67" s="216">
        <v>1012.7</v>
      </c>
      <c r="W67" s="216">
        <v>2.4</v>
      </c>
      <c r="X67" s="216">
        <v>811.1</v>
      </c>
      <c r="Y67" s="216" t="s">
        <v>101</v>
      </c>
      <c r="Z67" s="216">
        <v>968.6</v>
      </c>
      <c r="AA67" s="216"/>
      <c r="AB67" s="216">
        <v>264.5</v>
      </c>
      <c r="AC67" s="216">
        <v>3.7</v>
      </c>
      <c r="AD67" s="216">
        <v>704.1</v>
      </c>
      <c r="AE67" s="216"/>
      <c r="AF67" s="216">
        <v>1377.1030000000001</v>
      </c>
      <c r="AG67" s="216" t="s">
        <v>101</v>
      </c>
      <c r="AH67" s="216">
        <v>132.71</v>
      </c>
      <c r="AI67" s="216">
        <v>4.9989999999999997</v>
      </c>
      <c r="AJ67" s="216">
        <v>1244.393</v>
      </c>
      <c r="AK67" s="216" t="s">
        <v>101</v>
      </c>
      <c r="AL67" s="209"/>
    </row>
    <row r="68" spans="1:38" x14ac:dyDescent="0.2">
      <c r="A68" s="742" t="s">
        <v>48</v>
      </c>
      <c r="B68" s="216">
        <v>577.79999999999995</v>
      </c>
      <c r="C68" s="216" t="s">
        <v>229</v>
      </c>
      <c r="D68" s="216">
        <v>161.5</v>
      </c>
      <c r="E68" s="216" t="s">
        <v>229</v>
      </c>
      <c r="F68" s="216">
        <v>416.3</v>
      </c>
      <c r="G68" s="216" t="s">
        <v>229</v>
      </c>
      <c r="H68" s="216">
        <v>876.4</v>
      </c>
      <c r="I68" s="216" t="s">
        <v>101</v>
      </c>
      <c r="J68" s="216">
        <v>278.89999999999998</v>
      </c>
      <c r="K68" s="216" t="s">
        <v>101</v>
      </c>
      <c r="L68" s="216">
        <v>597.5</v>
      </c>
      <c r="M68" s="216" t="s">
        <v>101</v>
      </c>
      <c r="N68" s="216">
        <v>835.6</v>
      </c>
      <c r="O68" s="216" t="s">
        <v>101</v>
      </c>
      <c r="P68" s="216">
        <v>282.60000000000002</v>
      </c>
      <c r="Q68" s="216" t="s">
        <v>101</v>
      </c>
      <c r="R68" s="216">
        <v>553</v>
      </c>
      <c r="S68" s="216" t="s">
        <v>101</v>
      </c>
      <c r="T68" s="216">
        <v>1182.3</v>
      </c>
      <c r="U68" s="216" t="s">
        <v>101</v>
      </c>
      <c r="V68" s="216">
        <v>599.9</v>
      </c>
      <c r="W68" s="216" t="s">
        <v>101</v>
      </c>
      <c r="X68" s="216">
        <v>582.4</v>
      </c>
      <c r="Y68" s="216" t="s">
        <v>101</v>
      </c>
      <c r="Z68" s="216">
        <v>455.6</v>
      </c>
      <c r="AA68" s="216"/>
      <c r="AB68" s="216">
        <v>217.7</v>
      </c>
      <c r="AC68" s="216"/>
      <c r="AD68" s="216">
        <v>237.9</v>
      </c>
      <c r="AE68" s="216"/>
      <c r="AF68" s="216">
        <v>869.11099999999999</v>
      </c>
      <c r="AG68" s="216">
        <v>10.473000000000001</v>
      </c>
      <c r="AH68" s="216">
        <v>693.24400000000003</v>
      </c>
      <c r="AI68" s="216" t="s">
        <v>101</v>
      </c>
      <c r="AJ68" s="216">
        <v>165.39400000000001</v>
      </c>
      <c r="AK68" s="216" t="s">
        <v>101</v>
      </c>
      <c r="AL68" s="209"/>
    </row>
    <row r="69" spans="1:38" x14ac:dyDescent="0.2">
      <c r="A69" s="742" t="s">
        <v>49</v>
      </c>
      <c r="B69" s="216">
        <v>438.8</v>
      </c>
      <c r="C69" s="216">
        <v>6</v>
      </c>
      <c r="D69" s="216">
        <v>292.89999999999998</v>
      </c>
      <c r="E69" s="216" t="s">
        <v>229</v>
      </c>
      <c r="F69" s="216">
        <v>138.4</v>
      </c>
      <c r="G69" s="216">
        <v>1.5</v>
      </c>
      <c r="H69" s="216">
        <v>864.1</v>
      </c>
      <c r="I69" s="216">
        <v>18.600000000000001</v>
      </c>
      <c r="J69" s="216">
        <v>351.4</v>
      </c>
      <c r="K69" s="216" t="s">
        <v>101</v>
      </c>
      <c r="L69" s="216">
        <v>492.9</v>
      </c>
      <c r="M69" s="216">
        <v>1.2</v>
      </c>
      <c r="N69" s="216">
        <v>711.5</v>
      </c>
      <c r="O69" s="216">
        <v>56.4</v>
      </c>
      <c r="P69" s="216">
        <v>477.2</v>
      </c>
      <c r="Q69" s="216" t="s">
        <v>101</v>
      </c>
      <c r="R69" s="216">
        <v>175.4</v>
      </c>
      <c r="S69" s="216">
        <v>2.5</v>
      </c>
      <c r="T69" s="216">
        <v>394</v>
      </c>
      <c r="U69" s="216" t="s">
        <v>101</v>
      </c>
      <c r="V69" s="216">
        <v>275.60000000000002</v>
      </c>
      <c r="W69" s="216" t="s">
        <v>101</v>
      </c>
      <c r="X69" s="216">
        <v>116.2</v>
      </c>
      <c r="Y69" s="216">
        <v>2.2000000000000002</v>
      </c>
      <c r="Z69" s="216">
        <v>343.3</v>
      </c>
      <c r="AA69" s="216"/>
      <c r="AB69" s="216">
        <v>313.89999999999998</v>
      </c>
      <c r="AC69" s="216"/>
      <c r="AD69" s="216">
        <v>29.4</v>
      </c>
      <c r="AE69" s="216"/>
      <c r="AF69" s="216">
        <v>398.60700000000003</v>
      </c>
      <c r="AG69" s="216" t="s">
        <v>101</v>
      </c>
      <c r="AH69" s="216">
        <v>294.39400000000001</v>
      </c>
      <c r="AI69" s="216" t="s">
        <v>101</v>
      </c>
      <c r="AJ69" s="216">
        <v>103.914</v>
      </c>
      <c r="AK69" s="216">
        <v>0.29899999999999999</v>
      </c>
      <c r="AL69" s="209"/>
    </row>
    <row r="70" spans="1:38" x14ac:dyDescent="0.2">
      <c r="A70" s="742" t="s">
        <v>50</v>
      </c>
      <c r="B70" s="216">
        <v>4978.8</v>
      </c>
      <c r="C70" s="216">
        <v>0.5</v>
      </c>
      <c r="D70" s="216">
        <v>2330.5</v>
      </c>
      <c r="E70" s="216">
        <v>1.7</v>
      </c>
      <c r="F70" s="216">
        <v>2647.8</v>
      </c>
      <c r="G70" s="216" t="s">
        <v>229</v>
      </c>
      <c r="H70" s="216">
        <v>4929.7</v>
      </c>
      <c r="I70" s="216">
        <v>82.4</v>
      </c>
      <c r="J70" s="216">
        <v>2692.9</v>
      </c>
      <c r="K70" s="216">
        <v>8.4</v>
      </c>
      <c r="L70" s="216">
        <v>2154.4</v>
      </c>
      <c r="M70" s="216" t="s">
        <v>101</v>
      </c>
      <c r="N70" s="216">
        <v>2958.3</v>
      </c>
      <c r="O70" s="216">
        <v>265.3</v>
      </c>
      <c r="P70" s="216">
        <v>1545.1</v>
      </c>
      <c r="Q70" s="216">
        <v>32.5</v>
      </c>
      <c r="R70" s="216">
        <v>1147.9000000000001</v>
      </c>
      <c r="S70" s="216" t="s">
        <v>101</v>
      </c>
      <c r="T70" s="216">
        <v>2916.1</v>
      </c>
      <c r="U70" s="216">
        <v>299.89999999999998</v>
      </c>
      <c r="V70" s="216">
        <v>1334.9</v>
      </c>
      <c r="W70" s="216">
        <v>126.6</v>
      </c>
      <c r="X70" s="216">
        <v>1281.3</v>
      </c>
      <c r="Y70" s="216" t="s">
        <v>101</v>
      </c>
      <c r="Z70" s="216">
        <v>822.6</v>
      </c>
      <c r="AA70" s="216">
        <v>58.1</v>
      </c>
      <c r="AB70" s="216">
        <v>352.9</v>
      </c>
      <c r="AC70" s="216">
        <v>19.8</v>
      </c>
      <c r="AD70" s="216">
        <v>411.6</v>
      </c>
      <c r="AE70" s="216"/>
      <c r="AF70" s="216">
        <v>567.92600000000004</v>
      </c>
      <c r="AG70" s="216">
        <v>113.73399999999999</v>
      </c>
      <c r="AH70" s="216">
        <v>243.88900000000001</v>
      </c>
      <c r="AI70" s="216" t="s">
        <v>101</v>
      </c>
      <c r="AJ70" s="216">
        <v>210.303</v>
      </c>
      <c r="AK70" s="216" t="s">
        <v>101</v>
      </c>
      <c r="AL70" s="209"/>
    </row>
    <row r="71" spans="1:38" x14ac:dyDescent="0.2">
      <c r="A71" s="742" t="s">
        <v>51</v>
      </c>
      <c r="B71" s="216">
        <v>3052.8</v>
      </c>
      <c r="C71" s="216">
        <v>75.2</v>
      </c>
      <c r="D71" s="216">
        <v>1434.7</v>
      </c>
      <c r="E71" s="216">
        <v>4.2</v>
      </c>
      <c r="F71" s="216">
        <v>1542.9</v>
      </c>
      <c r="G71" s="216" t="s">
        <v>229</v>
      </c>
      <c r="H71" s="216">
        <v>3954.8</v>
      </c>
      <c r="I71" s="216">
        <v>39.200000000000003</v>
      </c>
      <c r="J71" s="216">
        <v>1802.8</v>
      </c>
      <c r="K71" s="216">
        <v>5.9</v>
      </c>
      <c r="L71" s="216">
        <v>2112.8000000000002</v>
      </c>
      <c r="M71" s="216" t="s">
        <v>101</v>
      </c>
      <c r="N71" s="216">
        <v>3823.4</v>
      </c>
      <c r="O71" s="216">
        <v>145.80000000000001</v>
      </c>
      <c r="P71" s="216">
        <v>2088</v>
      </c>
      <c r="Q71" s="216">
        <v>0</v>
      </c>
      <c r="R71" s="216">
        <v>1589.6</v>
      </c>
      <c r="S71" s="216" t="s">
        <v>101</v>
      </c>
      <c r="T71" s="216">
        <v>2403.1</v>
      </c>
      <c r="U71" s="216">
        <v>51.2</v>
      </c>
      <c r="V71" s="216">
        <v>1307.5</v>
      </c>
      <c r="W71" s="216" t="s">
        <v>101</v>
      </c>
      <c r="X71" s="216">
        <v>1044.4000000000001</v>
      </c>
      <c r="Y71" s="216" t="s">
        <v>101</v>
      </c>
      <c r="Z71" s="216">
        <v>854.2</v>
      </c>
      <c r="AA71" s="216">
        <v>18</v>
      </c>
      <c r="AB71" s="216">
        <v>444.1</v>
      </c>
      <c r="AC71" s="216"/>
      <c r="AD71" s="216">
        <v>392.1</v>
      </c>
      <c r="AE71" s="216"/>
      <c r="AF71" s="216">
        <v>1316.971</v>
      </c>
      <c r="AG71" s="216">
        <v>38.670999999999999</v>
      </c>
      <c r="AH71" s="216">
        <v>670.13099999999997</v>
      </c>
      <c r="AI71" s="216" t="s">
        <v>101</v>
      </c>
      <c r="AJ71" s="216">
        <v>608.16899999999998</v>
      </c>
      <c r="AK71" s="216" t="s">
        <v>101</v>
      </c>
      <c r="AL71" s="209"/>
    </row>
    <row r="72" spans="1:38" x14ac:dyDescent="0.2">
      <c r="A72" s="742" t="s">
        <v>52</v>
      </c>
      <c r="B72" s="216">
        <v>216.1</v>
      </c>
      <c r="C72" s="216" t="s">
        <v>229</v>
      </c>
      <c r="D72" s="216">
        <v>129.6</v>
      </c>
      <c r="E72" s="216" t="s">
        <v>229</v>
      </c>
      <c r="F72" s="216">
        <v>86.5</v>
      </c>
      <c r="G72" s="216" t="s">
        <v>229</v>
      </c>
      <c r="H72" s="216">
        <v>215.5</v>
      </c>
      <c r="I72" s="216" t="s">
        <v>101</v>
      </c>
      <c r="J72" s="216">
        <v>159.1</v>
      </c>
      <c r="K72" s="216" t="s">
        <v>101</v>
      </c>
      <c r="L72" s="216">
        <v>56.4</v>
      </c>
      <c r="M72" s="216" t="s">
        <v>101</v>
      </c>
      <c r="N72" s="216">
        <v>546.79999999999995</v>
      </c>
      <c r="O72" s="216" t="s">
        <v>101</v>
      </c>
      <c r="P72" s="216">
        <v>447.9</v>
      </c>
      <c r="Q72" s="216" t="s">
        <v>101</v>
      </c>
      <c r="R72" s="216">
        <v>98.9</v>
      </c>
      <c r="S72" s="216" t="s">
        <v>101</v>
      </c>
      <c r="T72" s="216">
        <v>118.4</v>
      </c>
      <c r="U72" s="216" t="s">
        <v>101</v>
      </c>
      <c r="V72" s="216">
        <v>41.1</v>
      </c>
      <c r="W72" s="216" t="s">
        <v>101</v>
      </c>
      <c r="X72" s="216">
        <v>77.3</v>
      </c>
      <c r="Y72" s="216" t="s">
        <v>101</v>
      </c>
      <c r="Z72" s="216">
        <v>3.3</v>
      </c>
      <c r="AA72" s="216"/>
      <c r="AB72" s="216">
        <v>1.8</v>
      </c>
      <c r="AC72" s="216"/>
      <c r="AD72" s="216">
        <v>1.5</v>
      </c>
      <c r="AE72" s="216"/>
      <c r="AF72" s="216">
        <v>252.71700000000001</v>
      </c>
      <c r="AG72" s="216">
        <v>111.849</v>
      </c>
      <c r="AH72" s="216">
        <v>68.933999999999997</v>
      </c>
      <c r="AI72" s="216" t="s">
        <v>101</v>
      </c>
      <c r="AJ72" s="216">
        <v>71.933999999999997</v>
      </c>
      <c r="AK72" s="216" t="s">
        <v>101</v>
      </c>
      <c r="AL72" s="209"/>
    </row>
    <row r="73" spans="1:38" ht="22.5" x14ac:dyDescent="0.2">
      <c r="A73" s="747" t="s">
        <v>109</v>
      </c>
      <c r="B73" s="217">
        <v>38371.199999999997</v>
      </c>
      <c r="C73" s="217">
        <v>7026.9</v>
      </c>
      <c r="D73" s="217">
        <v>15246.5</v>
      </c>
      <c r="E73" s="217">
        <v>306.39999999999998</v>
      </c>
      <c r="F73" s="217">
        <v>16097.8</v>
      </c>
      <c r="G73" s="217" t="s">
        <v>229</v>
      </c>
      <c r="H73" s="217">
        <v>40111</v>
      </c>
      <c r="I73" s="217">
        <v>1016.5</v>
      </c>
      <c r="J73" s="217">
        <v>18643.5</v>
      </c>
      <c r="K73" s="217">
        <v>47</v>
      </c>
      <c r="L73" s="217">
        <v>20451</v>
      </c>
      <c r="M73" s="217" t="s">
        <v>101</v>
      </c>
      <c r="N73" s="217">
        <v>41584.9</v>
      </c>
      <c r="O73" s="217">
        <v>2085.4</v>
      </c>
      <c r="P73" s="217">
        <v>16577.900000000001</v>
      </c>
      <c r="Q73" s="217">
        <v>53.9</v>
      </c>
      <c r="R73" s="217">
        <v>22921.7</v>
      </c>
      <c r="S73" s="217" t="s">
        <v>101</v>
      </c>
      <c r="T73" s="217">
        <v>34989.300000000003</v>
      </c>
      <c r="U73" s="217">
        <v>446.4</v>
      </c>
      <c r="V73" s="217">
        <v>21889</v>
      </c>
      <c r="W73" s="217">
        <v>26.5</v>
      </c>
      <c r="X73" s="217">
        <v>12653.9</v>
      </c>
      <c r="Y73" s="217" t="s">
        <v>101</v>
      </c>
      <c r="Z73" s="217">
        <v>43018.2</v>
      </c>
      <c r="AA73" s="217">
        <v>5176.3</v>
      </c>
      <c r="AB73" s="217">
        <v>13420.9</v>
      </c>
      <c r="AC73" s="217">
        <v>26.7</v>
      </c>
      <c r="AD73" s="217">
        <v>24421</v>
      </c>
      <c r="AE73" s="217"/>
      <c r="AF73" s="217">
        <v>139045.85399999999</v>
      </c>
      <c r="AG73" s="217">
        <v>1988.748</v>
      </c>
      <c r="AH73" s="217">
        <v>25425.734</v>
      </c>
      <c r="AI73" s="217">
        <v>97.263000000000005</v>
      </c>
      <c r="AJ73" s="217">
        <v>111631.372</v>
      </c>
      <c r="AK73" s="217" t="s">
        <v>101</v>
      </c>
      <c r="AL73" s="209"/>
    </row>
    <row r="74" spans="1:38" x14ac:dyDescent="0.2">
      <c r="A74" s="742" t="s">
        <v>53</v>
      </c>
      <c r="B74" s="216" t="s">
        <v>101</v>
      </c>
      <c r="C74" s="216" t="s">
        <v>101</v>
      </c>
      <c r="D74" s="216" t="s">
        <v>101</v>
      </c>
      <c r="E74" s="216" t="s">
        <v>101</v>
      </c>
      <c r="F74" s="216" t="s">
        <v>101</v>
      </c>
      <c r="G74" s="216" t="s">
        <v>101</v>
      </c>
      <c r="H74" s="216" t="s">
        <v>101</v>
      </c>
      <c r="I74" s="216" t="s">
        <v>101</v>
      </c>
      <c r="J74" s="216" t="s">
        <v>101</v>
      </c>
      <c r="K74" s="216" t="s">
        <v>101</v>
      </c>
      <c r="L74" s="216" t="s">
        <v>101</v>
      </c>
      <c r="M74" s="216" t="s">
        <v>101</v>
      </c>
      <c r="N74" s="216" t="s">
        <v>101</v>
      </c>
      <c r="O74" s="216" t="s">
        <v>101</v>
      </c>
      <c r="P74" s="216" t="s">
        <v>101</v>
      </c>
      <c r="Q74" s="216" t="s">
        <v>101</v>
      </c>
      <c r="R74" s="216" t="s">
        <v>101</v>
      </c>
      <c r="S74" s="216" t="s">
        <v>101</v>
      </c>
      <c r="T74" s="216" t="s">
        <v>101</v>
      </c>
      <c r="U74" s="216" t="s">
        <v>101</v>
      </c>
      <c r="V74" s="216" t="s">
        <v>101</v>
      </c>
      <c r="W74" s="216" t="s">
        <v>101</v>
      </c>
      <c r="X74" s="216" t="s">
        <v>101</v>
      </c>
      <c r="Y74" s="216" t="s">
        <v>101</v>
      </c>
      <c r="Z74" s="216"/>
      <c r="AA74" s="216"/>
      <c r="AB74" s="216"/>
      <c r="AC74" s="216"/>
      <c r="AD74" s="216"/>
      <c r="AE74" s="216"/>
      <c r="AF74" s="216">
        <v>87.049000000000007</v>
      </c>
      <c r="AG74" s="216">
        <v>20.794</v>
      </c>
      <c r="AH74" s="216">
        <v>41.73</v>
      </c>
      <c r="AI74" s="216" t="s">
        <v>101</v>
      </c>
      <c r="AJ74" s="216">
        <v>24.524999999999999</v>
      </c>
      <c r="AK74" s="216" t="s">
        <v>101</v>
      </c>
      <c r="AL74" s="209"/>
    </row>
    <row r="75" spans="1:38" x14ac:dyDescent="0.2">
      <c r="A75" s="742" t="s">
        <v>54</v>
      </c>
      <c r="B75" s="216">
        <v>12484.2</v>
      </c>
      <c r="C75" s="216">
        <v>5925.2</v>
      </c>
      <c r="D75" s="216">
        <v>2752.8</v>
      </c>
      <c r="E75" s="216">
        <v>4.4000000000000004</v>
      </c>
      <c r="F75" s="216">
        <v>3806.2</v>
      </c>
      <c r="G75" s="216" t="s">
        <v>229</v>
      </c>
      <c r="H75" s="216">
        <v>5760.3</v>
      </c>
      <c r="I75" s="216">
        <v>9.6999999999999993</v>
      </c>
      <c r="J75" s="216">
        <v>1896.3</v>
      </c>
      <c r="K75" s="216">
        <v>20</v>
      </c>
      <c r="L75" s="216">
        <v>3854.3</v>
      </c>
      <c r="M75" s="216" t="s">
        <v>101</v>
      </c>
      <c r="N75" s="216">
        <v>7977.6</v>
      </c>
      <c r="O75" s="216">
        <v>10.7</v>
      </c>
      <c r="P75" s="216">
        <v>2418.8000000000002</v>
      </c>
      <c r="Q75" s="216">
        <v>8.1999999999999993</v>
      </c>
      <c r="R75" s="216">
        <v>5548.1</v>
      </c>
      <c r="S75" s="216" t="s">
        <v>101</v>
      </c>
      <c r="T75" s="216">
        <v>6381.8</v>
      </c>
      <c r="U75" s="216">
        <v>24.7</v>
      </c>
      <c r="V75" s="216">
        <v>3292.1</v>
      </c>
      <c r="W75" s="216">
        <v>9.4</v>
      </c>
      <c r="X75" s="216">
        <v>3065</v>
      </c>
      <c r="Y75" s="216" t="s">
        <v>101</v>
      </c>
      <c r="Z75" s="216">
        <v>2778.2</v>
      </c>
      <c r="AA75" s="216">
        <v>4.3</v>
      </c>
      <c r="AB75" s="216">
        <v>1120.0999999999999</v>
      </c>
      <c r="AC75" s="216">
        <v>3.8</v>
      </c>
      <c r="AD75" s="216">
        <v>1653.8</v>
      </c>
      <c r="AE75" s="216"/>
      <c r="AF75" s="216">
        <v>16262.708000000001</v>
      </c>
      <c r="AG75" s="216">
        <v>14.321999999999999</v>
      </c>
      <c r="AH75" s="216">
        <v>12535.606</v>
      </c>
      <c r="AI75" s="216">
        <v>22.35</v>
      </c>
      <c r="AJ75" s="216">
        <v>3712.78</v>
      </c>
      <c r="AK75" s="216" t="s">
        <v>101</v>
      </c>
      <c r="AL75" s="209"/>
    </row>
    <row r="76" spans="1:38" x14ac:dyDescent="0.2">
      <c r="A76" s="742" t="s">
        <v>55</v>
      </c>
      <c r="B76" s="216">
        <v>18798</v>
      </c>
      <c r="C76" s="216">
        <v>916</v>
      </c>
      <c r="D76" s="216">
        <v>8180.3</v>
      </c>
      <c r="E76" s="216">
        <v>176.4</v>
      </c>
      <c r="F76" s="216">
        <v>9701.7000000000007</v>
      </c>
      <c r="G76" s="216" t="s">
        <v>229</v>
      </c>
      <c r="H76" s="216">
        <v>25681.9</v>
      </c>
      <c r="I76" s="216">
        <v>688.2</v>
      </c>
      <c r="J76" s="216">
        <v>12344.4</v>
      </c>
      <c r="K76" s="216">
        <v>13.7</v>
      </c>
      <c r="L76" s="216">
        <v>12649.3</v>
      </c>
      <c r="M76" s="216" t="s">
        <v>101</v>
      </c>
      <c r="N76" s="216">
        <v>23239.9</v>
      </c>
      <c r="O76" s="216">
        <v>1767.5</v>
      </c>
      <c r="P76" s="216">
        <v>8012.2</v>
      </c>
      <c r="Q76" s="216">
        <v>30.1</v>
      </c>
      <c r="R76" s="216">
        <v>13460.3</v>
      </c>
      <c r="S76" s="216" t="s">
        <v>101</v>
      </c>
      <c r="T76" s="216">
        <v>21412.799999999999</v>
      </c>
      <c r="U76" s="216">
        <v>227.4</v>
      </c>
      <c r="V76" s="216">
        <v>15396.3</v>
      </c>
      <c r="W76" s="216">
        <v>0.5</v>
      </c>
      <c r="X76" s="216">
        <v>5789</v>
      </c>
      <c r="Y76" s="216" t="s">
        <v>101</v>
      </c>
      <c r="Z76" s="216">
        <v>33314.800000000003</v>
      </c>
      <c r="AA76" s="216">
        <v>5126.7</v>
      </c>
      <c r="AB76" s="216">
        <v>8707</v>
      </c>
      <c r="AC76" s="216">
        <v>5</v>
      </c>
      <c r="AD76" s="216">
        <v>19481.099999999999</v>
      </c>
      <c r="AE76" s="216" t="s">
        <v>230</v>
      </c>
      <c r="AF76" s="216">
        <v>112028.03200000001</v>
      </c>
      <c r="AG76" s="216">
        <v>1691.327</v>
      </c>
      <c r="AH76" s="216">
        <v>6914.8720000000003</v>
      </c>
      <c r="AI76" s="216">
        <v>1.5009999999999999</v>
      </c>
      <c r="AJ76" s="216">
        <v>103421.833</v>
      </c>
      <c r="AK76" s="216" t="s">
        <v>101</v>
      </c>
      <c r="AL76" s="209"/>
    </row>
    <row r="77" spans="1:38" x14ac:dyDescent="0.2">
      <c r="A77" s="744" t="s">
        <v>108</v>
      </c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09"/>
    </row>
    <row r="78" spans="1:38" ht="22.5" x14ac:dyDescent="0.2">
      <c r="A78" s="746" t="s">
        <v>84</v>
      </c>
      <c r="B78" s="216" t="s">
        <v>101</v>
      </c>
      <c r="C78" s="216" t="s">
        <v>101</v>
      </c>
      <c r="D78" s="216" t="s">
        <v>101</v>
      </c>
      <c r="E78" s="216" t="s">
        <v>101</v>
      </c>
      <c r="F78" s="216" t="s">
        <v>101</v>
      </c>
      <c r="G78" s="216" t="s">
        <v>101</v>
      </c>
      <c r="H78" s="216" t="s">
        <v>101</v>
      </c>
      <c r="I78" s="216" t="s">
        <v>101</v>
      </c>
      <c r="J78" s="216" t="s">
        <v>101</v>
      </c>
      <c r="K78" s="216" t="s">
        <v>101</v>
      </c>
      <c r="L78" s="216" t="s">
        <v>101</v>
      </c>
      <c r="M78" s="216" t="s">
        <v>101</v>
      </c>
      <c r="N78" s="216" t="s">
        <v>101</v>
      </c>
      <c r="O78" s="216" t="s">
        <v>101</v>
      </c>
      <c r="P78" s="216" t="s">
        <v>101</v>
      </c>
      <c r="Q78" s="216" t="s">
        <v>101</v>
      </c>
      <c r="R78" s="216" t="s">
        <v>101</v>
      </c>
      <c r="S78" s="216" t="s">
        <v>101</v>
      </c>
      <c r="T78" s="216">
        <v>12621</v>
      </c>
      <c r="U78" s="216">
        <v>225.4</v>
      </c>
      <c r="V78" s="216">
        <v>9366.9</v>
      </c>
      <c r="W78" s="216" t="s">
        <v>101</v>
      </c>
      <c r="X78" s="216">
        <v>3028.6</v>
      </c>
      <c r="Y78" s="216" t="s">
        <v>101</v>
      </c>
      <c r="Z78" s="216">
        <v>8353.4</v>
      </c>
      <c r="AA78" s="216">
        <v>88.7</v>
      </c>
      <c r="AB78" s="216">
        <v>4939.2</v>
      </c>
      <c r="AC78" s="216" t="s">
        <v>230</v>
      </c>
      <c r="AD78" s="216">
        <v>3325.5</v>
      </c>
      <c r="AE78" s="216" t="s">
        <v>230</v>
      </c>
      <c r="AF78" s="216">
        <v>5103.5870000000004</v>
      </c>
      <c r="AG78" s="216">
        <v>1.516</v>
      </c>
      <c r="AH78" s="216">
        <v>2930.9949999999999</v>
      </c>
      <c r="AI78" s="216" t="s">
        <v>101</v>
      </c>
      <c r="AJ78" s="216">
        <v>2171.076</v>
      </c>
      <c r="AK78" s="216" t="s">
        <v>101</v>
      </c>
      <c r="AL78" s="209"/>
    </row>
    <row r="79" spans="1:38" ht="22.5" x14ac:dyDescent="0.2">
      <c r="A79" s="749" t="s">
        <v>57</v>
      </c>
      <c r="B79" s="216" t="s">
        <v>101</v>
      </c>
      <c r="C79" s="216" t="s">
        <v>101</v>
      </c>
      <c r="D79" s="216" t="s">
        <v>101</v>
      </c>
      <c r="E79" s="216" t="s">
        <v>101</v>
      </c>
      <c r="F79" s="216" t="s">
        <v>101</v>
      </c>
      <c r="G79" s="216" t="s">
        <v>101</v>
      </c>
      <c r="H79" s="216" t="s">
        <v>101</v>
      </c>
      <c r="I79" s="216" t="s">
        <v>101</v>
      </c>
      <c r="J79" s="216" t="s">
        <v>101</v>
      </c>
      <c r="K79" s="216" t="s">
        <v>101</v>
      </c>
      <c r="L79" s="216" t="s">
        <v>101</v>
      </c>
      <c r="M79" s="216" t="s">
        <v>101</v>
      </c>
      <c r="N79" s="216" t="s">
        <v>101</v>
      </c>
      <c r="O79" s="216" t="s">
        <v>101</v>
      </c>
      <c r="P79" s="216" t="s">
        <v>101</v>
      </c>
      <c r="Q79" s="216" t="s">
        <v>101</v>
      </c>
      <c r="R79" s="216" t="s">
        <v>101</v>
      </c>
      <c r="S79" s="216" t="s">
        <v>101</v>
      </c>
      <c r="T79" s="216">
        <v>312</v>
      </c>
      <c r="U79" s="216">
        <v>2</v>
      </c>
      <c r="V79" s="216">
        <v>89.2</v>
      </c>
      <c r="W79" s="216" t="s">
        <v>101</v>
      </c>
      <c r="X79" s="216">
        <v>220.8</v>
      </c>
      <c r="Y79" s="216" t="s">
        <v>101</v>
      </c>
      <c r="Z79" s="216" t="s">
        <v>126</v>
      </c>
      <c r="AA79" s="216" t="s">
        <v>126</v>
      </c>
      <c r="AB79" s="216" t="s">
        <v>126</v>
      </c>
      <c r="AC79" s="216" t="s">
        <v>126</v>
      </c>
      <c r="AD79" s="216" t="s">
        <v>126</v>
      </c>
      <c r="AE79" s="216" t="s">
        <v>126</v>
      </c>
      <c r="AF79" s="216">
        <v>104126.14200000001</v>
      </c>
      <c r="AG79" s="216">
        <v>1687.046</v>
      </c>
      <c r="AH79" s="216">
        <v>1870.7360000000001</v>
      </c>
      <c r="AI79" s="216" t="s">
        <v>101</v>
      </c>
      <c r="AJ79" s="216">
        <v>100568.36</v>
      </c>
      <c r="AK79" s="216" t="s">
        <v>101</v>
      </c>
      <c r="AL79" s="209"/>
    </row>
    <row r="80" spans="1:38" ht="22.5" x14ac:dyDescent="0.2">
      <c r="A80" s="749" t="s">
        <v>82</v>
      </c>
      <c r="B80" s="216" t="s">
        <v>101</v>
      </c>
      <c r="C80" s="216" t="s">
        <v>101</v>
      </c>
      <c r="D80" s="216" t="s">
        <v>101</v>
      </c>
      <c r="E80" s="216" t="s">
        <v>101</v>
      </c>
      <c r="F80" s="216" t="s">
        <v>101</v>
      </c>
      <c r="G80" s="216" t="s">
        <v>101</v>
      </c>
      <c r="H80" s="216" t="s">
        <v>101</v>
      </c>
      <c r="I80" s="216" t="s">
        <v>101</v>
      </c>
      <c r="J80" s="216" t="s">
        <v>101</v>
      </c>
      <c r="K80" s="216" t="s">
        <v>101</v>
      </c>
      <c r="L80" s="216" t="s">
        <v>101</v>
      </c>
      <c r="M80" s="216" t="s">
        <v>101</v>
      </c>
      <c r="N80" s="216" t="s">
        <v>101</v>
      </c>
      <c r="O80" s="216" t="s">
        <v>101</v>
      </c>
      <c r="P80" s="216" t="s">
        <v>101</v>
      </c>
      <c r="Q80" s="216" t="s">
        <v>101</v>
      </c>
      <c r="R80" s="216" t="s">
        <v>101</v>
      </c>
      <c r="S80" s="216" t="s">
        <v>101</v>
      </c>
      <c r="T80" s="216">
        <v>8479.7999999999993</v>
      </c>
      <c r="U80" s="216" t="s">
        <v>101</v>
      </c>
      <c r="V80" s="216">
        <v>5940.2</v>
      </c>
      <c r="W80" s="216">
        <v>0.5</v>
      </c>
      <c r="X80" s="216">
        <v>2539.6</v>
      </c>
      <c r="Y80" s="216" t="s">
        <v>101</v>
      </c>
      <c r="Z80" s="216">
        <v>5105.1000000000004</v>
      </c>
      <c r="AA80" s="216" t="s">
        <v>230</v>
      </c>
      <c r="AB80" s="216">
        <v>3645.2</v>
      </c>
      <c r="AC80" s="216">
        <v>5</v>
      </c>
      <c r="AD80" s="216">
        <v>1459.9</v>
      </c>
      <c r="AE80" s="216" t="s">
        <v>230</v>
      </c>
      <c r="AF80" s="216">
        <v>2798.3029999999999</v>
      </c>
      <c r="AG80" s="216">
        <v>2.7650000000000001</v>
      </c>
      <c r="AH80" s="216">
        <v>2113.1410000000001</v>
      </c>
      <c r="AI80" s="216">
        <v>1.5009999999999999</v>
      </c>
      <c r="AJ80" s="216">
        <v>682.39700000000005</v>
      </c>
      <c r="AK80" s="216" t="s">
        <v>101</v>
      </c>
      <c r="AL80" s="209"/>
    </row>
    <row r="81" spans="1:38" x14ac:dyDescent="0.2">
      <c r="A81" s="750" t="s">
        <v>58</v>
      </c>
      <c r="B81" s="216">
        <v>7089</v>
      </c>
      <c r="C81" s="216">
        <v>185.7</v>
      </c>
      <c r="D81" s="216">
        <v>4313.3999999999996</v>
      </c>
      <c r="E81" s="216">
        <v>125.6</v>
      </c>
      <c r="F81" s="216">
        <v>2589.9</v>
      </c>
      <c r="G81" s="216" t="s">
        <v>229</v>
      </c>
      <c r="H81" s="216">
        <v>8668.7999999999993</v>
      </c>
      <c r="I81" s="216">
        <v>318.60000000000002</v>
      </c>
      <c r="J81" s="216">
        <v>4402.8</v>
      </c>
      <c r="K81" s="216">
        <v>13.3</v>
      </c>
      <c r="L81" s="216">
        <v>3947.4</v>
      </c>
      <c r="M81" s="216" t="s">
        <v>101</v>
      </c>
      <c r="N81" s="216">
        <v>10336.1</v>
      </c>
      <c r="O81" s="216">
        <v>307.2</v>
      </c>
      <c r="P81" s="216">
        <v>6128.2</v>
      </c>
      <c r="Q81" s="216">
        <v>15.6</v>
      </c>
      <c r="R81" s="216">
        <v>3900.7</v>
      </c>
      <c r="S81" s="216" t="s">
        <v>101</v>
      </c>
      <c r="T81" s="216">
        <v>7038.5</v>
      </c>
      <c r="U81" s="216">
        <v>189.4</v>
      </c>
      <c r="V81" s="216">
        <v>3165.4</v>
      </c>
      <c r="W81" s="216">
        <v>16.5</v>
      </c>
      <c r="X81" s="216">
        <v>3683.6</v>
      </c>
      <c r="Y81" s="216" t="s">
        <v>101</v>
      </c>
      <c r="Z81" s="216">
        <v>6925.2</v>
      </c>
      <c r="AA81" s="216">
        <v>45.3</v>
      </c>
      <c r="AB81" s="216">
        <v>3593.8</v>
      </c>
      <c r="AC81" s="216">
        <v>17.899999999999999</v>
      </c>
      <c r="AD81" s="216">
        <v>3286.1</v>
      </c>
      <c r="AE81" s="216"/>
      <c r="AF81" s="216">
        <v>10668.065000000001</v>
      </c>
      <c r="AG81" s="216">
        <v>262.30500000000001</v>
      </c>
      <c r="AH81" s="216">
        <v>5933.5259999999998</v>
      </c>
      <c r="AI81" s="216">
        <v>73.412000000000006</v>
      </c>
      <c r="AJ81" s="216">
        <v>4472.2340000000004</v>
      </c>
      <c r="AK81" s="216" t="s">
        <v>101</v>
      </c>
      <c r="AL81" s="209"/>
    </row>
    <row r="82" spans="1:38" ht="22.5" x14ac:dyDescent="0.2">
      <c r="A82" s="751" t="s">
        <v>106</v>
      </c>
      <c r="B82" s="217">
        <v>27706.400000000001</v>
      </c>
      <c r="C82" s="217">
        <v>680.6</v>
      </c>
      <c r="D82" s="217">
        <v>17683.900000000001</v>
      </c>
      <c r="E82" s="217">
        <v>32.5</v>
      </c>
      <c r="F82" s="217">
        <v>9329.6</v>
      </c>
      <c r="G82" s="217">
        <v>12.3</v>
      </c>
      <c r="H82" s="217">
        <v>12022.3</v>
      </c>
      <c r="I82" s="217">
        <v>238.7</v>
      </c>
      <c r="J82" s="217">
        <v>7325.7</v>
      </c>
      <c r="K82" s="217">
        <v>74.3</v>
      </c>
      <c r="L82" s="217">
        <v>4457.8999999999996</v>
      </c>
      <c r="M82" s="217" t="s">
        <v>101</v>
      </c>
      <c r="N82" s="217">
        <v>13828.8</v>
      </c>
      <c r="O82" s="217">
        <v>328.7</v>
      </c>
      <c r="P82" s="217">
        <v>7930</v>
      </c>
      <c r="Q82" s="217">
        <v>43.4</v>
      </c>
      <c r="R82" s="217">
        <v>5570.1</v>
      </c>
      <c r="S82" s="217" t="s">
        <v>101</v>
      </c>
      <c r="T82" s="217">
        <v>11273.8</v>
      </c>
      <c r="U82" s="217">
        <v>102.7</v>
      </c>
      <c r="V82" s="217">
        <v>5793.4</v>
      </c>
      <c r="W82" s="217">
        <v>18.5</v>
      </c>
      <c r="X82" s="217">
        <v>5377.7</v>
      </c>
      <c r="Y82" s="217" t="s">
        <v>101</v>
      </c>
      <c r="Z82" s="217">
        <v>5800.7</v>
      </c>
      <c r="AA82" s="217"/>
      <c r="AB82" s="217">
        <v>3112.6</v>
      </c>
      <c r="AC82" s="217">
        <v>15.3</v>
      </c>
      <c r="AD82" s="217">
        <v>2688.1</v>
      </c>
      <c r="AE82" s="217"/>
      <c r="AF82" s="217">
        <v>10593.341</v>
      </c>
      <c r="AG82" s="217">
        <v>116.807</v>
      </c>
      <c r="AH82" s="217">
        <v>6345.81</v>
      </c>
      <c r="AI82" s="217" t="s">
        <v>101</v>
      </c>
      <c r="AJ82" s="217">
        <v>4025.1790000000001</v>
      </c>
      <c r="AK82" s="217">
        <v>105.545</v>
      </c>
      <c r="AL82" s="209"/>
    </row>
    <row r="83" spans="1:38" x14ac:dyDescent="0.2">
      <c r="A83" s="750" t="s">
        <v>59</v>
      </c>
      <c r="B83" s="216">
        <v>578</v>
      </c>
      <c r="C83" s="216" t="s">
        <v>229</v>
      </c>
      <c r="D83" s="216">
        <v>316.2</v>
      </c>
      <c r="E83" s="216" t="s">
        <v>229</v>
      </c>
      <c r="F83" s="216">
        <v>261.8</v>
      </c>
      <c r="G83" s="216" t="s">
        <v>229</v>
      </c>
      <c r="H83" s="216">
        <v>321.2</v>
      </c>
      <c r="I83" s="216" t="s">
        <v>101</v>
      </c>
      <c r="J83" s="216">
        <v>152.80000000000001</v>
      </c>
      <c r="K83" s="216" t="s">
        <v>101</v>
      </c>
      <c r="L83" s="216">
        <v>168.4</v>
      </c>
      <c r="M83" s="216" t="s">
        <v>101</v>
      </c>
      <c r="N83" s="216">
        <v>122.3</v>
      </c>
      <c r="O83" s="216" t="s">
        <v>101</v>
      </c>
      <c r="P83" s="216">
        <v>113.9</v>
      </c>
      <c r="Q83" s="216" t="s">
        <v>101</v>
      </c>
      <c r="R83" s="216">
        <v>8.4</v>
      </c>
      <c r="S83" s="216" t="s">
        <v>101</v>
      </c>
      <c r="T83" s="216">
        <v>191.3</v>
      </c>
      <c r="U83" s="216" t="s">
        <v>101</v>
      </c>
      <c r="V83" s="216">
        <v>164.4</v>
      </c>
      <c r="W83" s="216" t="s">
        <v>101</v>
      </c>
      <c r="X83" s="216">
        <v>26.8</v>
      </c>
      <c r="Y83" s="216" t="s">
        <v>101</v>
      </c>
      <c r="Z83" s="216" t="s">
        <v>126</v>
      </c>
      <c r="AA83" s="216" t="s">
        <v>126</v>
      </c>
      <c r="AB83" s="216" t="s">
        <v>126</v>
      </c>
      <c r="AC83" s="216" t="s">
        <v>126</v>
      </c>
      <c r="AD83" s="216" t="s">
        <v>126</v>
      </c>
      <c r="AE83" s="216" t="s">
        <v>126</v>
      </c>
      <c r="AF83" s="216">
        <v>34.814999999999998</v>
      </c>
      <c r="AG83" s="216" t="s">
        <v>101</v>
      </c>
      <c r="AH83" s="216">
        <v>25.283000000000001</v>
      </c>
      <c r="AI83" s="216" t="s">
        <v>101</v>
      </c>
      <c r="AJ83" s="216">
        <v>9.532</v>
      </c>
      <c r="AK83" s="216" t="s">
        <v>101</v>
      </c>
      <c r="AL83" s="209"/>
    </row>
    <row r="84" spans="1:38" x14ac:dyDescent="0.2">
      <c r="A84" s="750" t="s">
        <v>60</v>
      </c>
      <c r="B84" s="216" t="s">
        <v>101</v>
      </c>
      <c r="C84" s="216" t="s">
        <v>101</v>
      </c>
      <c r="D84" s="216" t="s">
        <v>101</v>
      </c>
      <c r="E84" s="216" t="s">
        <v>101</v>
      </c>
      <c r="F84" s="216" t="s">
        <v>101</v>
      </c>
      <c r="G84" s="216" t="s">
        <v>101</v>
      </c>
      <c r="H84" s="216">
        <v>145.19999999999999</v>
      </c>
      <c r="I84" s="216" t="s">
        <v>101</v>
      </c>
      <c r="J84" s="216">
        <v>109.2</v>
      </c>
      <c r="K84" s="216" t="s">
        <v>101</v>
      </c>
      <c r="L84" s="216">
        <v>36</v>
      </c>
      <c r="M84" s="216" t="s">
        <v>101</v>
      </c>
      <c r="N84" s="216">
        <v>38.299999999999997</v>
      </c>
      <c r="O84" s="216" t="s">
        <v>101</v>
      </c>
      <c r="P84" s="216">
        <v>22.6</v>
      </c>
      <c r="Q84" s="216" t="s">
        <v>101</v>
      </c>
      <c r="R84" s="216">
        <v>15.7</v>
      </c>
      <c r="S84" s="216" t="s">
        <v>101</v>
      </c>
      <c r="T84" s="216">
        <v>41.2</v>
      </c>
      <c r="U84" s="216" t="s">
        <v>101</v>
      </c>
      <c r="V84" s="216">
        <v>35.9</v>
      </c>
      <c r="W84" s="216" t="s">
        <v>101</v>
      </c>
      <c r="X84" s="216">
        <v>5.3</v>
      </c>
      <c r="Y84" s="216" t="s">
        <v>101</v>
      </c>
      <c r="Z84" s="216">
        <v>2.2000000000000002</v>
      </c>
      <c r="AA84" s="216"/>
      <c r="AB84" s="216">
        <v>1.9</v>
      </c>
      <c r="AC84" s="216"/>
      <c r="AD84" s="216">
        <v>0.3</v>
      </c>
      <c r="AE84" s="216"/>
      <c r="AF84" s="216">
        <v>21.907</v>
      </c>
      <c r="AG84" s="216" t="s">
        <v>101</v>
      </c>
      <c r="AH84" s="216">
        <v>7.0579999999999998</v>
      </c>
      <c r="AI84" s="216" t="s">
        <v>101</v>
      </c>
      <c r="AJ84" s="216">
        <v>14.849</v>
      </c>
      <c r="AK84" s="216" t="s">
        <v>101</v>
      </c>
      <c r="AL84" s="209"/>
    </row>
    <row r="85" spans="1:38" x14ac:dyDescent="0.2">
      <c r="A85" s="750" t="s">
        <v>61</v>
      </c>
      <c r="B85" s="216" t="s">
        <v>101</v>
      </c>
      <c r="C85" s="216" t="s">
        <v>101</v>
      </c>
      <c r="D85" s="216" t="s">
        <v>101</v>
      </c>
      <c r="E85" s="216" t="s">
        <v>101</v>
      </c>
      <c r="F85" s="216" t="s">
        <v>101</v>
      </c>
      <c r="G85" s="216" t="s">
        <v>101</v>
      </c>
      <c r="H85" s="216" t="s">
        <v>101</v>
      </c>
      <c r="I85" s="216" t="s">
        <v>101</v>
      </c>
      <c r="J85" s="216" t="s">
        <v>101</v>
      </c>
      <c r="K85" s="216" t="s">
        <v>101</v>
      </c>
      <c r="L85" s="216" t="s">
        <v>101</v>
      </c>
      <c r="M85" s="216" t="s">
        <v>101</v>
      </c>
      <c r="N85" s="216" t="s">
        <v>101</v>
      </c>
      <c r="O85" s="216" t="s">
        <v>101</v>
      </c>
      <c r="P85" s="216" t="s">
        <v>101</v>
      </c>
      <c r="Q85" s="216" t="s">
        <v>101</v>
      </c>
      <c r="R85" s="216" t="s">
        <v>101</v>
      </c>
      <c r="S85" s="216" t="s">
        <v>101</v>
      </c>
      <c r="T85" s="216" t="s">
        <v>101</v>
      </c>
      <c r="U85" s="216" t="s">
        <v>101</v>
      </c>
      <c r="V85" s="216" t="s">
        <v>101</v>
      </c>
      <c r="W85" s="216" t="s">
        <v>101</v>
      </c>
      <c r="X85" s="216" t="s">
        <v>101</v>
      </c>
      <c r="Y85" s="216" t="s">
        <v>101</v>
      </c>
      <c r="Z85" s="216"/>
      <c r="AA85" s="216"/>
      <c r="AB85" s="216"/>
      <c r="AC85" s="216"/>
      <c r="AD85" s="216"/>
      <c r="AE85" s="216"/>
      <c r="AF85" s="216" t="s">
        <v>101</v>
      </c>
      <c r="AG85" s="216" t="s">
        <v>101</v>
      </c>
      <c r="AH85" s="216" t="s">
        <v>101</v>
      </c>
      <c r="AI85" s="216"/>
      <c r="AJ85" s="216" t="s">
        <v>101</v>
      </c>
      <c r="AK85" s="216" t="s">
        <v>101</v>
      </c>
      <c r="AL85" s="209"/>
    </row>
    <row r="86" spans="1:38" x14ac:dyDescent="0.2">
      <c r="A86" s="750" t="s">
        <v>62</v>
      </c>
      <c r="B86" s="216">
        <v>631</v>
      </c>
      <c r="C86" s="216" t="s">
        <v>229</v>
      </c>
      <c r="D86" s="216">
        <v>435.6</v>
      </c>
      <c r="E86" s="216" t="s">
        <v>229</v>
      </c>
      <c r="F86" s="216">
        <v>195.4</v>
      </c>
      <c r="G86" s="216" t="s">
        <v>229</v>
      </c>
      <c r="H86" s="216">
        <v>628.6</v>
      </c>
      <c r="I86" s="216" t="s">
        <v>101</v>
      </c>
      <c r="J86" s="216">
        <v>279.3</v>
      </c>
      <c r="K86" s="216" t="s">
        <v>101</v>
      </c>
      <c r="L86" s="216">
        <v>349.3</v>
      </c>
      <c r="M86" s="216" t="s">
        <v>101</v>
      </c>
      <c r="N86" s="216">
        <v>817.1</v>
      </c>
      <c r="O86" s="216">
        <v>148.30000000000001</v>
      </c>
      <c r="P86" s="216">
        <v>201.1</v>
      </c>
      <c r="Q86" s="216" t="s">
        <v>101</v>
      </c>
      <c r="R86" s="216">
        <v>467.7</v>
      </c>
      <c r="S86" s="216" t="s">
        <v>101</v>
      </c>
      <c r="T86" s="216">
        <v>342.9</v>
      </c>
      <c r="U86" s="216">
        <v>19</v>
      </c>
      <c r="V86" s="216">
        <v>93.8</v>
      </c>
      <c r="W86" s="216" t="s">
        <v>101</v>
      </c>
      <c r="X86" s="216">
        <v>230</v>
      </c>
      <c r="Y86" s="216" t="s">
        <v>101</v>
      </c>
      <c r="Z86" s="216">
        <v>199.3</v>
      </c>
      <c r="AA86" s="216"/>
      <c r="AB86" s="216">
        <v>46.3</v>
      </c>
      <c r="AC86" s="216"/>
      <c r="AD86" s="216">
        <v>153</v>
      </c>
      <c r="AE86" s="216"/>
      <c r="AF86" s="216">
        <v>309.64499999999998</v>
      </c>
      <c r="AG86" s="216" t="s">
        <v>101</v>
      </c>
      <c r="AH86" s="216">
        <v>133.458</v>
      </c>
      <c r="AI86" s="216" t="s">
        <v>101</v>
      </c>
      <c r="AJ86" s="216">
        <v>176.18700000000001</v>
      </c>
      <c r="AK86" s="216" t="s">
        <v>101</v>
      </c>
      <c r="AL86" s="209"/>
    </row>
    <row r="87" spans="1:38" x14ac:dyDescent="0.2">
      <c r="A87" s="750" t="s">
        <v>63</v>
      </c>
      <c r="B87" s="216">
        <v>1763.8</v>
      </c>
      <c r="C87" s="216" t="s">
        <v>229</v>
      </c>
      <c r="D87" s="216">
        <v>800.7</v>
      </c>
      <c r="E87" s="216" t="s">
        <v>229</v>
      </c>
      <c r="F87" s="216">
        <v>963.1</v>
      </c>
      <c r="G87" s="216" t="s">
        <v>229</v>
      </c>
      <c r="H87" s="216">
        <v>931.3</v>
      </c>
      <c r="I87" s="216">
        <v>27.5</v>
      </c>
      <c r="J87" s="216">
        <v>441</v>
      </c>
      <c r="K87" s="216">
        <v>28.8</v>
      </c>
      <c r="L87" s="216">
        <v>462.8</v>
      </c>
      <c r="M87" s="216" t="s">
        <v>101</v>
      </c>
      <c r="N87" s="216">
        <v>502.8</v>
      </c>
      <c r="O87" s="216" t="s">
        <v>101</v>
      </c>
      <c r="P87" s="216">
        <v>168.2</v>
      </c>
      <c r="Q87" s="216" t="s">
        <v>101</v>
      </c>
      <c r="R87" s="216">
        <v>334.6</v>
      </c>
      <c r="S87" s="216" t="s">
        <v>101</v>
      </c>
      <c r="T87" s="216">
        <v>563.5</v>
      </c>
      <c r="U87" s="216" t="s">
        <v>101</v>
      </c>
      <c r="V87" s="216">
        <v>197.7</v>
      </c>
      <c r="W87" s="216" t="s">
        <v>101</v>
      </c>
      <c r="X87" s="216">
        <v>365.8</v>
      </c>
      <c r="Y87" s="216" t="s">
        <v>101</v>
      </c>
      <c r="Z87" s="216">
        <v>316.8</v>
      </c>
      <c r="AA87" s="216"/>
      <c r="AB87" s="216">
        <v>102.3</v>
      </c>
      <c r="AC87" s="216"/>
      <c r="AD87" s="216">
        <v>214.5</v>
      </c>
      <c r="AE87" s="216"/>
      <c r="AF87" s="216">
        <v>19.812000000000001</v>
      </c>
      <c r="AG87" s="216" t="s">
        <v>101</v>
      </c>
      <c r="AH87" s="216" t="s">
        <v>101</v>
      </c>
      <c r="AI87" s="216" t="s">
        <v>101</v>
      </c>
      <c r="AJ87" s="216">
        <v>19.812000000000001</v>
      </c>
      <c r="AK87" s="216" t="s">
        <v>101</v>
      </c>
      <c r="AL87" s="209"/>
    </row>
    <row r="88" spans="1:38" x14ac:dyDescent="0.2">
      <c r="A88" s="750" t="s">
        <v>104</v>
      </c>
      <c r="B88" s="216" t="s">
        <v>101</v>
      </c>
      <c r="C88" s="216" t="s">
        <v>101</v>
      </c>
      <c r="D88" s="216" t="s">
        <v>101</v>
      </c>
      <c r="E88" s="216" t="s">
        <v>101</v>
      </c>
      <c r="F88" s="216" t="s">
        <v>101</v>
      </c>
      <c r="G88" s="216" t="s">
        <v>101</v>
      </c>
      <c r="H88" s="216" t="s">
        <v>101</v>
      </c>
      <c r="I88" s="216" t="s">
        <v>101</v>
      </c>
      <c r="J88" s="216" t="s">
        <v>101</v>
      </c>
      <c r="K88" s="216" t="s">
        <v>101</v>
      </c>
      <c r="L88" s="216" t="s">
        <v>101</v>
      </c>
      <c r="M88" s="216" t="s">
        <v>101</v>
      </c>
      <c r="N88" s="216" t="s">
        <v>101</v>
      </c>
      <c r="O88" s="216" t="s">
        <v>101</v>
      </c>
      <c r="P88" s="216" t="s">
        <v>101</v>
      </c>
      <c r="Q88" s="216" t="s">
        <v>101</v>
      </c>
      <c r="R88" s="216" t="s">
        <v>101</v>
      </c>
      <c r="S88" s="216" t="s">
        <v>101</v>
      </c>
      <c r="T88" s="216" t="s">
        <v>101</v>
      </c>
      <c r="U88" s="216" t="s">
        <v>101</v>
      </c>
      <c r="V88" s="216" t="s">
        <v>101</v>
      </c>
      <c r="W88" s="216" t="s">
        <v>101</v>
      </c>
      <c r="X88" s="216" t="s">
        <v>101</v>
      </c>
      <c r="Y88" s="216" t="s">
        <v>101</v>
      </c>
      <c r="Z88" s="216" t="s">
        <v>126</v>
      </c>
      <c r="AA88" s="216" t="s">
        <v>126</v>
      </c>
      <c r="AB88" s="216" t="s">
        <v>126</v>
      </c>
      <c r="AC88" s="216" t="s">
        <v>126</v>
      </c>
      <c r="AD88" s="216" t="s">
        <v>126</v>
      </c>
      <c r="AE88" s="216" t="s">
        <v>126</v>
      </c>
      <c r="AF88" s="216">
        <v>8.25</v>
      </c>
      <c r="AG88" s="216" t="s">
        <v>101</v>
      </c>
      <c r="AH88" s="216">
        <v>8.25</v>
      </c>
      <c r="AI88" s="216" t="s">
        <v>101</v>
      </c>
      <c r="AJ88" s="216" t="s">
        <v>101</v>
      </c>
      <c r="AK88" s="216" t="s">
        <v>101</v>
      </c>
      <c r="AL88" s="209"/>
    </row>
    <row r="89" spans="1:38" x14ac:dyDescent="0.2">
      <c r="A89" s="750" t="s">
        <v>65</v>
      </c>
      <c r="B89" s="216">
        <v>5503</v>
      </c>
      <c r="C89" s="216">
        <v>290.60000000000002</v>
      </c>
      <c r="D89" s="216">
        <v>2471.1</v>
      </c>
      <c r="E89" s="216">
        <v>10.7</v>
      </c>
      <c r="F89" s="216">
        <v>2741.3</v>
      </c>
      <c r="G89" s="216" t="s">
        <v>229</v>
      </c>
      <c r="H89" s="216">
        <v>4413.3999999999996</v>
      </c>
      <c r="I89" s="216">
        <v>69.599999999999994</v>
      </c>
      <c r="J89" s="216">
        <v>2556.3000000000002</v>
      </c>
      <c r="K89" s="216">
        <v>1.2</v>
      </c>
      <c r="L89" s="216">
        <v>1787.5</v>
      </c>
      <c r="M89" s="216" t="s">
        <v>101</v>
      </c>
      <c r="N89" s="216">
        <v>4969.7</v>
      </c>
      <c r="O89" s="216">
        <v>29.1</v>
      </c>
      <c r="P89" s="216">
        <v>2398.4</v>
      </c>
      <c r="Q89" s="216">
        <v>4.0999999999999996</v>
      </c>
      <c r="R89" s="216">
        <v>2542.3000000000002</v>
      </c>
      <c r="S89" s="216" t="s">
        <v>101</v>
      </c>
      <c r="T89" s="216">
        <v>5137.8</v>
      </c>
      <c r="U89" s="216">
        <v>13.8</v>
      </c>
      <c r="V89" s="216">
        <v>2256.8000000000002</v>
      </c>
      <c r="W89" s="216" t="s">
        <v>101</v>
      </c>
      <c r="X89" s="216">
        <v>2867.2</v>
      </c>
      <c r="Y89" s="216" t="s">
        <v>101</v>
      </c>
      <c r="Z89" s="216">
        <v>3493.2</v>
      </c>
      <c r="AA89" s="216"/>
      <c r="AB89" s="216">
        <v>2111.9</v>
      </c>
      <c r="AC89" s="216"/>
      <c r="AD89" s="216">
        <v>1381.3</v>
      </c>
      <c r="AE89" s="216"/>
      <c r="AF89" s="216">
        <v>5105.732</v>
      </c>
      <c r="AG89" s="216">
        <v>11.262</v>
      </c>
      <c r="AH89" s="216">
        <v>3134.0970000000002</v>
      </c>
      <c r="AI89" s="216" t="s">
        <v>101</v>
      </c>
      <c r="AJ89" s="216">
        <v>1960.373</v>
      </c>
      <c r="AK89" s="216" t="s">
        <v>101</v>
      </c>
      <c r="AL89" s="209"/>
    </row>
    <row r="90" spans="1:38" x14ac:dyDescent="0.2">
      <c r="A90" s="750" t="s">
        <v>66</v>
      </c>
      <c r="B90" s="216">
        <v>2084.3000000000002</v>
      </c>
      <c r="C90" s="216">
        <v>55</v>
      </c>
      <c r="D90" s="216">
        <v>737</v>
      </c>
      <c r="E90" s="216">
        <v>1.5</v>
      </c>
      <c r="F90" s="216">
        <v>1292.3</v>
      </c>
      <c r="G90" s="216" t="s">
        <v>229</v>
      </c>
      <c r="H90" s="216">
        <v>1692.6</v>
      </c>
      <c r="I90" s="216">
        <v>87.6</v>
      </c>
      <c r="J90" s="216">
        <v>988.2</v>
      </c>
      <c r="K90" s="216">
        <v>24.3</v>
      </c>
      <c r="L90" s="216">
        <v>616.79999999999995</v>
      </c>
      <c r="M90" s="216" t="s">
        <v>101</v>
      </c>
      <c r="N90" s="216">
        <v>2823.2</v>
      </c>
      <c r="O90" s="216">
        <v>28.5</v>
      </c>
      <c r="P90" s="216">
        <v>1562.1</v>
      </c>
      <c r="Q90" s="216">
        <v>27.4</v>
      </c>
      <c r="R90" s="216">
        <v>1232.7</v>
      </c>
      <c r="S90" s="216" t="s">
        <v>101</v>
      </c>
      <c r="T90" s="216">
        <v>2057.1</v>
      </c>
      <c r="U90" s="216">
        <v>28.6</v>
      </c>
      <c r="V90" s="216">
        <v>1236.2</v>
      </c>
      <c r="W90" s="216">
        <v>17.399999999999999</v>
      </c>
      <c r="X90" s="216">
        <v>792.4</v>
      </c>
      <c r="Y90" s="216" t="s">
        <v>101</v>
      </c>
      <c r="Z90" s="216">
        <v>824.1</v>
      </c>
      <c r="AA90" s="216"/>
      <c r="AB90" s="216">
        <v>374.2</v>
      </c>
      <c r="AC90" s="216">
        <v>15.3</v>
      </c>
      <c r="AD90" s="216">
        <v>449.9</v>
      </c>
      <c r="AE90" s="216"/>
      <c r="AF90" s="216">
        <v>1947.4459999999999</v>
      </c>
      <c r="AG90" s="216" t="s">
        <v>101</v>
      </c>
      <c r="AH90" s="216">
        <v>675.07600000000002</v>
      </c>
      <c r="AI90" s="216" t="s">
        <v>101</v>
      </c>
      <c r="AJ90" s="216">
        <v>1272.3699999999999</v>
      </c>
      <c r="AK90" s="216" t="s">
        <v>101</v>
      </c>
      <c r="AL90" s="209"/>
    </row>
    <row r="91" spans="1:38" x14ac:dyDescent="0.2">
      <c r="A91" s="750" t="s">
        <v>67</v>
      </c>
      <c r="B91" s="216">
        <v>12611.8</v>
      </c>
      <c r="C91" s="216">
        <v>31</v>
      </c>
      <c r="D91" s="216">
        <v>10821.7</v>
      </c>
      <c r="E91" s="216">
        <v>14.9</v>
      </c>
      <c r="F91" s="216">
        <v>1759.1</v>
      </c>
      <c r="G91" s="216" t="s">
        <v>229</v>
      </c>
      <c r="H91" s="216">
        <v>2920.2</v>
      </c>
      <c r="I91" s="216">
        <v>41.7</v>
      </c>
      <c r="J91" s="216">
        <v>2306.1999999999998</v>
      </c>
      <c r="K91" s="216">
        <v>20</v>
      </c>
      <c r="L91" s="216">
        <v>572.29999999999995</v>
      </c>
      <c r="M91" s="216" t="s">
        <v>101</v>
      </c>
      <c r="N91" s="216">
        <v>3884</v>
      </c>
      <c r="O91" s="216">
        <v>23.2</v>
      </c>
      <c r="P91" s="216">
        <v>3315.8</v>
      </c>
      <c r="Q91" s="216">
        <v>8.6</v>
      </c>
      <c r="R91" s="216">
        <v>544.9</v>
      </c>
      <c r="S91" s="216" t="s">
        <v>101</v>
      </c>
      <c r="T91" s="216">
        <v>2431.1999999999998</v>
      </c>
      <c r="U91" s="216">
        <v>24</v>
      </c>
      <c r="V91" s="216">
        <v>1610.2</v>
      </c>
      <c r="W91" s="216">
        <v>0.2</v>
      </c>
      <c r="X91" s="216">
        <v>797</v>
      </c>
      <c r="Y91" s="216" t="s">
        <v>101</v>
      </c>
      <c r="Z91" s="216">
        <v>902.5</v>
      </c>
      <c r="AA91" s="216"/>
      <c r="AB91" s="216">
        <v>448.6</v>
      </c>
      <c r="AC91" s="216"/>
      <c r="AD91" s="216">
        <v>453.9</v>
      </c>
      <c r="AE91" s="216"/>
      <c r="AF91" s="216">
        <v>2780.69</v>
      </c>
      <c r="AG91" s="216" t="s">
        <v>101</v>
      </c>
      <c r="AH91" s="216">
        <v>2285.0450000000001</v>
      </c>
      <c r="AI91" s="216" t="s">
        <v>101</v>
      </c>
      <c r="AJ91" s="216">
        <v>495.64499999999998</v>
      </c>
      <c r="AK91" s="216" t="s">
        <v>101</v>
      </c>
      <c r="AL91" s="209"/>
    </row>
    <row r="92" spans="1:38" x14ac:dyDescent="0.2">
      <c r="A92" s="750" t="s">
        <v>68</v>
      </c>
      <c r="B92" s="216">
        <v>2847</v>
      </c>
      <c r="C92" s="216">
        <v>8.8000000000000007</v>
      </c>
      <c r="D92" s="216">
        <v>1423.2</v>
      </c>
      <c r="E92" s="216">
        <v>5.4</v>
      </c>
      <c r="F92" s="216">
        <v>1415</v>
      </c>
      <c r="G92" s="216" t="s">
        <v>229</v>
      </c>
      <c r="H92" s="216">
        <v>554.9</v>
      </c>
      <c r="I92" s="216">
        <v>10</v>
      </c>
      <c r="J92" s="216">
        <v>390.7</v>
      </c>
      <c r="K92" s="216" t="s">
        <v>101</v>
      </c>
      <c r="L92" s="216">
        <v>154.19999999999999</v>
      </c>
      <c r="M92" s="216" t="s">
        <v>101</v>
      </c>
      <c r="N92" s="216">
        <v>214.3</v>
      </c>
      <c r="O92" s="216">
        <v>0.6</v>
      </c>
      <c r="P92" s="216">
        <v>67.7</v>
      </c>
      <c r="Q92" s="216" t="s">
        <v>101</v>
      </c>
      <c r="R92" s="216">
        <v>146.1</v>
      </c>
      <c r="S92" s="216" t="s">
        <v>101</v>
      </c>
      <c r="T92" s="216">
        <v>107.9</v>
      </c>
      <c r="U92" s="216">
        <v>17.2</v>
      </c>
      <c r="V92" s="216">
        <v>55.1</v>
      </c>
      <c r="W92" s="216">
        <v>0.8</v>
      </c>
      <c r="X92" s="216">
        <v>35.6</v>
      </c>
      <c r="Y92" s="216" t="s">
        <v>101</v>
      </c>
      <c r="Z92" s="216">
        <v>38.6</v>
      </c>
      <c r="AA92" s="216"/>
      <c r="AB92" s="216">
        <v>21.8</v>
      </c>
      <c r="AC92" s="216"/>
      <c r="AD92" s="216">
        <v>16.8</v>
      </c>
      <c r="AE92" s="216"/>
      <c r="AF92" s="216">
        <v>14.522</v>
      </c>
      <c r="AG92" s="216" t="s">
        <v>101</v>
      </c>
      <c r="AH92" s="216">
        <v>12.343999999999999</v>
      </c>
      <c r="AI92" s="216" t="s">
        <v>101</v>
      </c>
      <c r="AJ92" s="216">
        <v>2.1779999999999999</v>
      </c>
      <c r="AK92" s="216" t="s">
        <v>101</v>
      </c>
      <c r="AL92" s="209"/>
    </row>
    <row r="93" spans="1:38" x14ac:dyDescent="0.2">
      <c r="A93" s="750" t="s">
        <v>69</v>
      </c>
      <c r="B93" s="216">
        <v>1041.4000000000001</v>
      </c>
      <c r="C93" s="216">
        <v>295.2</v>
      </c>
      <c r="D93" s="216">
        <v>235.2</v>
      </c>
      <c r="E93" s="216" t="s">
        <v>229</v>
      </c>
      <c r="F93" s="216">
        <v>511</v>
      </c>
      <c r="G93" s="216" t="s">
        <v>229</v>
      </c>
      <c r="H93" s="216">
        <v>184.4</v>
      </c>
      <c r="I93" s="216" t="s">
        <v>101</v>
      </c>
      <c r="J93" s="216">
        <v>34.4</v>
      </c>
      <c r="K93" s="216" t="s">
        <v>101</v>
      </c>
      <c r="L93" s="216">
        <v>150</v>
      </c>
      <c r="M93" s="216" t="s">
        <v>101</v>
      </c>
      <c r="N93" s="216">
        <v>173.8</v>
      </c>
      <c r="O93" s="216">
        <v>96.7</v>
      </c>
      <c r="P93" s="216">
        <v>27.5</v>
      </c>
      <c r="Q93" s="216" t="s">
        <v>101</v>
      </c>
      <c r="R93" s="216">
        <v>49.6</v>
      </c>
      <c r="S93" s="216" t="s">
        <v>101</v>
      </c>
      <c r="T93" s="216">
        <v>116.3</v>
      </c>
      <c r="U93" s="216" t="s">
        <v>101</v>
      </c>
      <c r="V93" s="216">
        <v>74.7</v>
      </c>
      <c r="W93" s="216" t="s">
        <v>101</v>
      </c>
      <c r="X93" s="216">
        <v>41.6</v>
      </c>
      <c r="Y93" s="216" t="s">
        <v>101</v>
      </c>
      <c r="Z93" s="216" t="s">
        <v>126</v>
      </c>
      <c r="AA93" s="216" t="s">
        <v>126</v>
      </c>
      <c r="AB93" s="216" t="s">
        <v>126</v>
      </c>
      <c r="AC93" s="216" t="s">
        <v>126</v>
      </c>
      <c r="AD93" s="216" t="s">
        <v>126</v>
      </c>
      <c r="AE93" s="216" t="s">
        <v>126</v>
      </c>
      <c r="AF93" s="216">
        <v>115.45099999999999</v>
      </c>
      <c r="AG93" s="216" t="s">
        <v>101</v>
      </c>
      <c r="AH93" s="216">
        <v>65.198999999999998</v>
      </c>
      <c r="AI93" s="216" t="s">
        <v>101</v>
      </c>
      <c r="AJ93" s="216">
        <v>50.252000000000002</v>
      </c>
      <c r="AK93" s="216" t="s">
        <v>101</v>
      </c>
      <c r="AL93" s="209"/>
    </row>
    <row r="94" spans="1:38" x14ac:dyDescent="0.2">
      <c r="A94" s="750" t="s">
        <v>70</v>
      </c>
      <c r="B94" s="216">
        <v>463.3</v>
      </c>
      <c r="C94" s="216" t="s">
        <v>229</v>
      </c>
      <c r="D94" s="216">
        <v>306</v>
      </c>
      <c r="E94" s="216" t="s">
        <v>229</v>
      </c>
      <c r="F94" s="216">
        <v>157.30000000000001</v>
      </c>
      <c r="G94" s="216" t="s">
        <v>229</v>
      </c>
      <c r="H94" s="216">
        <v>139.19999999999999</v>
      </c>
      <c r="I94" s="216" t="s">
        <v>101</v>
      </c>
      <c r="J94" s="216">
        <v>27.8</v>
      </c>
      <c r="K94" s="216" t="s">
        <v>101</v>
      </c>
      <c r="L94" s="216">
        <v>111.4</v>
      </c>
      <c r="M94" s="216" t="s">
        <v>101</v>
      </c>
      <c r="N94" s="216">
        <v>212.6</v>
      </c>
      <c r="O94" s="216" t="s">
        <v>101</v>
      </c>
      <c r="P94" s="216">
        <v>33.6</v>
      </c>
      <c r="Q94" s="216">
        <v>3.3</v>
      </c>
      <c r="R94" s="216">
        <v>179</v>
      </c>
      <c r="S94" s="216" t="s">
        <v>101</v>
      </c>
      <c r="T94" s="216">
        <v>217.4</v>
      </c>
      <c r="U94" s="216" t="s">
        <v>101</v>
      </c>
      <c r="V94" s="216">
        <v>13.5</v>
      </c>
      <c r="W94" s="216" t="s">
        <v>101</v>
      </c>
      <c r="X94" s="216">
        <v>203.9</v>
      </c>
      <c r="Y94" s="216" t="s">
        <v>101</v>
      </c>
      <c r="Z94" s="216"/>
      <c r="AA94" s="216"/>
      <c r="AB94" s="216"/>
      <c r="AC94" s="216"/>
      <c r="AD94" s="216"/>
      <c r="AE94" s="216"/>
      <c r="AF94" s="216">
        <v>235.071</v>
      </c>
      <c r="AG94" s="216">
        <v>105.545</v>
      </c>
      <c r="AH94" s="216" t="s">
        <v>101</v>
      </c>
      <c r="AI94" s="216" t="s">
        <v>101</v>
      </c>
      <c r="AJ94" s="216">
        <v>23.981000000000002</v>
      </c>
      <c r="AK94" s="216">
        <v>105.545</v>
      </c>
      <c r="AL94" s="209"/>
    </row>
    <row r="95" spans="1:38" ht="22.5" x14ac:dyDescent="0.2">
      <c r="A95" s="751" t="s">
        <v>105</v>
      </c>
      <c r="B95" s="217">
        <v>11810.6</v>
      </c>
      <c r="C95" s="217">
        <v>520.70000000000005</v>
      </c>
      <c r="D95" s="217">
        <v>6609.3</v>
      </c>
      <c r="E95" s="217">
        <v>46.3</v>
      </c>
      <c r="F95" s="217">
        <v>4680.6000000000004</v>
      </c>
      <c r="G95" s="217" t="s">
        <v>229</v>
      </c>
      <c r="H95" s="217">
        <v>8949.6</v>
      </c>
      <c r="I95" s="217">
        <v>257.2</v>
      </c>
      <c r="J95" s="217">
        <v>5552.1</v>
      </c>
      <c r="K95" s="217">
        <v>2</v>
      </c>
      <c r="L95" s="217">
        <v>3139.4</v>
      </c>
      <c r="M95" s="217">
        <v>0.9</v>
      </c>
      <c r="N95" s="217">
        <v>33642.5</v>
      </c>
      <c r="O95" s="217">
        <v>857.4</v>
      </c>
      <c r="P95" s="217">
        <v>22083.3</v>
      </c>
      <c r="Q95" s="217">
        <v>41.4</v>
      </c>
      <c r="R95" s="217">
        <v>10701.9</v>
      </c>
      <c r="S95" s="217" t="s">
        <v>101</v>
      </c>
      <c r="T95" s="217">
        <v>34302.1</v>
      </c>
      <c r="U95" s="217">
        <v>744</v>
      </c>
      <c r="V95" s="217">
        <v>23372.5</v>
      </c>
      <c r="W95" s="217">
        <v>0.8</v>
      </c>
      <c r="X95" s="217">
        <v>10185.700000000001</v>
      </c>
      <c r="Y95" s="217" t="s">
        <v>101</v>
      </c>
      <c r="Z95" s="217">
        <v>34042</v>
      </c>
      <c r="AA95" s="217"/>
      <c r="AB95" s="217">
        <v>25285.4</v>
      </c>
      <c r="AC95" s="217"/>
      <c r="AD95" s="217">
        <v>8756.6</v>
      </c>
      <c r="AE95" s="217"/>
      <c r="AF95" s="217">
        <v>43595.267999999996</v>
      </c>
      <c r="AG95" s="217">
        <v>79.492999999999995</v>
      </c>
      <c r="AH95" s="217">
        <v>33808.932000000001</v>
      </c>
      <c r="AI95" s="217">
        <v>18.361000000000001</v>
      </c>
      <c r="AJ95" s="217">
        <v>9706.8430000000008</v>
      </c>
      <c r="AK95" s="217" t="s">
        <v>101</v>
      </c>
      <c r="AL95" s="209"/>
    </row>
    <row r="96" spans="1:38" x14ac:dyDescent="0.2">
      <c r="A96" s="750" t="s">
        <v>71</v>
      </c>
      <c r="B96" s="216" t="s">
        <v>101</v>
      </c>
      <c r="C96" s="216" t="s">
        <v>101</v>
      </c>
      <c r="D96" s="216" t="s">
        <v>101</v>
      </c>
      <c r="E96" s="216" t="s">
        <v>101</v>
      </c>
      <c r="F96" s="216" t="s">
        <v>101</v>
      </c>
      <c r="G96" s="216" t="s">
        <v>101</v>
      </c>
      <c r="H96" s="216" t="s">
        <v>101</v>
      </c>
      <c r="I96" s="216" t="s">
        <v>101</v>
      </c>
      <c r="J96" s="216" t="s">
        <v>101</v>
      </c>
      <c r="K96" s="216" t="s">
        <v>101</v>
      </c>
      <c r="L96" s="216" t="s">
        <v>101</v>
      </c>
      <c r="M96" s="216" t="s">
        <v>101</v>
      </c>
      <c r="N96" s="216" t="s">
        <v>101</v>
      </c>
      <c r="O96" s="216" t="s">
        <v>101</v>
      </c>
      <c r="P96" s="216" t="s">
        <v>101</v>
      </c>
      <c r="Q96" s="216" t="s">
        <v>101</v>
      </c>
      <c r="R96" s="216" t="s">
        <v>101</v>
      </c>
      <c r="S96" s="216" t="s">
        <v>101</v>
      </c>
      <c r="T96" s="216" t="s">
        <v>101</v>
      </c>
      <c r="U96" s="216" t="s">
        <v>101</v>
      </c>
      <c r="V96" s="216" t="s">
        <v>101</v>
      </c>
      <c r="W96" s="216" t="s">
        <v>101</v>
      </c>
      <c r="X96" s="216" t="s">
        <v>101</v>
      </c>
      <c r="Y96" s="216" t="s">
        <v>101</v>
      </c>
      <c r="Z96" s="216" t="s">
        <v>126</v>
      </c>
      <c r="AA96" s="216" t="s">
        <v>126</v>
      </c>
      <c r="AB96" s="216" t="s">
        <v>126</v>
      </c>
      <c r="AC96" s="216" t="s">
        <v>126</v>
      </c>
      <c r="AD96" s="216" t="s">
        <v>126</v>
      </c>
      <c r="AE96" s="216" t="s">
        <v>126</v>
      </c>
      <c r="AF96" s="216">
        <v>316.67200000000003</v>
      </c>
      <c r="AG96" s="216" t="s">
        <v>101</v>
      </c>
      <c r="AH96" s="216">
        <v>308.35199999999998</v>
      </c>
      <c r="AI96" s="216" t="s">
        <v>101</v>
      </c>
      <c r="AJ96" s="216">
        <v>8.32</v>
      </c>
      <c r="AK96" s="216" t="s">
        <v>101</v>
      </c>
      <c r="AL96" s="209"/>
    </row>
    <row r="97" spans="1:38" x14ac:dyDescent="0.2">
      <c r="A97" s="750" t="s">
        <v>72</v>
      </c>
      <c r="B97" s="216">
        <v>136.4</v>
      </c>
      <c r="C97" s="216" t="s">
        <v>229</v>
      </c>
      <c r="D97" s="216">
        <v>91.7</v>
      </c>
      <c r="E97" s="216" t="s">
        <v>229</v>
      </c>
      <c r="F97" s="216">
        <v>44.7</v>
      </c>
      <c r="G97" s="216" t="s">
        <v>229</v>
      </c>
      <c r="H97" s="216">
        <v>262.3</v>
      </c>
      <c r="I97" s="216" t="s">
        <v>101</v>
      </c>
      <c r="J97" s="216">
        <v>44.1</v>
      </c>
      <c r="K97" s="216" t="s">
        <v>101</v>
      </c>
      <c r="L97" s="216">
        <v>218.2</v>
      </c>
      <c r="M97" s="216" t="s">
        <v>101</v>
      </c>
      <c r="N97" s="216">
        <v>264.8</v>
      </c>
      <c r="O97" s="216">
        <v>120.1</v>
      </c>
      <c r="P97" s="216">
        <v>29.4</v>
      </c>
      <c r="Q97" s="216" t="s">
        <v>101</v>
      </c>
      <c r="R97" s="216">
        <v>115.3</v>
      </c>
      <c r="S97" s="216" t="s">
        <v>101</v>
      </c>
      <c r="T97" s="216">
        <v>155.4</v>
      </c>
      <c r="U97" s="216" t="s">
        <v>101</v>
      </c>
      <c r="V97" s="216">
        <v>91.2</v>
      </c>
      <c r="W97" s="216" t="s">
        <v>101</v>
      </c>
      <c r="X97" s="216">
        <v>64.099999999999994</v>
      </c>
      <c r="Y97" s="216" t="s">
        <v>101</v>
      </c>
      <c r="Z97" s="216"/>
      <c r="AA97" s="216"/>
      <c r="AB97" s="216"/>
      <c r="AC97" s="216"/>
      <c r="AD97" s="216"/>
      <c r="AE97" s="216"/>
      <c r="AF97" s="216">
        <v>156.29599999999999</v>
      </c>
      <c r="AG97" s="216" t="s">
        <v>101</v>
      </c>
      <c r="AH97" s="216">
        <v>75.103999999999999</v>
      </c>
      <c r="AI97" s="216">
        <v>11.448</v>
      </c>
      <c r="AJ97" s="216">
        <v>81.191999999999993</v>
      </c>
      <c r="AK97" s="216" t="s">
        <v>101</v>
      </c>
      <c r="AL97" s="209"/>
    </row>
    <row r="98" spans="1:38" x14ac:dyDescent="0.2">
      <c r="A98" s="750" t="s">
        <v>73</v>
      </c>
      <c r="B98" s="216">
        <v>3133.7</v>
      </c>
      <c r="C98" s="216" t="s">
        <v>229</v>
      </c>
      <c r="D98" s="216">
        <v>1700</v>
      </c>
      <c r="E98" s="216" t="s">
        <v>229</v>
      </c>
      <c r="F98" s="216">
        <v>1433.7</v>
      </c>
      <c r="G98" s="216" t="s">
        <v>229</v>
      </c>
      <c r="H98" s="216">
        <v>1618.6</v>
      </c>
      <c r="I98" s="216">
        <v>9.9</v>
      </c>
      <c r="J98" s="216">
        <v>1417.2</v>
      </c>
      <c r="K98" s="216" t="s">
        <v>101</v>
      </c>
      <c r="L98" s="216">
        <v>191.5</v>
      </c>
      <c r="M98" s="216" t="s">
        <v>101</v>
      </c>
      <c r="N98" s="216">
        <v>25330.6</v>
      </c>
      <c r="O98" s="216">
        <v>8.6999999999999993</v>
      </c>
      <c r="P98" s="216">
        <v>17410.7</v>
      </c>
      <c r="Q98" s="216">
        <v>41.4</v>
      </c>
      <c r="R98" s="216">
        <v>7911.3</v>
      </c>
      <c r="S98" s="216" t="s">
        <v>101</v>
      </c>
      <c r="T98" s="216">
        <v>27682.9</v>
      </c>
      <c r="U98" s="216">
        <v>714.6</v>
      </c>
      <c r="V98" s="216">
        <v>19640.5</v>
      </c>
      <c r="W98" s="216">
        <v>0.8</v>
      </c>
      <c r="X98" s="216">
        <v>7327.8</v>
      </c>
      <c r="Y98" s="216" t="s">
        <v>101</v>
      </c>
      <c r="Z98" s="216">
        <v>27774.3</v>
      </c>
      <c r="AA98" s="216"/>
      <c r="AB98" s="216">
        <v>22330.1</v>
      </c>
      <c r="AC98" s="216"/>
      <c r="AD98" s="216">
        <v>5444.2</v>
      </c>
      <c r="AE98" s="216"/>
      <c r="AF98" s="216">
        <v>37171.646000000001</v>
      </c>
      <c r="AG98" s="216">
        <v>2.5859999999999999</v>
      </c>
      <c r="AH98" s="216">
        <v>29740.861000000001</v>
      </c>
      <c r="AI98" s="216" t="s">
        <v>101</v>
      </c>
      <c r="AJ98" s="216">
        <v>7428.1989999999996</v>
      </c>
      <c r="AK98" s="216" t="s">
        <v>101</v>
      </c>
      <c r="AL98" s="209"/>
    </row>
    <row r="99" spans="1:38" x14ac:dyDescent="0.2">
      <c r="A99" s="750" t="s">
        <v>74</v>
      </c>
      <c r="B99" s="216">
        <v>6739.4</v>
      </c>
      <c r="C99" s="216">
        <v>415.9</v>
      </c>
      <c r="D99" s="216">
        <v>3844.3</v>
      </c>
      <c r="E99" s="216">
        <v>28.4</v>
      </c>
      <c r="F99" s="216">
        <v>2479.1999999999998</v>
      </c>
      <c r="G99" s="216" t="s">
        <v>229</v>
      </c>
      <c r="H99" s="216">
        <v>5705.1</v>
      </c>
      <c r="I99" s="216">
        <v>140.9</v>
      </c>
      <c r="J99" s="216">
        <v>3149.1</v>
      </c>
      <c r="K99" s="216">
        <v>2</v>
      </c>
      <c r="L99" s="216">
        <v>2415.1</v>
      </c>
      <c r="M99" s="216" t="s">
        <v>101</v>
      </c>
      <c r="N99" s="216">
        <v>6320.6</v>
      </c>
      <c r="O99" s="216">
        <v>34.4</v>
      </c>
      <c r="P99" s="216">
        <v>3782.5</v>
      </c>
      <c r="Q99" s="216" t="s">
        <v>101</v>
      </c>
      <c r="R99" s="216">
        <v>2503.6999999999998</v>
      </c>
      <c r="S99" s="216" t="s">
        <v>101</v>
      </c>
      <c r="T99" s="216">
        <v>5169.6000000000004</v>
      </c>
      <c r="U99" s="216">
        <v>29.3</v>
      </c>
      <c r="V99" s="216">
        <v>2825</v>
      </c>
      <c r="W99" s="216" t="s">
        <v>101</v>
      </c>
      <c r="X99" s="216">
        <v>2315.3000000000002</v>
      </c>
      <c r="Y99" s="216" t="s">
        <v>101</v>
      </c>
      <c r="Z99" s="216">
        <v>4531.7</v>
      </c>
      <c r="AA99" s="216"/>
      <c r="AB99" s="216">
        <v>2716.2</v>
      </c>
      <c r="AC99" s="216"/>
      <c r="AD99" s="216">
        <v>1815.5</v>
      </c>
      <c r="AE99" s="216"/>
      <c r="AF99" s="216">
        <v>5619.3289999999997</v>
      </c>
      <c r="AG99" s="216">
        <v>76.906999999999996</v>
      </c>
      <c r="AH99" s="216">
        <v>3506.201</v>
      </c>
      <c r="AI99" s="216">
        <v>6.9130000000000003</v>
      </c>
      <c r="AJ99" s="216">
        <v>2036.221</v>
      </c>
      <c r="AK99" s="216" t="s">
        <v>101</v>
      </c>
      <c r="AL99" s="209"/>
    </row>
    <row r="100" spans="1:38" x14ac:dyDescent="0.2">
      <c r="A100" s="750" t="s">
        <v>75</v>
      </c>
      <c r="B100" s="216" t="s">
        <v>101</v>
      </c>
      <c r="C100" s="216" t="s">
        <v>101</v>
      </c>
      <c r="D100" s="216" t="s">
        <v>101</v>
      </c>
      <c r="E100" s="216" t="s">
        <v>101</v>
      </c>
      <c r="F100" s="216" t="s">
        <v>101</v>
      </c>
      <c r="G100" s="216" t="s">
        <v>101</v>
      </c>
      <c r="H100" s="216" t="s">
        <v>101</v>
      </c>
      <c r="I100" s="216" t="s">
        <v>101</v>
      </c>
      <c r="J100" s="216" t="s">
        <v>101</v>
      </c>
      <c r="K100" s="216" t="s">
        <v>101</v>
      </c>
      <c r="L100" s="216" t="s">
        <v>101</v>
      </c>
      <c r="M100" s="216" t="s">
        <v>101</v>
      </c>
      <c r="N100" s="216" t="s">
        <v>101</v>
      </c>
      <c r="O100" s="216" t="s">
        <v>101</v>
      </c>
      <c r="P100" s="216" t="s">
        <v>101</v>
      </c>
      <c r="Q100" s="216" t="s">
        <v>101</v>
      </c>
      <c r="R100" s="216" t="s">
        <v>101</v>
      </c>
      <c r="S100" s="216" t="s">
        <v>101</v>
      </c>
      <c r="T100" s="216" t="s">
        <v>101</v>
      </c>
      <c r="U100" s="216" t="s">
        <v>101</v>
      </c>
      <c r="V100" s="216" t="s">
        <v>101</v>
      </c>
      <c r="W100" s="216" t="s">
        <v>101</v>
      </c>
      <c r="X100" s="216" t="s">
        <v>101</v>
      </c>
      <c r="Y100" s="216" t="s">
        <v>101</v>
      </c>
      <c r="Z100" s="216"/>
      <c r="AA100" s="216"/>
      <c r="AB100" s="216"/>
      <c r="AC100" s="216"/>
      <c r="AD100" s="216"/>
      <c r="AE100" s="216"/>
      <c r="AF100" s="216">
        <v>4.3440000000000003</v>
      </c>
      <c r="AG100" s="216" t="s">
        <v>101</v>
      </c>
      <c r="AH100" s="216">
        <v>3.6240000000000001</v>
      </c>
      <c r="AI100" s="216" t="s">
        <v>101</v>
      </c>
      <c r="AJ100" s="216">
        <v>0.72</v>
      </c>
      <c r="AK100" s="216" t="s">
        <v>101</v>
      </c>
      <c r="AL100" s="209"/>
    </row>
    <row r="101" spans="1:38" x14ac:dyDescent="0.2">
      <c r="A101" s="750" t="s">
        <v>76</v>
      </c>
      <c r="B101" s="216" t="s">
        <v>101</v>
      </c>
      <c r="C101" s="216" t="s">
        <v>101</v>
      </c>
      <c r="D101" s="216" t="s">
        <v>101</v>
      </c>
      <c r="E101" s="216" t="s">
        <v>101</v>
      </c>
      <c r="F101" s="216" t="s">
        <v>101</v>
      </c>
      <c r="G101" s="216" t="s">
        <v>101</v>
      </c>
      <c r="H101" s="216" t="s">
        <v>101</v>
      </c>
      <c r="I101" s="216" t="s">
        <v>101</v>
      </c>
      <c r="J101" s="216" t="s">
        <v>101</v>
      </c>
      <c r="K101" s="216" t="s">
        <v>101</v>
      </c>
      <c r="L101" s="216" t="s">
        <v>101</v>
      </c>
      <c r="M101" s="216" t="s">
        <v>101</v>
      </c>
      <c r="N101" s="216" t="s">
        <v>101</v>
      </c>
      <c r="O101" s="216" t="s">
        <v>101</v>
      </c>
      <c r="P101" s="216" t="s">
        <v>101</v>
      </c>
      <c r="Q101" s="216" t="s">
        <v>101</v>
      </c>
      <c r="R101" s="216" t="s">
        <v>101</v>
      </c>
      <c r="S101" s="216" t="s">
        <v>101</v>
      </c>
      <c r="T101" s="216" t="s">
        <v>101</v>
      </c>
      <c r="U101" s="216" t="s">
        <v>101</v>
      </c>
      <c r="V101" s="216" t="s">
        <v>101</v>
      </c>
      <c r="W101" s="216" t="s">
        <v>101</v>
      </c>
      <c r="X101" s="216" t="s">
        <v>101</v>
      </c>
      <c r="Y101" s="216" t="s">
        <v>101</v>
      </c>
      <c r="Z101" s="216"/>
      <c r="AA101" s="216"/>
      <c r="AB101" s="216"/>
      <c r="AC101" s="216"/>
      <c r="AD101" s="216"/>
      <c r="AE101" s="216"/>
      <c r="AF101" s="216" t="s">
        <v>101</v>
      </c>
      <c r="AG101" s="216" t="s">
        <v>101</v>
      </c>
      <c r="AH101" s="216" t="s">
        <v>101</v>
      </c>
      <c r="AI101" s="216" t="s">
        <v>101</v>
      </c>
      <c r="AJ101" s="216" t="s">
        <v>101</v>
      </c>
      <c r="AK101" s="216" t="s">
        <v>101</v>
      </c>
      <c r="AL101" s="209"/>
    </row>
    <row r="102" spans="1:38" x14ac:dyDescent="0.2">
      <c r="A102" s="750" t="s">
        <v>77</v>
      </c>
      <c r="B102" s="216">
        <v>1066.7</v>
      </c>
      <c r="C102" s="216">
        <v>104.8</v>
      </c>
      <c r="D102" s="216">
        <v>331.6</v>
      </c>
      <c r="E102" s="216">
        <v>17.899999999999999</v>
      </c>
      <c r="F102" s="216">
        <v>630.29999999999995</v>
      </c>
      <c r="G102" s="216" t="s">
        <v>229</v>
      </c>
      <c r="H102" s="216">
        <v>635.20000000000005</v>
      </c>
      <c r="I102" s="216">
        <v>106.4</v>
      </c>
      <c r="J102" s="216">
        <v>357.1</v>
      </c>
      <c r="K102" s="216" t="s">
        <v>101</v>
      </c>
      <c r="L102" s="216">
        <v>171.7</v>
      </c>
      <c r="M102" s="216" t="s">
        <v>101</v>
      </c>
      <c r="N102" s="216">
        <v>225.8</v>
      </c>
      <c r="O102" s="216">
        <v>15</v>
      </c>
      <c r="P102" s="216">
        <v>165.8</v>
      </c>
      <c r="Q102" s="216" t="s">
        <v>101</v>
      </c>
      <c r="R102" s="216">
        <v>45.1</v>
      </c>
      <c r="S102" s="216" t="s">
        <v>101</v>
      </c>
      <c r="T102" s="216">
        <v>336.3</v>
      </c>
      <c r="U102" s="216" t="s">
        <v>101</v>
      </c>
      <c r="V102" s="216">
        <v>199.4</v>
      </c>
      <c r="W102" s="216" t="s">
        <v>101</v>
      </c>
      <c r="X102" s="216">
        <v>137</v>
      </c>
      <c r="Y102" s="216" t="s">
        <v>101</v>
      </c>
      <c r="Z102" s="216" t="s">
        <v>126</v>
      </c>
      <c r="AA102" s="216" t="s">
        <v>126</v>
      </c>
      <c r="AB102" s="216" t="s">
        <v>126</v>
      </c>
      <c r="AC102" s="216" t="s">
        <v>126</v>
      </c>
      <c r="AD102" s="216" t="s">
        <v>126</v>
      </c>
      <c r="AE102" s="216" t="s">
        <v>126</v>
      </c>
      <c r="AF102" s="216">
        <v>326.98099999999999</v>
      </c>
      <c r="AG102" s="216" t="s">
        <v>101</v>
      </c>
      <c r="AH102" s="216">
        <v>174.79</v>
      </c>
      <c r="AI102" s="216" t="s">
        <v>101</v>
      </c>
      <c r="AJ102" s="216">
        <v>152.191</v>
      </c>
      <c r="AK102" s="216" t="s">
        <v>101</v>
      </c>
      <c r="AL102" s="209"/>
    </row>
    <row r="103" spans="1:38" ht="22.5" x14ac:dyDescent="0.2">
      <c r="A103" s="750" t="s">
        <v>78</v>
      </c>
      <c r="B103" s="216" t="s">
        <v>101</v>
      </c>
      <c r="C103" s="216" t="s">
        <v>101</v>
      </c>
      <c r="D103" s="216" t="s">
        <v>101</v>
      </c>
      <c r="E103" s="216" t="s">
        <v>101</v>
      </c>
      <c r="F103" s="216" t="s">
        <v>101</v>
      </c>
      <c r="G103" s="216" t="s">
        <v>101</v>
      </c>
      <c r="H103" s="216" t="s">
        <v>101</v>
      </c>
      <c r="I103" s="216" t="s">
        <v>101</v>
      </c>
      <c r="J103" s="216" t="s">
        <v>101</v>
      </c>
      <c r="K103" s="216" t="s">
        <v>101</v>
      </c>
      <c r="L103" s="216" t="s">
        <v>101</v>
      </c>
      <c r="M103" s="216" t="s">
        <v>101</v>
      </c>
      <c r="N103" s="216" t="s">
        <v>101</v>
      </c>
      <c r="O103" s="216" t="s">
        <v>101</v>
      </c>
      <c r="P103" s="216" t="s">
        <v>101</v>
      </c>
      <c r="Q103" s="216" t="s">
        <v>101</v>
      </c>
      <c r="R103" s="216" t="s">
        <v>101</v>
      </c>
      <c r="S103" s="216" t="s">
        <v>101</v>
      </c>
      <c r="T103" s="216" t="s">
        <v>101</v>
      </c>
      <c r="U103" s="216" t="s">
        <v>101</v>
      </c>
      <c r="V103" s="216" t="s">
        <v>101</v>
      </c>
      <c r="W103" s="216" t="s">
        <v>101</v>
      </c>
      <c r="X103" s="216" t="s">
        <v>101</v>
      </c>
      <c r="Y103" s="216" t="s">
        <v>101</v>
      </c>
      <c r="Z103" s="216" t="s">
        <v>101</v>
      </c>
      <c r="AA103" s="216" t="s">
        <v>101</v>
      </c>
      <c r="AB103" s="216" t="s">
        <v>101</v>
      </c>
      <c r="AC103" s="216" t="s">
        <v>101</v>
      </c>
      <c r="AD103" s="216" t="s">
        <v>101</v>
      </c>
      <c r="AE103" s="216" t="s">
        <v>101</v>
      </c>
      <c r="AF103" s="216" t="s">
        <v>101</v>
      </c>
      <c r="AG103" s="216" t="s">
        <v>101</v>
      </c>
      <c r="AH103" s="216" t="s">
        <v>101</v>
      </c>
      <c r="AI103" s="216" t="s">
        <v>101</v>
      </c>
      <c r="AJ103" s="216" t="s">
        <v>101</v>
      </c>
      <c r="AK103" s="216" t="s">
        <v>101</v>
      </c>
      <c r="AL103" s="209"/>
    </row>
    <row r="104" spans="1:38" ht="22.5" x14ac:dyDescent="0.2">
      <c r="A104" s="752" t="s">
        <v>79</v>
      </c>
      <c r="B104" s="215" t="s">
        <v>101</v>
      </c>
      <c r="C104" s="215" t="s">
        <v>101</v>
      </c>
      <c r="D104" s="215" t="s">
        <v>101</v>
      </c>
      <c r="E104" s="215" t="s">
        <v>101</v>
      </c>
      <c r="F104" s="215" t="s">
        <v>101</v>
      </c>
      <c r="G104" s="215" t="s">
        <v>101</v>
      </c>
      <c r="H104" s="215" t="s">
        <v>101</v>
      </c>
      <c r="I104" s="215" t="s">
        <v>101</v>
      </c>
      <c r="J104" s="215" t="s">
        <v>101</v>
      </c>
      <c r="K104" s="215" t="s">
        <v>101</v>
      </c>
      <c r="L104" s="215" t="s">
        <v>101</v>
      </c>
      <c r="M104" s="215" t="s">
        <v>101</v>
      </c>
      <c r="N104" s="215" t="s">
        <v>101</v>
      </c>
      <c r="O104" s="215" t="s">
        <v>101</v>
      </c>
      <c r="P104" s="215" t="s">
        <v>101</v>
      </c>
      <c r="Q104" s="215" t="s">
        <v>101</v>
      </c>
      <c r="R104" s="215" t="s">
        <v>101</v>
      </c>
      <c r="S104" s="215" t="s">
        <v>101</v>
      </c>
      <c r="T104" s="215" t="s">
        <v>101</v>
      </c>
      <c r="U104" s="215" t="s">
        <v>101</v>
      </c>
      <c r="V104" s="215" t="s">
        <v>101</v>
      </c>
      <c r="W104" s="215" t="s">
        <v>101</v>
      </c>
      <c r="X104" s="215" t="s">
        <v>101</v>
      </c>
      <c r="Y104" s="215" t="s">
        <v>101</v>
      </c>
      <c r="Z104" s="215" t="s">
        <v>126</v>
      </c>
      <c r="AA104" s="215" t="s">
        <v>126</v>
      </c>
      <c r="AB104" s="215" t="s">
        <v>126</v>
      </c>
      <c r="AC104" s="215" t="s">
        <v>126</v>
      </c>
      <c r="AD104" s="215" t="s">
        <v>126</v>
      </c>
      <c r="AE104" s="215" t="s">
        <v>126</v>
      </c>
      <c r="AF104" s="215" t="s">
        <v>101</v>
      </c>
      <c r="AG104" s="215" t="s">
        <v>101</v>
      </c>
      <c r="AH104" s="215" t="s">
        <v>101</v>
      </c>
      <c r="AI104" s="215" t="s">
        <v>101</v>
      </c>
      <c r="AJ104" s="215" t="s">
        <v>101</v>
      </c>
      <c r="AK104" s="215" t="s">
        <v>101</v>
      </c>
      <c r="AL104" s="209"/>
    </row>
    <row r="105" spans="1:38" x14ac:dyDescent="0.2">
      <c r="A105" s="742"/>
      <c r="B105" s="742"/>
      <c r="C105" s="742"/>
      <c r="D105" s="742"/>
      <c r="E105" s="742"/>
      <c r="F105" s="742"/>
      <c r="G105" s="742"/>
      <c r="H105" s="754"/>
      <c r="I105" s="754"/>
      <c r="J105" s="754"/>
      <c r="K105" s="754"/>
      <c r="L105" s="754"/>
      <c r="M105" s="754"/>
      <c r="N105" s="894"/>
      <c r="O105" s="894"/>
      <c r="P105" s="894"/>
      <c r="Q105" s="894"/>
      <c r="R105" s="894"/>
      <c r="S105" s="894"/>
      <c r="T105" s="894"/>
      <c r="U105" s="894"/>
      <c r="V105" s="894"/>
      <c r="W105" s="894"/>
      <c r="X105" s="894"/>
      <c r="Y105" s="894"/>
      <c r="Z105" s="5"/>
    </row>
  </sheetData>
  <mergeCells count="21">
    <mergeCell ref="B2:J2"/>
    <mergeCell ref="B3:J3"/>
    <mergeCell ref="T4:Y4"/>
    <mergeCell ref="I5:M5"/>
    <mergeCell ref="O5:S5"/>
    <mergeCell ref="U5:Y5"/>
    <mergeCell ref="T5:T6"/>
    <mergeCell ref="N5:N6"/>
    <mergeCell ref="H5:H6"/>
    <mergeCell ref="A5:A6"/>
    <mergeCell ref="H4:M4"/>
    <mergeCell ref="N4:S4"/>
    <mergeCell ref="B4:G4"/>
    <mergeCell ref="B5:B6"/>
    <mergeCell ref="C5:G5"/>
    <mergeCell ref="AF4:AK4"/>
    <mergeCell ref="AF5:AF6"/>
    <mergeCell ref="AG5:AK5"/>
    <mergeCell ref="Z4:AE4"/>
    <mergeCell ref="Z5:Z6"/>
    <mergeCell ref="AA5:AE5"/>
  </mergeCells>
  <hyperlinks>
    <hyperlink ref="A1" location="Содержание!A1" display="К содержанию "/>
  </hyperlinks>
  <pageMargins left="0.51181102362204722" right="0.51181102362204722" top="0.74803149606299213" bottom="0.74803149606299213" header="0.31496062992125984" footer="0.31496062992125984"/>
  <pageSetup paperSize="9" scale="70" fitToHeight="0" orientation="portrait" r:id="rId1"/>
  <headerFooter differentFirst="1" alignWithMargins="0">
    <oddHeader>&amp;C&amp;8&amp;K000000ИНВЕСТИЦИИ В ОСНОВНОЙ КАПИТАЛ&amp;R&amp;6&amp;U&amp;K03+021
&amp;7&amp;K000000Продолжение таблицы 2.10.</oddHeader>
    <oddFooter>&amp;L&amp;P&amp;CИНВЕСТИЦИИ В РОССИИ. 2023</oddFooter>
    <evenHeader>&amp;C&amp;7&amp;K03+026ИНВЕСТИЦИИ В ОСНОВНОЙ КАПИТАЛ&amp;R&amp;6&amp;U&amp;K03+026
Продолжение таблицы 2.10.</evenHeader>
    <evenFooter>&amp;L&amp;G&amp;C&amp;8ИНВЕСТИЦИИ В РОССИИ. 2017&amp;R&amp;P</evenFooter>
    <firstHeader>&amp;C&amp;8&amp;K000000ИНВЕСТИЦИИ В ОСНОВНОЙ КАПИТАЛ</firstHeader>
    <firstFooter>&amp;L&amp;P&amp;CИНВЕСТИЦИИ В РОССИИ. 2019</firstFooter>
  </headerFooter>
  <rowBreaks count="1" manualBreakCount="1">
    <brk id="57" max="16383" man="1"/>
  </rowBreaks>
  <colBreaks count="2" manualBreakCount="2">
    <brk id="13" min="1" max="104" man="1"/>
    <brk id="25" max="1048575" man="1"/>
  </col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6"/>
  <sheetViews>
    <sheetView zoomScale="130" zoomScaleNormal="130" workbookViewId="0">
      <pane xSplit="1" ySplit="6" topLeftCell="B7" activePane="bottomRight" state="frozen"/>
      <selection activeCell="C5" sqref="C5"/>
      <selection pane="topRight" activeCell="C5" sqref="C5"/>
      <selection pane="bottomLeft" activeCell="C5" sqref="C5"/>
      <selection pane="bottomRight" sqref="A1:XFD1048576"/>
    </sheetView>
  </sheetViews>
  <sheetFormatPr defaultRowHeight="11.25" x14ac:dyDescent="0.2"/>
  <cols>
    <col min="1" max="1" width="24.140625" style="567" customWidth="1"/>
    <col min="2" max="13" width="9.28515625" style="567" customWidth="1"/>
    <col min="14" max="14" width="9.5703125" style="736" customWidth="1"/>
    <col min="15" max="15" width="9.28515625" style="567" customWidth="1"/>
    <col min="16" max="16" width="9.5703125" style="567" customWidth="1"/>
    <col min="17" max="19" width="9.28515625" style="567" customWidth="1"/>
    <col min="20" max="20" width="9.5703125" style="567" customWidth="1"/>
    <col min="21" max="21" width="9.28515625" style="567" customWidth="1"/>
    <col min="22" max="22" width="9.5703125" style="567" customWidth="1"/>
    <col min="23" max="25" width="9.28515625" style="567" customWidth="1"/>
    <col min="26" max="30" width="9.140625" style="567"/>
    <col min="31" max="31" width="9.28515625" style="567" customWidth="1"/>
    <col min="32" max="36" width="9.140625" style="567"/>
    <col min="37" max="37" width="9.28515625" style="567" customWidth="1"/>
    <col min="38" max="16384" width="9.140625" style="567"/>
  </cols>
  <sheetData>
    <row r="1" spans="1:37" s="1" customFormat="1" ht="24.75" x14ac:dyDescent="0.65">
      <c r="A1" s="817" t="s">
        <v>339</v>
      </c>
      <c r="J1" s="5"/>
      <c r="K1" s="5"/>
      <c r="L1" s="5"/>
    </row>
    <row r="2" spans="1:37" s="566" customFormat="1" ht="22.5" customHeight="1" x14ac:dyDescent="0.2">
      <c r="B2" s="1072" t="s">
        <v>432</v>
      </c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895"/>
    </row>
    <row r="3" spans="1:37" ht="15" customHeight="1" x14ac:dyDescent="0.2">
      <c r="B3" s="1068" t="s">
        <v>213</v>
      </c>
      <c r="C3" s="1068"/>
      <c r="D3" s="1068"/>
      <c r="E3" s="1068"/>
      <c r="F3" s="1068"/>
      <c r="G3" s="1068"/>
      <c r="H3" s="1068"/>
      <c r="I3" s="1068"/>
      <c r="J3" s="1068"/>
      <c r="K3" s="1068"/>
      <c r="L3" s="1068"/>
      <c r="M3" s="1068"/>
    </row>
    <row r="4" spans="1:37" x14ac:dyDescent="0.2">
      <c r="A4" s="1066"/>
      <c r="B4" s="1058">
        <v>2017</v>
      </c>
      <c r="C4" s="1058"/>
      <c r="D4" s="1058"/>
      <c r="E4" s="1058"/>
      <c r="F4" s="1058"/>
      <c r="G4" s="1061"/>
      <c r="H4" s="1069">
        <v>2018</v>
      </c>
      <c r="I4" s="1069"/>
      <c r="J4" s="1069"/>
      <c r="K4" s="1069"/>
      <c r="L4" s="1069"/>
      <c r="M4" s="1069"/>
      <c r="N4" s="1058">
        <v>2019</v>
      </c>
      <c r="O4" s="1058"/>
      <c r="P4" s="1058"/>
      <c r="Q4" s="1058"/>
      <c r="R4" s="1058"/>
      <c r="S4" s="1061"/>
      <c r="T4" s="1069">
        <v>2020</v>
      </c>
      <c r="U4" s="1069"/>
      <c r="V4" s="1069"/>
      <c r="W4" s="1069"/>
      <c r="X4" s="1069"/>
      <c r="Y4" s="1071"/>
      <c r="Z4" s="1058">
        <v>2021</v>
      </c>
      <c r="AA4" s="1058"/>
      <c r="AB4" s="1058"/>
      <c r="AC4" s="1058"/>
      <c r="AD4" s="1058"/>
      <c r="AE4" s="1061"/>
      <c r="AF4" s="1061">
        <v>2022</v>
      </c>
      <c r="AG4" s="1069"/>
      <c r="AH4" s="1069"/>
      <c r="AI4" s="1069"/>
      <c r="AJ4" s="1069"/>
      <c r="AK4" s="1071"/>
    </row>
    <row r="5" spans="1:37" ht="11.25" customHeight="1" x14ac:dyDescent="0.2">
      <c r="A5" s="1062"/>
      <c r="B5" s="1059" t="s">
        <v>212</v>
      </c>
      <c r="C5" s="1061" t="s">
        <v>236</v>
      </c>
      <c r="D5" s="1069"/>
      <c r="E5" s="1069"/>
      <c r="F5" s="1069"/>
      <c r="G5" s="1071"/>
      <c r="H5" s="1073" t="s">
        <v>212</v>
      </c>
      <c r="I5" s="1061" t="s">
        <v>236</v>
      </c>
      <c r="J5" s="1069"/>
      <c r="K5" s="1069"/>
      <c r="L5" s="1069"/>
      <c r="M5" s="1069"/>
      <c r="N5" s="1059" t="s">
        <v>212</v>
      </c>
      <c r="O5" s="1061" t="s">
        <v>236</v>
      </c>
      <c r="P5" s="1069"/>
      <c r="Q5" s="1069"/>
      <c r="R5" s="1069"/>
      <c r="S5" s="1071"/>
      <c r="T5" s="1073" t="s">
        <v>212</v>
      </c>
      <c r="U5" s="1061" t="s">
        <v>236</v>
      </c>
      <c r="V5" s="1069"/>
      <c r="W5" s="1069"/>
      <c r="X5" s="1069"/>
      <c r="Y5" s="1071"/>
      <c r="Z5" s="1059" t="s">
        <v>212</v>
      </c>
      <c r="AA5" s="1061" t="s">
        <v>236</v>
      </c>
      <c r="AB5" s="1069"/>
      <c r="AC5" s="1069"/>
      <c r="AD5" s="1069"/>
      <c r="AE5" s="1071"/>
      <c r="AF5" s="1073" t="s">
        <v>212</v>
      </c>
      <c r="AG5" s="1061" t="s">
        <v>236</v>
      </c>
      <c r="AH5" s="1069"/>
      <c r="AI5" s="1069"/>
      <c r="AJ5" s="1069"/>
      <c r="AK5" s="1071"/>
    </row>
    <row r="6" spans="1:37" ht="114" customHeight="1" x14ac:dyDescent="0.2">
      <c r="A6" s="1063"/>
      <c r="B6" s="1060"/>
      <c r="C6" s="639" t="s">
        <v>235</v>
      </c>
      <c r="D6" s="639" t="s">
        <v>232</v>
      </c>
      <c r="E6" s="639" t="s">
        <v>241</v>
      </c>
      <c r="F6" s="639" t="s">
        <v>240</v>
      </c>
      <c r="G6" s="639" t="s">
        <v>231</v>
      </c>
      <c r="H6" s="1074"/>
      <c r="I6" s="808" t="s">
        <v>235</v>
      </c>
      <c r="J6" s="808" t="s">
        <v>232</v>
      </c>
      <c r="K6" s="808" t="s">
        <v>241</v>
      </c>
      <c r="L6" s="808" t="s">
        <v>240</v>
      </c>
      <c r="M6" s="737" t="s">
        <v>231</v>
      </c>
      <c r="N6" s="1060"/>
      <c r="O6" s="639" t="s">
        <v>235</v>
      </c>
      <c r="P6" s="639" t="s">
        <v>232</v>
      </c>
      <c r="Q6" s="639" t="s">
        <v>241</v>
      </c>
      <c r="R6" s="639" t="s">
        <v>240</v>
      </c>
      <c r="S6" s="639" t="s">
        <v>231</v>
      </c>
      <c r="T6" s="1074"/>
      <c r="U6" s="808" t="s">
        <v>235</v>
      </c>
      <c r="V6" s="808" t="s">
        <v>232</v>
      </c>
      <c r="W6" s="808" t="s">
        <v>241</v>
      </c>
      <c r="X6" s="808" t="s">
        <v>240</v>
      </c>
      <c r="Y6" s="808" t="s">
        <v>231</v>
      </c>
      <c r="Z6" s="1060"/>
      <c r="AA6" s="639" t="s">
        <v>235</v>
      </c>
      <c r="AB6" s="639" t="s">
        <v>232</v>
      </c>
      <c r="AC6" s="639" t="s">
        <v>241</v>
      </c>
      <c r="AD6" s="639" t="s">
        <v>240</v>
      </c>
      <c r="AE6" s="639" t="s">
        <v>231</v>
      </c>
      <c r="AF6" s="1074"/>
      <c r="AG6" s="808" t="s">
        <v>235</v>
      </c>
      <c r="AH6" s="808" t="s">
        <v>232</v>
      </c>
      <c r="AI6" s="808" t="s">
        <v>241</v>
      </c>
      <c r="AJ6" s="808" t="s">
        <v>240</v>
      </c>
      <c r="AK6" s="808" t="s">
        <v>231</v>
      </c>
    </row>
    <row r="7" spans="1:37" x14ac:dyDescent="0.2">
      <c r="A7" s="738" t="s">
        <v>0</v>
      </c>
      <c r="B7" s="217">
        <v>1140646.28</v>
      </c>
      <c r="C7" s="217">
        <v>5980.0050000000001</v>
      </c>
      <c r="D7" s="217">
        <v>855866.95200000005</v>
      </c>
      <c r="E7" s="217">
        <v>6600.5709999999999</v>
      </c>
      <c r="F7" s="217">
        <v>270512.98300000001</v>
      </c>
      <c r="G7" s="217">
        <v>1685.769</v>
      </c>
      <c r="H7" s="217">
        <v>1466238.8319999999</v>
      </c>
      <c r="I7" s="217">
        <v>18521.687000000002</v>
      </c>
      <c r="J7" s="217">
        <v>1136160.6680000001</v>
      </c>
      <c r="K7" s="217">
        <v>2727.98</v>
      </c>
      <c r="L7" s="217">
        <v>308126.06800000003</v>
      </c>
      <c r="M7" s="739">
        <v>702.42899999999997</v>
      </c>
      <c r="N7" s="217">
        <v>1654663.456</v>
      </c>
      <c r="O7" s="217">
        <v>78553.263000000006</v>
      </c>
      <c r="P7" s="217">
        <v>1172232.5970000001</v>
      </c>
      <c r="Q7" s="217">
        <v>14299.519</v>
      </c>
      <c r="R7" s="217">
        <v>389560.10499999998</v>
      </c>
      <c r="S7" s="217">
        <v>17.972000000000001</v>
      </c>
      <c r="T7" s="568">
        <v>2450771.2170000002</v>
      </c>
      <c r="U7" s="568">
        <v>12874.896000000001</v>
      </c>
      <c r="V7" s="568">
        <v>1950823.314</v>
      </c>
      <c r="W7" s="568">
        <v>19522.893</v>
      </c>
      <c r="X7" s="568">
        <v>467531.33399999997</v>
      </c>
      <c r="Y7" s="568">
        <v>18.78</v>
      </c>
      <c r="Z7" s="740">
        <v>3638189.6</v>
      </c>
      <c r="AA7" s="640">
        <v>57208.800000000003</v>
      </c>
      <c r="AB7" s="641">
        <v>2760049.3</v>
      </c>
      <c r="AC7" s="640">
        <v>11677.5</v>
      </c>
      <c r="AD7" s="640">
        <v>809150.6</v>
      </c>
      <c r="AE7" s="640">
        <v>103.4</v>
      </c>
      <c r="AF7" s="640">
        <v>2872243.3</v>
      </c>
      <c r="AG7" s="640">
        <v>66254.2</v>
      </c>
      <c r="AH7" s="640">
        <v>2083076.5</v>
      </c>
      <c r="AI7" s="640">
        <v>14022.2</v>
      </c>
      <c r="AJ7" s="640">
        <v>708719.8</v>
      </c>
      <c r="AK7" s="641">
        <v>170.6</v>
      </c>
    </row>
    <row r="8" spans="1:37" ht="22.5" x14ac:dyDescent="0.2">
      <c r="A8" s="741" t="s">
        <v>115</v>
      </c>
      <c r="B8" s="217">
        <v>757327.90300000005</v>
      </c>
      <c r="C8" s="217">
        <v>2766.3380000000002</v>
      </c>
      <c r="D8" s="217">
        <v>586016.73199999996</v>
      </c>
      <c r="E8" s="217">
        <v>1767.3869999999999</v>
      </c>
      <c r="F8" s="217">
        <v>165093.39600000001</v>
      </c>
      <c r="G8" s="217">
        <v>1684.05</v>
      </c>
      <c r="H8" s="217">
        <v>904809.76899999997</v>
      </c>
      <c r="I8" s="217">
        <v>5950.7489999999998</v>
      </c>
      <c r="J8" s="217">
        <v>717509.85600000003</v>
      </c>
      <c r="K8" s="217">
        <v>1525.4880000000001</v>
      </c>
      <c r="L8" s="217">
        <v>179122.90400000001</v>
      </c>
      <c r="M8" s="739">
        <v>700.77200000000005</v>
      </c>
      <c r="N8" s="217">
        <v>1203109.5719999999</v>
      </c>
      <c r="O8" s="217">
        <v>76520.937000000005</v>
      </c>
      <c r="P8" s="217">
        <v>876339.76199999999</v>
      </c>
      <c r="Q8" s="217">
        <v>12461.802</v>
      </c>
      <c r="R8" s="217">
        <v>237787.071</v>
      </c>
      <c r="S8" s="217" t="s">
        <v>101</v>
      </c>
      <c r="T8" s="568">
        <v>1957037.2209999999</v>
      </c>
      <c r="U8" s="568" t="s">
        <v>239</v>
      </c>
      <c r="V8" s="568">
        <v>1641946.9550000001</v>
      </c>
      <c r="W8" s="568">
        <v>12239.272999999999</v>
      </c>
      <c r="X8" s="568">
        <v>293562.93099999998</v>
      </c>
      <c r="Y8" s="568" t="s">
        <v>239</v>
      </c>
      <c r="Z8" s="642">
        <v>2848708.8</v>
      </c>
      <c r="AA8" s="643">
        <v>51433.5</v>
      </c>
      <c r="AB8" s="644">
        <v>2236100.6</v>
      </c>
      <c r="AC8" s="643">
        <v>6147.8</v>
      </c>
      <c r="AD8" s="643">
        <v>555026.9</v>
      </c>
      <c r="AE8" s="216" t="s">
        <v>101</v>
      </c>
      <c r="AF8" s="643">
        <v>2060349.2</v>
      </c>
      <c r="AG8" s="643">
        <v>23584.7</v>
      </c>
      <c r="AH8" s="643">
        <v>1529511.2</v>
      </c>
      <c r="AI8" s="643">
        <v>10280.299999999999</v>
      </c>
      <c r="AJ8" s="650">
        <v>496973</v>
      </c>
      <c r="AK8" s="217" t="s">
        <v>101</v>
      </c>
    </row>
    <row r="9" spans="1:37" x14ac:dyDescent="0.2">
      <c r="A9" s="742" t="s">
        <v>1</v>
      </c>
      <c r="B9" s="216">
        <v>1064.47</v>
      </c>
      <c r="C9" s="216" t="s">
        <v>101</v>
      </c>
      <c r="D9" s="216">
        <v>196.82599999999999</v>
      </c>
      <c r="E9" s="216" t="s">
        <v>101</v>
      </c>
      <c r="F9" s="216">
        <v>867.64400000000001</v>
      </c>
      <c r="G9" s="216" t="s">
        <v>101</v>
      </c>
      <c r="H9" s="216">
        <v>675.93799999999999</v>
      </c>
      <c r="I9" s="216" t="s">
        <v>101</v>
      </c>
      <c r="J9" s="216">
        <v>263.69099999999997</v>
      </c>
      <c r="K9" s="216">
        <v>1.6060000000000001</v>
      </c>
      <c r="L9" s="216">
        <v>410.64100000000002</v>
      </c>
      <c r="M9" s="743" t="s">
        <v>101</v>
      </c>
      <c r="N9" s="216">
        <v>1023.783</v>
      </c>
      <c r="O9" s="216" t="s">
        <v>101</v>
      </c>
      <c r="P9" s="216">
        <v>498.44900000000001</v>
      </c>
      <c r="Q9" s="216" t="s">
        <v>238</v>
      </c>
      <c r="R9" s="216">
        <v>519.50099999999998</v>
      </c>
      <c r="S9" s="216" t="s">
        <v>101</v>
      </c>
      <c r="T9" s="569">
        <v>1361.2239999999999</v>
      </c>
      <c r="U9" s="569" t="s">
        <v>101</v>
      </c>
      <c r="V9" s="569" t="s">
        <v>238</v>
      </c>
      <c r="W9" s="569" t="s">
        <v>101</v>
      </c>
      <c r="X9" s="569" t="s">
        <v>238</v>
      </c>
      <c r="Y9" s="569" t="s">
        <v>101</v>
      </c>
      <c r="Z9" s="567">
        <v>1246.3</v>
      </c>
      <c r="AA9" s="216" t="s">
        <v>101</v>
      </c>
      <c r="AB9" s="645">
        <v>617.70000000000005</v>
      </c>
      <c r="AC9" s="216" t="s">
        <v>101</v>
      </c>
      <c r="AD9" s="646">
        <v>628.5</v>
      </c>
      <c r="AE9" s="216" t="s">
        <v>101</v>
      </c>
      <c r="AF9" s="646">
        <v>1710.7</v>
      </c>
      <c r="AG9" s="216" t="s">
        <v>101</v>
      </c>
      <c r="AH9" s="646">
        <v>762.2</v>
      </c>
      <c r="AI9" s="569" t="s">
        <v>238</v>
      </c>
      <c r="AJ9" s="569" t="s">
        <v>238</v>
      </c>
      <c r="AK9" s="216" t="s">
        <v>101</v>
      </c>
    </row>
    <row r="10" spans="1:37" x14ac:dyDescent="0.2">
      <c r="A10" s="742" t="s">
        <v>2</v>
      </c>
      <c r="B10" s="216" t="s">
        <v>101</v>
      </c>
      <c r="C10" s="216" t="s">
        <v>101</v>
      </c>
      <c r="D10" s="216" t="s">
        <v>101</v>
      </c>
      <c r="E10" s="216" t="s">
        <v>101</v>
      </c>
      <c r="F10" s="216" t="s">
        <v>101</v>
      </c>
      <c r="G10" s="216" t="s">
        <v>101</v>
      </c>
      <c r="H10" s="216" t="s">
        <v>101</v>
      </c>
      <c r="I10" s="216" t="s">
        <v>101</v>
      </c>
      <c r="J10" s="216" t="s">
        <v>101</v>
      </c>
      <c r="K10" s="216" t="s">
        <v>101</v>
      </c>
      <c r="L10" s="216" t="s">
        <v>101</v>
      </c>
      <c r="M10" s="743" t="s">
        <v>101</v>
      </c>
      <c r="N10" s="216" t="s">
        <v>101</v>
      </c>
      <c r="O10" s="216" t="s">
        <v>101</v>
      </c>
      <c r="P10" s="216" t="s">
        <v>101</v>
      </c>
      <c r="Q10" s="216" t="s">
        <v>101</v>
      </c>
      <c r="R10" s="216" t="s">
        <v>101</v>
      </c>
      <c r="S10" s="216" t="s">
        <v>101</v>
      </c>
      <c r="T10" s="569" t="s">
        <v>101</v>
      </c>
      <c r="U10" s="569" t="s">
        <v>101</v>
      </c>
      <c r="V10" s="569" t="s">
        <v>101</v>
      </c>
      <c r="W10" s="569" t="s">
        <v>101</v>
      </c>
      <c r="X10" s="569" t="s">
        <v>101</v>
      </c>
      <c r="Y10" s="569" t="s">
        <v>101</v>
      </c>
      <c r="Z10" s="216" t="s">
        <v>101</v>
      </c>
      <c r="AA10" s="216" t="s">
        <v>101</v>
      </c>
      <c r="AB10" s="216" t="s">
        <v>101</v>
      </c>
      <c r="AC10" s="216" t="s">
        <v>101</v>
      </c>
      <c r="AD10" s="216" t="s">
        <v>101</v>
      </c>
      <c r="AE10" s="216" t="s">
        <v>101</v>
      </c>
      <c r="AF10" s="216" t="s">
        <v>101</v>
      </c>
      <c r="AG10" s="216" t="s">
        <v>101</v>
      </c>
      <c r="AH10" s="216" t="s">
        <v>101</v>
      </c>
      <c r="AI10" s="216" t="s">
        <v>101</v>
      </c>
      <c r="AJ10" s="216" t="s">
        <v>101</v>
      </c>
      <c r="AK10" s="216" t="s">
        <v>101</v>
      </c>
    </row>
    <row r="11" spans="1:37" x14ac:dyDescent="0.2">
      <c r="A11" s="742" t="s">
        <v>3</v>
      </c>
      <c r="B11" s="216">
        <v>1586.5239999999999</v>
      </c>
      <c r="C11" s="216">
        <v>0.32100000000000001</v>
      </c>
      <c r="D11" s="216">
        <v>447.85899999999998</v>
      </c>
      <c r="E11" s="216">
        <v>5.0199999999999996</v>
      </c>
      <c r="F11" s="216">
        <v>1133.3240000000001</v>
      </c>
      <c r="G11" s="216" t="s">
        <v>101</v>
      </c>
      <c r="H11" s="216">
        <v>1323.1890000000001</v>
      </c>
      <c r="I11" s="216">
        <v>137.37899999999999</v>
      </c>
      <c r="J11" s="216">
        <v>311.56900000000002</v>
      </c>
      <c r="K11" s="216" t="s">
        <v>101</v>
      </c>
      <c r="L11" s="216">
        <v>874.24099999999999</v>
      </c>
      <c r="M11" s="743" t="s">
        <v>101</v>
      </c>
      <c r="N11" s="216">
        <v>609.72900000000004</v>
      </c>
      <c r="O11" s="216" t="s">
        <v>101</v>
      </c>
      <c r="P11" s="216">
        <v>62.673999999999999</v>
      </c>
      <c r="Q11" s="216" t="s">
        <v>238</v>
      </c>
      <c r="R11" s="216">
        <v>538.01099999999997</v>
      </c>
      <c r="S11" s="216" t="s">
        <v>101</v>
      </c>
      <c r="T11" s="569">
        <v>1551.681</v>
      </c>
      <c r="U11" s="569" t="s">
        <v>101</v>
      </c>
      <c r="V11" s="569">
        <v>90.953999999999994</v>
      </c>
      <c r="W11" s="569" t="s">
        <v>101</v>
      </c>
      <c r="X11" s="569">
        <v>1457.0909999999999</v>
      </c>
      <c r="Y11" s="569" t="s">
        <v>101</v>
      </c>
      <c r="Z11" s="567">
        <v>908.2</v>
      </c>
      <c r="AA11" s="216" t="s">
        <v>101</v>
      </c>
      <c r="AB11" s="569" t="s">
        <v>238</v>
      </c>
      <c r="AC11" s="569" t="s">
        <v>238</v>
      </c>
      <c r="AD11" s="646">
        <v>807.2</v>
      </c>
      <c r="AE11" s="216" t="s">
        <v>101</v>
      </c>
      <c r="AF11" s="647">
        <v>1426</v>
      </c>
      <c r="AG11" s="216" t="s">
        <v>101</v>
      </c>
      <c r="AH11" s="569" t="s">
        <v>238</v>
      </c>
      <c r="AI11" s="569" t="s">
        <v>238</v>
      </c>
      <c r="AJ11" s="646">
        <v>1292.0999999999999</v>
      </c>
      <c r="AK11" s="216" t="s">
        <v>101</v>
      </c>
    </row>
    <row r="12" spans="1:37" x14ac:dyDescent="0.2">
      <c r="A12" s="742" t="s">
        <v>4</v>
      </c>
      <c r="B12" s="216">
        <v>40233.120999999999</v>
      </c>
      <c r="C12" s="216" t="s">
        <v>101</v>
      </c>
      <c r="D12" s="216">
        <v>40115.052000000003</v>
      </c>
      <c r="E12" s="216" t="s">
        <v>101</v>
      </c>
      <c r="F12" s="216">
        <v>118.069</v>
      </c>
      <c r="G12" s="216" t="s">
        <v>101</v>
      </c>
      <c r="H12" s="216">
        <v>3093.1419999999998</v>
      </c>
      <c r="I12" s="216" t="s">
        <v>101</v>
      </c>
      <c r="J12" s="216">
        <v>3073.5219999999999</v>
      </c>
      <c r="K12" s="216" t="s">
        <v>101</v>
      </c>
      <c r="L12" s="216">
        <v>19.62</v>
      </c>
      <c r="M12" s="743" t="s">
        <v>101</v>
      </c>
      <c r="N12" s="216" t="s">
        <v>238</v>
      </c>
      <c r="O12" s="216" t="s">
        <v>101</v>
      </c>
      <c r="P12" s="216" t="s">
        <v>238</v>
      </c>
      <c r="Q12" s="216" t="s">
        <v>101</v>
      </c>
      <c r="R12" s="216" t="s">
        <v>101</v>
      </c>
      <c r="S12" s="216" t="s">
        <v>101</v>
      </c>
      <c r="T12" s="569" t="s">
        <v>238</v>
      </c>
      <c r="U12" s="569" t="s">
        <v>101</v>
      </c>
      <c r="V12" s="569" t="s">
        <v>238</v>
      </c>
      <c r="W12" s="569" t="s">
        <v>101</v>
      </c>
      <c r="X12" s="569" t="s">
        <v>101</v>
      </c>
      <c r="Y12" s="569" t="s">
        <v>101</v>
      </c>
      <c r="Z12" s="567">
        <v>4458.6000000000004</v>
      </c>
      <c r="AA12" s="216" t="s">
        <v>101</v>
      </c>
      <c r="AB12" s="645">
        <v>4458.6000000000004</v>
      </c>
      <c r="AC12" s="216" t="s">
        <v>101</v>
      </c>
      <c r="AD12" s="216" t="s">
        <v>101</v>
      </c>
      <c r="AE12" s="216" t="s">
        <v>101</v>
      </c>
      <c r="AF12" s="569" t="s">
        <v>238</v>
      </c>
      <c r="AG12" s="216" t="s">
        <v>101</v>
      </c>
      <c r="AH12" s="569" t="s">
        <v>238</v>
      </c>
      <c r="AI12" s="216" t="s">
        <v>101</v>
      </c>
      <c r="AJ12" s="216" t="s">
        <v>101</v>
      </c>
      <c r="AK12" s="216" t="s">
        <v>101</v>
      </c>
    </row>
    <row r="13" spans="1:37" x14ac:dyDescent="0.2">
      <c r="A13" s="742" t="s">
        <v>5</v>
      </c>
      <c r="B13" s="216">
        <v>166.83</v>
      </c>
      <c r="C13" s="216" t="s">
        <v>101</v>
      </c>
      <c r="D13" s="216">
        <v>18.306000000000001</v>
      </c>
      <c r="E13" s="216">
        <v>17.995999999999999</v>
      </c>
      <c r="F13" s="216">
        <v>130.52799999999999</v>
      </c>
      <c r="G13" s="216" t="s">
        <v>101</v>
      </c>
      <c r="H13" s="216">
        <v>410.36399999999998</v>
      </c>
      <c r="I13" s="216" t="s">
        <v>101</v>
      </c>
      <c r="J13" s="216">
        <v>9.3040000000000003</v>
      </c>
      <c r="K13" s="216">
        <v>3.5880000000000001</v>
      </c>
      <c r="L13" s="216">
        <v>397.47199999999998</v>
      </c>
      <c r="M13" s="743" t="s">
        <v>101</v>
      </c>
      <c r="N13" s="216">
        <v>189.48599999999999</v>
      </c>
      <c r="O13" s="216" t="s">
        <v>101</v>
      </c>
      <c r="P13" s="216" t="s">
        <v>238</v>
      </c>
      <c r="Q13" s="216" t="s">
        <v>101</v>
      </c>
      <c r="R13" s="216">
        <v>187.495</v>
      </c>
      <c r="S13" s="216" t="s">
        <v>101</v>
      </c>
      <c r="T13" s="569" t="s">
        <v>238</v>
      </c>
      <c r="U13" s="569" t="s">
        <v>101</v>
      </c>
      <c r="V13" s="569" t="s">
        <v>101</v>
      </c>
      <c r="W13" s="569" t="s">
        <v>101</v>
      </c>
      <c r="X13" s="569" t="s">
        <v>238</v>
      </c>
      <c r="Y13" s="569" t="s">
        <v>101</v>
      </c>
      <c r="Z13" s="569" t="s">
        <v>238</v>
      </c>
      <c r="AA13" s="216" t="s">
        <v>101</v>
      </c>
      <c r="AB13" s="216" t="s">
        <v>101</v>
      </c>
      <c r="AC13" s="216" t="s">
        <v>101</v>
      </c>
      <c r="AD13" s="569" t="s">
        <v>238</v>
      </c>
      <c r="AE13" s="216" t="s">
        <v>101</v>
      </c>
      <c r="AF13" s="569" t="s">
        <v>238</v>
      </c>
      <c r="AG13" s="216" t="s">
        <v>101</v>
      </c>
      <c r="AH13" s="646" t="s">
        <v>101</v>
      </c>
      <c r="AI13" s="216" t="s">
        <v>101</v>
      </c>
      <c r="AJ13" s="569" t="s">
        <v>238</v>
      </c>
      <c r="AK13" s="216" t="s">
        <v>101</v>
      </c>
    </row>
    <row r="14" spans="1:37" x14ac:dyDescent="0.2">
      <c r="A14" s="742" t="s">
        <v>6</v>
      </c>
      <c r="B14" s="216">
        <v>181.488</v>
      </c>
      <c r="C14" s="216" t="s">
        <v>101</v>
      </c>
      <c r="D14" s="216">
        <v>161.38300000000001</v>
      </c>
      <c r="E14" s="216" t="s">
        <v>101</v>
      </c>
      <c r="F14" s="216">
        <v>20.105</v>
      </c>
      <c r="G14" s="216" t="s">
        <v>101</v>
      </c>
      <c r="H14" s="216">
        <v>302.23</v>
      </c>
      <c r="I14" s="216" t="s">
        <v>101</v>
      </c>
      <c r="J14" s="216">
        <v>289.11799999999999</v>
      </c>
      <c r="K14" s="216" t="s">
        <v>101</v>
      </c>
      <c r="L14" s="216">
        <v>13.112</v>
      </c>
      <c r="M14" s="743" t="s">
        <v>101</v>
      </c>
      <c r="N14" s="216" t="s">
        <v>238</v>
      </c>
      <c r="O14" s="216" t="s">
        <v>101</v>
      </c>
      <c r="P14" s="216" t="s">
        <v>238</v>
      </c>
      <c r="Q14" s="216" t="s">
        <v>101</v>
      </c>
      <c r="R14" s="216" t="s">
        <v>238</v>
      </c>
      <c r="S14" s="216" t="s">
        <v>101</v>
      </c>
      <c r="T14" s="569" t="s">
        <v>238</v>
      </c>
      <c r="U14" s="569" t="s">
        <v>101</v>
      </c>
      <c r="V14" s="569" t="s">
        <v>238</v>
      </c>
      <c r="W14" s="569" t="s">
        <v>101</v>
      </c>
      <c r="X14" s="569" t="s">
        <v>238</v>
      </c>
      <c r="Y14" s="569" t="s">
        <v>101</v>
      </c>
      <c r="Z14" s="569" t="s">
        <v>238</v>
      </c>
      <c r="AA14" s="216" t="s">
        <v>101</v>
      </c>
      <c r="AB14" s="569" t="s">
        <v>238</v>
      </c>
      <c r="AC14" s="216" t="s">
        <v>101</v>
      </c>
      <c r="AD14" s="569" t="s">
        <v>238</v>
      </c>
      <c r="AE14" s="216" t="s">
        <v>101</v>
      </c>
      <c r="AF14" s="569" t="s">
        <v>238</v>
      </c>
      <c r="AG14" s="216" t="s">
        <v>101</v>
      </c>
      <c r="AH14" s="569" t="s">
        <v>238</v>
      </c>
      <c r="AI14" s="216" t="s">
        <v>101</v>
      </c>
      <c r="AJ14" s="216" t="s">
        <v>101</v>
      </c>
      <c r="AK14" s="216" t="s">
        <v>101</v>
      </c>
    </row>
    <row r="15" spans="1:37" x14ac:dyDescent="0.2">
      <c r="A15" s="742" t="s">
        <v>7</v>
      </c>
      <c r="B15" s="216">
        <v>56.16</v>
      </c>
      <c r="C15" s="216" t="s">
        <v>101</v>
      </c>
      <c r="D15" s="216">
        <v>35.793999999999997</v>
      </c>
      <c r="E15" s="216">
        <v>7.923</v>
      </c>
      <c r="F15" s="216">
        <v>12.443</v>
      </c>
      <c r="G15" s="216" t="s">
        <v>101</v>
      </c>
      <c r="H15" s="216">
        <v>2.4710000000000001</v>
      </c>
      <c r="I15" s="216" t="s">
        <v>101</v>
      </c>
      <c r="J15" s="216" t="s">
        <v>101</v>
      </c>
      <c r="K15" s="216" t="s">
        <v>101</v>
      </c>
      <c r="L15" s="216">
        <v>2.4710000000000001</v>
      </c>
      <c r="M15" s="743" t="s">
        <v>101</v>
      </c>
      <c r="N15" s="216" t="s">
        <v>238</v>
      </c>
      <c r="O15" s="216" t="s">
        <v>101</v>
      </c>
      <c r="P15" s="216" t="s">
        <v>238</v>
      </c>
      <c r="Q15" s="216" t="s">
        <v>101</v>
      </c>
      <c r="R15" s="216" t="s">
        <v>238</v>
      </c>
      <c r="S15" s="216" t="s">
        <v>101</v>
      </c>
      <c r="T15" s="569" t="s">
        <v>238</v>
      </c>
      <c r="U15" s="569" t="s">
        <v>101</v>
      </c>
      <c r="V15" s="569" t="s">
        <v>238</v>
      </c>
      <c r="W15" s="569" t="s">
        <v>101</v>
      </c>
      <c r="X15" s="569" t="s">
        <v>238</v>
      </c>
      <c r="Y15" s="569" t="s">
        <v>101</v>
      </c>
      <c r="Z15" s="216" t="s">
        <v>101</v>
      </c>
      <c r="AA15" s="216" t="s">
        <v>101</v>
      </c>
      <c r="AB15" s="216" t="s">
        <v>101</v>
      </c>
      <c r="AC15" s="216" t="s">
        <v>101</v>
      </c>
      <c r="AD15" s="216" t="s">
        <v>101</v>
      </c>
      <c r="AE15" s="216" t="s">
        <v>101</v>
      </c>
      <c r="AF15" s="216" t="s">
        <v>101</v>
      </c>
      <c r="AG15" s="216" t="s">
        <v>101</v>
      </c>
      <c r="AH15" s="216" t="s">
        <v>101</v>
      </c>
      <c r="AI15" s="216" t="s">
        <v>101</v>
      </c>
      <c r="AJ15" s="216" t="s">
        <v>101</v>
      </c>
      <c r="AK15" s="216" t="s">
        <v>101</v>
      </c>
    </row>
    <row r="16" spans="1:37" x14ac:dyDescent="0.2">
      <c r="A16" s="742" t="s">
        <v>8</v>
      </c>
      <c r="B16" s="216">
        <v>190.447</v>
      </c>
      <c r="C16" s="216" t="s">
        <v>101</v>
      </c>
      <c r="D16" s="216">
        <v>42.1</v>
      </c>
      <c r="E16" s="216" t="s">
        <v>101</v>
      </c>
      <c r="F16" s="216">
        <v>148.34700000000001</v>
      </c>
      <c r="G16" s="216" t="s">
        <v>101</v>
      </c>
      <c r="H16" s="216">
        <v>478.16</v>
      </c>
      <c r="I16" s="216" t="s">
        <v>101</v>
      </c>
      <c r="J16" s="216">
        <v>190.892</v>
      </c>
      <c r="K16" s="216" t="s">
        <v>101</v>
      </c>
      <c r="L16" s="216">
        <v>287.26799999999997</v>
      </c>
      <c r="M16" s="743" t="s">
        <v>101</v>
      </c>
      <c r="N16" s="216" t="s">
        <v>238</v>
      </c>
      <c r="O16" s="216" t="s">
        <v>101</v>
      </c>
      <c r="P16" s="216" t="s">
        <v>238</v>
      </c>
      <c r="Q16" s="216" t="s">
        <v>101</v>
      </c>
      <c r="R16" s="216" t="s">
        <v>238</v>
      </c>
      <c r="S16" s="216" t="s">
        <v>101</v>
      </c>
      <c r="T16" s="569" t="s">
        <v>238</v>
      </c>
      <c r="U16" s="569" t="s">
        <v>101</v>
      </c>
      <c r="V16" s="569" t="s">
        <v>238</v>
      </c>
      <c r="W16" s="569" t="s">
        <v>101</v>
      </c>
      <c r="X16" s="569" t="s">
        <v>238</v>
      </c>
      <c r="Y16" s="569" t="s">
        <v>101</v>
      </c>
      <c r="Z16" s="569" t="s">
        <v>238</v>
      </c>
      <c r="AA16" s="569" t="s">
        <v>238</v>
      </c>
      <c r="AB16" s="569" t="s">
        <v>238</v>
      </c>
      <c r="AC16" s="216" t="s">
        <v>101</v>
      </c>
      <c r="AD16" s="569" t="s">
        <v>238</v>
      </c>
      <c r="AE16" s="216" t="s">
        <v>101</v>
      </c>
      <c r="AF16" s="569" t="s">
        <v>238</v>
      </c>
      <c r="AG16" s="216" t="s">
        <v>101</v>
      </c>
      <c r="AH16" s="569" t="s">
        <v>238</v>
      </c>
      <c r="AI16" s="216" t="s">
        <v>101</v>
      </c>
      <c r="AJ16" s="569" t="s">
        <v>238</v>
      </c>
      <c r="AK16" s="216" t="s">
        <v>101</v>
      </c>
    </row>
    <row r="17" spans="1:37" x14ac:dyDescent="0.2">
      <c r="A17" s="742" t="s">
        <v>9</v>
      </c>
      <c r="B17" s="216">
        <v>64.659000000000006</v>
      </c>
      <c r="C17" s="216" t="s">
        <v>101</v>
      </c>
      <c r="D17" s="216">
        <v>20.931000000000001</v>
      </c>
      <c r="E17" s="216" t="s">
        <v>101</v>
      </c>
      <c r="F17" s="216">
        <v>43.728000000000002</v>
      </c>
      <c r="G17" s="216" t="s">
        <v>101</v>
      </c>
      <c r="H17" s="216">
        <v>381.697</v>
      </c>
      <c r="I17" s="216" t="s">
        <v>101</v>
      </c>
      <c r="J17" s="216">
        <v>180.5</v>
      </c>
      <c r="K17" s="216" t="s">
        <v>101</v>
      </c>
      <c r="L17" s="216">
        <v>201.197</v>
      </c>
      <c r="M17" s="743" t="s">
        <v>101</v>
      </c>
      <c r="N17" s="216" t="s">
        <v>238</v>
      </c>
      <c r="O17" s="216" t="s">
        <v>101</v>
      </c>
      <c r="P17" s="216" t="s">
        <v>238</v>
      </c>
      <c r="Q17" s="216" t="s">
        <v>101</v>
      </c>
      <c r="R17" s="216" t="s">
        <v>238</v>
      </c>
      <c r="S17" s="216" t="s">
        <v>101</v>
      </c>
      <c r="T17" s="569">
        <v>219.45400000000001</v>
      </c>
      <c r="U17" s="569" t="s">
        <v>101</v>
      </c>
      <c r="V17" s="569" t="s">
        <v>238</v>
      </c>
      <c r="W17" s="569" t="s">
        <v>101</v>
      </c>
      <c r="X17" s="569" t="s">
        <v>238</v>
      </c>
      <c r="Y17" s="569" t="s">
        <v>101</v>
      </c>
      <c r="Z17" s="569" t="s">
        <v>238</v>
      </c>
      <c r="AA17" s="216" t="s">
        <v>101</v>
      </c>
      <c r="AB17" s="569" t="s">
        <v>238</v>
      </c>
      <c r="AC17" s="216" t="s">
        <v>101</v>
      </c>
      <c r="AD17" s="569" t="s">
        <v>238</v>
      </c>
      <c r="AE17" s="216" t="s">
        <v>101</v>
      </c>
      <c r="AF17" s="569" t="s">
        <v>238</v>
      </c>
      <c r="AG17" s="216" t="s">
        <v>101</v>
      </c>
      <c r="AH17" s="569" t="s">
        <v>238</v>
      </c>
      <c r="AI17" s="216" t="s">
        <v>101</v>
      </c>
      <c r="AJ17" s="569" t="s">
        <v>238</v>
      </c>
      <c r="AK17" s="216" t="s">
        <v>101</v>
      </c>
    </row>
    <row r="18" spans="1:37" x14ac:dyDescent="0.2">
      <c r="A18" s="742" t="s">
        <v>10</v>
      </c>
      <c r="B18" s="216">
        <v>160649.11499999999</v>
      </c>
      <c r="C18" s="216">
        <v>596.15300000000002</v>
      </c>
      <c r="D18" s="216">
        <v>129176.70699999999</v>
      </c>
      <c r="E18" s="216">
        <v>122.224</v>
      </c>
      <c r="F18" s="216">
        <v>30754.030999999999</v>
      </c>
      <c r="G18" s="216" t="s">
        <v>101</v>
      </c>
      <c r="H18" s="216">
        <v>288626.51</v>
      </c>
      <c r="I18" s="216">
        <v>543.87699999999995</v>
      </c>
      <c r="J18" s="216">
        <v>243040.72899999999</v>
      </c>
      <c r="K18" s="216">
        <v>44.470999999999997</v>
      </c>
      <c r="L18" s="216">
        <v>44962.936000000002</v>
      </c>
      <c r="M18" s="743">
        <v>34.497</v>
      </c>
      <c r="N18" s="216">
        <v>328876.52600000001</v>
      </c>
      <c r="O18" s="216" t="s">
        <v>238</v>
      </c>
      <c r="P18" s="216">
        <v>178730.329</v>
      </c>
      <c r="Q18" s="216" t="s">
        <v>238</v>
      </c>
      <c r="R18" s="216">
        <v>72965.993000000002</v>
      </c>
      <c r="S18" s="216" t="s">
        <v>101</v>
      </c>
      <c r="T18" s="569">
        <v>275022.83500000002</v>
      </c>
      <c r="U18" s="569" t="s">
        <v>238</v>
      </c>
      <c r="V18" s="569">
        <v>175038.74</v>
      </c>
      <c r="W18" s="569" t="s">
        <v>238</v>
      </c>
      <c r="X18" s="569">
        <v>90877.451000000001</v>
      </c>
      <c r="Y18" s="569" t="s">
        <v>101</v>
      </c>
      <c r="Z18" s="567">
        <v>532417.30000000005</v>
      </c>
      <c r="AA18" s="569" t="s">
        <v>238</v>
      </c>
      <c r="AB18" s="645">
        <v>295687.90000000002</v>
      </c>
      <c r="AC18" s="569" t="s">
        <v>238</v>
      </c>
      <c r="AD18" s="646">
        <v>234698.9</v>
      </c>
      <c r="AE18" s="216" t="s">
        <v>101</v>
      </c>
      <c r="AF18" s="646">
        <v>306445.40000000002</v>
      </c>
      <c r="AG18" s="216" t="s">
        <v>101</v>
      </c>
      <c r="AH18" s="646">
        <v>191118.9</v>
      </c>
      <c r="AI18" s="569" t="s">
        <v>238</v>
      </c>
      <c r="AJ18" s="569" t="s">
        <v>238</v>
      </c>
      <c r="AK18" s="216" t="s">
        <v>101</v>
      </c>
    </row>
    <row r="19" spans="1:37" x14ac:dyDescent="0.2">
      <c r="A19" s="742" t="s">
        <v>11</v>
      </c>
      <c r="B19" s="216">
        <v>174.51499999999999</v>
      </c>
      <c r="C19" s="216" t="s">
        <v>101</v>
      </c>
      <c r="D19" s="216">
        <v>26.478999999999999</v>
      </c>
      <c r="E19" s="216" t="s">
        <v>101</v>
      </c>
      <c r="F19" s="216">
        <v>148.036</v>
      </c>
      <c r="G19" s="216" t="s">
        <v>101</v>
      </c>
      <c r="H19" s="216">
        <v>251.71899999999999</v>
      </c>
      <c r="I19" s="216" t="s">
        <v>101</v>
      </c>
      <c r="J19" s="216">
        <v>78.707999999999998</v>
      </c>
      <c r="K19" s="216" t="s">
        <v>101</v>
      </c>
      <c r="L19" s="216">
        <v>173.011</v>
      </c>
      <c r="M19" s="743" t="s">
        <v>101</v>
      </c>
      <c r="N19" s="216" t="s">
        <v>238</v>
      </c>
      <c r="O19" s="216" t="s">
        <v>101</v>
      </c>
      <c r="P19" s="216" t="s">
        <v>126</v>
      </c>
      <c r="Q19" s="216" t="s">
        <v>101</v>
      </c>
      <c r="R19" s="216" t="s">
        <v>238</v>
      </c>
      <c r="S19" s="216" t="s">
        <v>101</v>
      </c>
      <c r="T19" s="569" t="s">
        <v>238</v>
      </c>
      <c r="U19" s="569" t="s">
        <v>101</v>
      </c>
      <c r="V19" s="569" t="s">
        <v>238</v>
      </c>
      <c r="W19" s="569" t="s">
        <v>101</v>
      </c>
      <c r="X19" s="569" t="s">
        <v>101</v>
      </c>
      <c r="Y19" s="569" t="s">
        <v>101</v>
      </c>
      <c r="Z19" s="216" t="s">
        <v>101</v>
      </c>
      <c r="AA19" s="216" t="s">
        <v>101</v>
      </c>
      <c r="AB19" s="216" t="s">
        <v>101</v>
      </c>
      <c r="AC19" s="216" t="s">
        <v>101</v>
      </c>
      <c r="AD19" s="216" t="s">
        <v>101</v>
      </c>
      <c r="AE19" s="216" t="s">
        <v>101</v>
      </c>
      <c r="AF19" s="216" t="s">
        <v>101</v>
      </c>
      <c r="AG19" s="216" t="s">
        <v>101</v>
      </c>
      <c r="AH19" s="216" t="s">
        <v>101</v>
      </c>
      <c r="AI19" s="216" t="s">
        <v>101</v>
      </c>
      <c r="AJ19" s="216" t="s">
        <v>101</v>
      </c>
      <c r="AK19" s="216" t="s">
        <v>101</v>
      </c>
    </row>
    <row r="20" spans="1:37" x14ac:dyDescent="0.2">
      <c r="A20" s="742" t="s">
        <v>12</v>
      </c>
      <c r="B20" s="216">
        <v>83.971000000000004</v>
      </c>
      <c r="C20" s="216" t="s">
        <v>101</v>
      </c>
      <c r="D20" s="216">
        <v>83.971000000000004</v>
      </c>
      <c r="E20" s="216" t="s">
        <v>101</v>
      </c>
      <c r="F20" s="216" t="s">
        <v>101</v>
      </c>
      <c r="G20" s="216" t="s">
        <v>101</v>
      </c>
      <c r="H20" s="216">
        <v>104.376</v>
      </c>
      <c r="I20" s="216" t="s">
        <v>101</v>
      </c>
      <c r="J20" s="216">
        <v>104.376</v>
      </c>
      <c r="K20" s="216" t="s">
        <v>101</v>
      </c>
      <c r="L20" s="216" t="s">
        <v>101</v>
      </c>
      <c r="M20" s="743" t="s">
        <v>101</v>
      </c>
      <c r="N20" s="216">
        <v>52.030999999999999</v>
      </c>
      <c r="O20" s="216" t="s">
        <v>101</v>
      </c>
      <c r="P20" s="216">
        <v>52.030999999999999</v>
      </c>
      <c r="Q20" s="216" t="s">
        <v>101</v>
      </c>
      <c r="R20" s="216" t="s">
        <v>101</v>
      </c>
      <c r="S20" s="216" t="s">
        <v>101</v>
      </c>
      <c r="T20" s="569" t="s">
        <v>238</v>
      </c>
      <c r="U20" s="569" t="s">
        <v>101</v>
      </c>
      <c r="V20" s="569" t="s">
        <v>238</v>
      </c>
      <c r="W20" s="569" t="s">
        <v>101</v>
      </c>
      <c r="X20" s="569" t="s">
        <v>101</v>
      </c>
      <c r="Y20" s="569" t="s">
        <v>101</v>
      </c>
      <c r="Z20" s="567">
        <v>52.6</v>
      </c>
      <c r="AA20" s="569" t="s">
        <v>238</v>
      </c>
      <c r="AB20" s="569" t="s">
        <v>238</v>
      </c>
      <c r="AC20" s="216" t="s">
        <v>101</v>
      </c>
      <c r="AD20" s="216" t="s">
        <v>101</v>
      </c>
      <c r="AE20" s="216" t="s">
        <v>101</v>
      </c>
      <c r="AF20" s="569" t="s">
        <v>238</v>
      </c>
      <c r="AG20" s="216" t="s">
        <v>101</v>
      </c>
      <c r="AH20" s="569" t="s">
        <v>238</v>
      </c>
      <c r="AI20" s="216" t="s">
        <v>101</v>
      </c>
      <c r="AJ20" s="216" t="s">
        <v>101</v>
      </c>
      <c r="AK20" s="216" t="s">
        <v>101</v>
      </c>
    </row>
    <row r="21" spans="1:37" x14ac:dyDescent="0.2">
      <c r="A21" s="742" t="s">
        <v>13</v>
      </c>
      <c r="B21" s="216">
        <v>44.338999999999999</v>
      </c>
      <c r="C21" s="216" t="s">
        <v>101</v>
      </c>
      <c r="D21" s="216">
        <v>40.31</v>
      </c>
      <c r="E21" s="216" t="s">
        <v>101</v>
      </c>
      <c r="F21" s="216">
        <v>4.0289999999999999</v>
      </c>
      <c r="G21" s="216" t="s">
        <v>101</v>
      </c>
      <c r="H21" s="216">
        <v>64.426000000000002</v>
      </c>
      <c r="I21" s="216" t="s">
        <v>101</v>
      </c>
      <c r="J21" s="216">
        <v>52.703000000000003</v>
      </c>
      <c r="K21" s="216" t="s">
        <v>101</v>
      </c>
      <c r="L21" s="216">
        <v>11.723000000000001</v>
      </c>
      <c r="M21" s="743" t="s">
        <v>101</v>
      </c>
      <c r="N21" s="216" t="s">
        <v>238</v>
      </c>
      <c r="O21" s="216" t="s">
        <v>238</v>
      </c>
      <c r="P21" s="216" t="s">
        <v>238</v>
      </c>
      <c r="Q21" s="216" t="s">
        <v>101</v>
      </c>
      <c r="R21" s="216" t="s">
        <v>238</v>
      </c>
      <c r="S21" s="216" t="s">
        <v>101</v>
      </c>
      <c r="T21" s="569" t="s">
        <v>238</v>
      </c>
      <c r="U21" s="569" t="s">
        <v>101</v>
      </c>
      <c r="V21" s="569" t="s">
        <v>238</v>
      </c>
      <c r="W21" s="569" t="s">
        <v>101</v>
      </c>
      <c r="X21" s="569" t="s">
        <v>238</v>
      </c>
      <c r="Y21" s="569" t="s">
        <v>101</v>
      </c>
      <c r="Z21" s="569" t="s">
        <v>238</v>
      </c>
      <c r="AA21" s="216" t="s">
        <v>101</v>
      </c>
      <c r="AB21" s="569" t="s">
        <v>238</v>
      </c>
      <c r="AC21" s="216" t="s">
        <v>101</v>
      </c>
      <c r="AD21" s="569" t="s">
        <v>238</v>
      </c>
      <c r="AE21" s="216" t="s">
        <v>101</v>
      </c>
      <c r="AF21" s="569" t="s">
        <v>238</v>
      </c>
      <c r="AG21" s="216" t="s">
        <v>101</v>
      </c>
      <c r="AH21" s="569" t="s">
        <v>238</v>
      </c>
      <c r="AI21" s="216" t="s">
        <v>101</v>
      </c>
      <c r="AJ21" s="569" t="s">
        <v>238</v>
      </c>
      <c r="AK21" s="216" t="s">
        <v>101</v>
      </c>
    </row>
    <row r="22" spans="1:37" x14ac:dyDescent="0.2">
      <c r="A22" s="742" t="s">
        <v>14</v>
      </c>
      <c r="B22" s="216">
        <v>14.704000000000001</v>
      </c>
      <c r="C22" s="216" t="s">
        <v>101</v>
      </c>
      <c r="D22" s="216">
        <v>5.9619999999999997</v>
      </c>
      <c r="E22" s="216">
        <v>0.50800000000000001</v>
      </c>
      <c r="F22" s="216">
        <v>8.234</v>
      </c>
      <c r="G22" s="216" t="s">
        <v>101</v>
      </c>
      <c r="H22" s="216">
        <v>5.9420000000000002</v>
      </c>
      <c r="I22" s="216" t="s">
        <v>101</v>
      </c>
      <c r="J22" s="216">
        <v>5.9420000000000002</v>
      </c>
      <c r="K22" s="216" t="s">
        <v>101</v>
      </c>
      <c r="L22" s="216" t="s">
        <v>101</v>
      </c>
      <c r="M22" s="743" t="s">
        <v>101</v>
      </c>
      <c r="N22" s="216" t="s">
        <v>238</v>
      </c>
      <c r="O22" s="216" t="s">
        <v>101</v>
      </c>
      <c r="P22" s="216" t="s">
        <v>238</v>
      </c>
      <c r="Q22" s="216" t="s">
        <v>101</v>
      </c>
      <c r="R22" s="216" t="s">
        <v>101</v>
      </c>
      <c r="S22" s="216" t="s">
        <v>101</v>
      </c>
      <c r="T22" s="569" t="s">
        <v>238</v>
      </c>
      <c r="U22" s="569" t="s">
        <v>101</v>
      </c>
      <c r="V22" s="569" t="s">
        <v>238</v>
      </c>
      <c r="W22" s="569" t="s">
        <v>101</v>
      </c>
      <c r="X22" s="569" t="s">
        <v>238</v>
      </c>
      <c r="Y22" s="569" t="s">
        <v>101</v>
      </c>
      <c r="Z22" s="569" t="s">
        <v>238</v>
      </c>
      <c r="AA22" s="216" t="s">
        <v>101</v>
      </c>
      <c r="AB22" s="569" t="s">
        <v>238</v>
      </c>
      <c r="AC22" s="569" t="s">
        <v>238</v>
      </c>
      <c r="AD22" s="569" t="s">
        <v>238</v>
      </c>
      <c r="AE22" s="216" t="s">
        <v>101</v>
      </c>
      <c r="AF22" s="569" t="s">
        <v>238</v>
      </c>
      <c r="AG22" s="216" t="s">
        <v>101</v>
      </c>
      <c r="AH22" s="569" t="s">
        <v>238</v>
      </c>
      <c r="AI22" s="216" t="s">
        <v>101</v>
      </c>
      <c r="AJ22" s="216" t="s">
        <v>101</v>
      </c>
      <c r="AK22" s="216" t="s">
        <v>101</v>
      </c>
    </row>
    <row r="23" spans="1:37" x14ac:dyDescent="0.2">
      <c r="A23" s="742" t="s">
        <v>15</v>
      </c>
      <c r="B23" s="216">
        <v>673.90700000000004</v>
      </c>
      <c r="C23" s="216">
        <v>10</v>
      </c>
      <c r="D23" s="216">
        <v>254.34299999999999</v>
      </c>
      <c r="E23" s="216" t="s">
        <v>101</v>
      </c>
      <c r="F23" s="216">
        <v>409.56400000000002</v>
      </c>
      <c r="G23" s="216" t="s">
        <v>101</v>
      </c>
      <c r="H23" s="216">
        <v>761.59100000000001</v>
      </c>
      <c r="I23" s="216" t="s">
        <v>101</v>
      </c>
      <c r="J23" s="216">
        <v>323.30799999999999</v>
      </c>
      <c r="K23" s="216" t="s">
        <v>101</v>
      </c>
      <c r="L23" s="216">
        <v>438.28300000000002</v>
      </c>
      <c r="M23" s="743" t="s">
        <v>101</v>
      </c>
      <c r="N23" s="216">
        <v>806.46699999999998</v>
      </c>
      <c r="O23" s="216" t="s">
        <v>101</v>
      </c>
      <c r="P23" s="216">
        <v>476.63799999999998</v>
      </c>
      <c r="Q23" s="216" t="s">
        <v>101</v>
      </c>
      <c r="R23" s="216">
        <v>329.82900000000001</v>
      </c>
      <c r="S23" s="216" t="s">
        <v>101</v>
      </c>
      <c r="T23" s="569">
        <v>747.87800000000004</v>
      </c>
      <c r="U23" s="569" t="s">
        <v>101</v>
      </c>
      <c r="V23" s="569" t="s">
        <v>238</v>
      </c>
      <c r="W23" s="569" t="s">
        <v>101</v>
      </c>
      <c r="X23" s="569" t="s">
        <v>238</v>
      </c>
      <c r="Y23" s="569" t="s">
        <v>101</v>
      </c>
      <c r="Z23" s="567">
        <v>618.70000000000005</v>
      </c>
      <c r="AA23" s="216" t="s">
        <v>101</v>
      </c>
      <c r="AB23" s="648">
        <v>307</v>
      </c>
      <c r="AC23" s="216" t="s">
        <v>101</v>
      </c>
      <c r="AD23" s="646">
        <v>311.7</v>
      </c>
      <c r="AE23" s="216" t="s">
        <v>101</v>
      </c>
      <c r="AF23" s="569" t="s">
        <v>238</v>
      </c>
      <c r="AG23" s="216" t="s">
        <v>101</v>
      </c>
      <c r="AH23" s="569" t="s">
        <v>238</v>
      </c>
      <c r="AI23" s="569" t="s">
        <v>238</v>
      </c>
      <c r="AJ23" s="569" t="s">
        <v>238</v>
      </c>
      <c r="AK23" s="216" t="s">
        <v>101</v>
      </c>
    </row>
    <row r="24" spans="1:37" x14ac:dyDescent="0.2">
      <c r="A24" s="742" t="s">
        <v>16</v>
      </c>
      <c r="B24" s="216">
        <v>428.09100000000001</v>
      </c>
      <c r="C24" s="216" t="s">
        <v>101</v>
      </c>
      <c r="D24" s="216">
        <v>146.93899999999999</v>
      </c>
      <c r="E24" s="216">
        <v>12.352</v>
      </c>
      <c r="F24" s="216">
        <v>268.8</v>
      </c>
      <c r="G24" s="216" t="s">
        <v>101</v>
      </c>
      <c r="H24" s="216">
        <v>424.22699999999998</v>
      </c>
      <c r="I24" s="216" t="s">
        <v>101</v>
      </c>
      <c r="J24" s="216">
        <v>83.540999999999997</v>
      </c>
      <c r="K24" s="216">
        <v>29.337</v>
      </c>
      <c r="L24" s="216">
        <v>311.34899999999999</v>
      </c>
      <c r="M24" s="743" t="s">
        <v>101</v>
      </c>
      <c r="N24" s="216">
        <v>342.71600000000001</v>
      </c>
      <c r="O24" s="216" t="s">
        <v>101</v>
      </c>
      <c r="P24" s="216">
        <v>147.17699999999999</v>
      </c>
      <c r="Q24" s="216" t="s">
        <v>101</v>
      </c>
      <c r="R24" s="216" t="s">
        <v>126</v>
      </c>
      <c r="S24" s="216" t="s">
        <v>101</v>
      </c>
      <c r="T24" s="569">
        <v>466.54700000000003</v>
      </c>
      <c r="U24" s="569" t="s">
        <v>101</v>
      </c>
      <c r="V24" s="569" t="s">
        <v>238</v>
      </c>
      <c r="W24" s="569" t="s">
        <v>101</v>
      </c>
      <c r="X24" s="569" t="s">
        <v>238</v>
      </c>
      <c r="Y24" s="569" t="s">
        <v>101</v>
      </c>
      <c r="Z24" s="567">
        <v>528.79999999999995</v>
      </c>
      <c r="AA24" s="216" t="s">
        <v>101</v>
      </c>
      <c r="AB24" s="645">
        <v>317.89999999999998</v>
      </c>
      <c r="AC24" s="216" t="s">
        <v>101</v>
      </c>
      <c r="AD24" s="646">
        <v>210.9</v>
      </c>
      <c r="AE24" s="216" t="s">
        <v>101</v>
      </c>
      <c r="AF24" s="569" t="s">
        <v>238</v>
      </c>
      <c r="AG24" s="216" t="s">
        <v>101</v>
      </c>
      <c r="AH24" s="569" t="s">
        <v>238</v>
      </c>
      <c r="AI24" s="216" t="s">
        <v>101</v>
      </c>
      <c r="AJ24" s="569" t="s">
        <v>238</v>
      </c>
      <c r="AK24" s="216" t="s">
        <v>101</v>
      </c>
    </row>
    <row r="25" spans="1:37" x14ac:dyDescent="0.2">
      <c r="A25" s="742" t="s">
        <v>17</v>
      </c>
      <c r="B25" s="216">
        <v>4057.6709999999998</v>
      </c>
      <c r="C25" s="216">
        <v>6.6580000000000004</v>
      </c>
      <c r="D25" s="216">
        <v>3033.0659999999998</v>
      </c>
      <c r="E25" s="216" t="s">
        <v>101</v>
      </c>
      <c r="F25" s="216">
        <v>1014.58</v>
      </c>
      <c r="G25" s="216">
        <v>3.367</v>
      </c>
      <c r="H25" s="216">
        <v>3663.9989999999998</v>
      </c>
      <c r="I25" s="216">
        <v>2.4060000000000001</v>
      </c>
      <c r="J25" s="216">
        <v>1914.1379999999999</v>
      </c>
      <c r="K25" s="216" t="s">
        <v>101</v>
      </c>
      <c r="L25" s="216">
        <v>1747.4549999999999</v>
      </c>
      <c r="M25" s="743" t="s">
        <v>101</v>
      </c>
      <c r="N25" s="216">
        <v>10481.057000000001</v>
      </c>
      <c r="O25" s="216" t="s">
        <v>238</v>
      </c>
      <c r="P25" s="216">
        <v>7347.0309999999999</v>
      </c>
      <c r="Q25" s="216" t="s">
        <v>101</v>
      </c>
      <c r="R25" s="216">
        <v>3071.5619999999999</v>
      </c>
      <c r="S25" s="216" t="s">
        <v>101</v>
      </c>
      <c r="T25" s="569">
        <v>9646.8160000000007</v>
      </c>
      <c r="U25" s="569" t="s">
        <v>238</v>
      </c>
      <c r="V25" s="569">
        <v>7480.9390000000003</v>
      </c>
      <c r="W25" s="569" t="s">
        <v>238</v>
      </c>
      <c r="X25" s="569">
        <v>2115.384</v>
      </c>
      <c r="Y25" s="569" t="s">
        <v>101</v>
      </c>
      <c r="Z25" s="567">
        <v>17766.8</v>
      </c>
      <c r="AA25" s="216" t="s">
        <v>101</v>
      </c>
      <c r="AB25" s="645">
        <v>15675.9</v>
      </c>
      <c r="AC25" s="216" t="s">
        <v>101</v>
      </c>
      <c r="AD25" s="646">
        <v>2090.9</v>
      </c>
      <c r="AE25" s="216" t="s">
        <v>101</v>
      </c>
      <c r="AF25" s="646">
        <v>23422.5</v>
      </c>
      <c r="AG25" s="569" t="s">
        <v>238</v>
      </c>
      <c r="AH25" s="646">
        <v>21480.3</v>
      </c>
      <c r="AI25" s="216" t="s">
        <v>101</v>
      </c>
      <c r="AJ25" s="569" t="s">
        <v>238</v>
      </c>
      <c r="AK25" s="216" t="s">
        <v>101</v>
      </c>
    </row>
    <row r="26" spans="1:37" x14ac:dyDescent="0.2">
      <c r="A26" s="742" t="s">
        <v>18</v>
      </c>
      <c r="B26" s="216">
        <v>547657.89099999995</v>
      </c>
      <c r="C26" s="216">
        <v>2153.2060000000001</v>
      </c>
      <c r="D26" s="216">
        <v>412210.70400000003</v>
      </c>
      <c r="E26" s="216">
        <v>1601.364</v>
      </c>
      <c r="F26" s="216">
        <v>130011.93399999999</v>
      </c>
      <c r="G26" s="216">
        <v>1680.683</v>
      </c>
      <c r="H26" s="216">
        <v>604239.78799999994</v>
      </c>
      <c r="I26" s="216">
        <v>5267.0870000000004</v>
      </c>
      <c r="J26" s="216">
        <v>467587.815</v>
      </c>
      <c r="K26" s="216">
        <v>1446.4860000000001</v>
      </c>
      <c r="L26" s="216">
        <v>129272.125</v>
      </c>
      <c r="M26" s="743">
        <v>666.27499999999998</v>
      </c>
      <c r="N26" s="216">
        <v>856610.93799999997</v>
      </c>
      <c r="O26" s="216">
        <v>6144.5519999999997</v>
      </c>
      <c r="P26" s="216">
        <v>686733.53300000005</v>
      </c>
      <c r="Q26" s="216">
        <v>5578.482</v>
      </c>
      <c r="R26" s="216">
        <v>158154.37100000001</v>
      </c>
      <c r="S26" s="216" t="s">
        <v>101</v>
      </c>
      <c r="T26" s="569">
        <v>1666901.3089999999</v>
      </c>
      <c r="U26" s="569">
        <v>9103.9120000000003</v>
      </c>
      <c r="V26" s="569">
        <v>1457387.5</v>
      </c>
      <c r="W26" s="569" t="s">
        <v>238</v>
      </c>
      <c r="X26" s="569">
        <v>197147.247</v>
      </c>
      <c r="Y26" s="569" t="s">
        <v>238</v>
      </c>
      <c r="Z26" s="567">
        <v>2287254.7000000002</v>
      </c>
      <c r="AA26" s="646">
        <v>51343.5</v>
      </c>
      <c r="AB26" s="645">
        <v>1916294.5</v>
      </c>
      <c r="AC26" s="646">
        <v>4194.2</v>
      </c>
      <c r="AD26" s="646">
        <v>315422.5</v>
      </c>
      <c r="AE26" s="216" t="s">
        <v>101</v>
      </c>
      <c r="AF26" s="646">
        <v>1720787.8</v>
      </c>
      <c r="AG26" s="569" t="s">
        <v>238</v>
      </c>
      <c r="AH26" s="646">
        <v>1310749.5</v>
      </c>
      <c r="AI26" s="569" t="s">
        <v>238</v>
      </c>
      <c r="AJ26" s="646">
        <v>379358.5</v>
      </c>
      <c r="AK26" s="216" t="s">
        <v>101</v>
      </c>
    </row>
    <row r="27" spans="1:37" ht="22.5" x14ac:dyDescent="0.2">
      <c r="A27" s="741" t="s">
        <v>114</v>
      </c>
      <c r="B27" s="217">
        <v>103945.04700000001</v>
      </c>
      <c r="C27" s="217">
        <v>532.86900000000003</v>
      </c>
      <c r="D27" s="217">
        <v>73119.078999999998</v>
      </c>
      <c r="E27" s="217">
        <v>4193.3339999999998</v>
      </c>
      <c r="F27" s="217">
        <v>26099.764999999999</v>
      </c>
      <c r="G27" s="217" t="s">
        <v>101</v>
      </c>
      <c r="H27" s="217">
        <v>140636.15299999999</v>
      </c>
      <c r="I27" s="217">
        <v>634.62699999999995</v>
      </c>
      <c r="J27" s="217">
        <v>103065.124</v>
      </c>
      <c r="K27" s="217">
        <v>830.84500000000003</v>
      </c>
      <c r="L27" s="217">
        <v>36105.557000000001</v>
      </c>
      <c r="M27" s="739" t="s">
        <v>101</v>
      </c>
      <c r="N27" s="217">
        <v>137424.23800000001</v>
      </c>
      <c r="O27" s="217">
        <v>588.81299999999999</v>
      </c>
      <c r="P27" s="217">
        <v>92033.706000000006</v>
      </c>
      <c r="Q27" s="217">
        <v>199.542</v>
      </c>
      <c r="R27" s="217">
        <v>44600.748</v>
      </c>
      <c r="S27" s="217" t="s">
        <v>239</v>
      </c>
      <c r="T27" s="568">
        <v>155292.527</v>
      </c>
      <c r="U27" s="568">
        <v>1110.97</v>
      </c>
      <c r="V27" s="568">
        <v>110132.819</v>
      </c>
      <c r="W27" s="568">
        <v>920.61199999999997</v>
      </c>
      <c r="X27" s="568">
        <v>43128.125999999997</v>
      </c>
      <c r="Y27" s="568" t="s">
        <v>101</v>
      </c>
      <c r="Z27" s="642">
        <v>286995.90000000002</v>
      </c>
      <c r="AA27" s="643">
        <v>3042.4</v>
      </c>
      <c r="AB27" s="644">
        <v>224785.5</v>
      </c>
      <c r="AC27" s="643">
        <v>568.70000000000005</v>
      </c>
      <c r="AD27" s="643">
        <v>58599.3</v>
      </c>
      <c r="AE27" s="217" t="s">
        <v>101</v>
      </c>
      <c r="AF27" s="643">
        <v>372149.5</v>
      </c>
      <c r="AG27" s="650">
        <v>359</v>
      </c>
      <c r="AH27" s="643">
        <v>285947.5</v>
      </c>
      <c r="AI27" s="568" t="s">
        <v>239</v>
      </c>
      <c r="AJ27" s="643">
        <v>85637.1</v>
      </c>
      <c r="AK27" s="568" t="s">
        <v>239</v>
      </c>
    </row>
    <row r="28" spans="1:37" x14ac:dyDescent="0.2">
      <c r="A28" s="742" t="s">
        <v>19</v>
      </c>
      <c r="B28" s="216">
        <v>7.3410000000000002</v>
      </c>
      <c r="C28" s="216" t="s">
        <v>101</v>
      </c>
      <c r="D28" s="216">
        <v>3.6440000000000001</v>
      </c>
      <c r="E28" s="216" t="s">
        <v>101</v>
      </c>
      <c r="F28" s="216">
        <v>3.6970000000000001</v>
      </c>
      <c r="G28" s="216" t="s">
        <v>101</v>
      </c>
      <c r="H28" s="216" t="s">
        <v>101</v>
      </c>
      <c r="I28" s="216" t="s">
        <v>101</v>
      </c>
      <c r="J28" s="216" t="s">
        <v>101</v>
      </c>
      <c r="K28" s="216" t="s">
        <v>101</v>
      </c>
      <c r="L28" s="216" t="s">
        <v>101</v>
      </c>
      <c r="M28" s="743" t="s">
        <v>101</v>
      </c>
      <c r="N28" s="216" t="s">
        <v>101</v>
      </c>
      <c r="O28" s="216" t="s">
        <v>101</v>
      </c>
      <c r="P28" s="216" t="s">
        <v>101</v>
      </c>
      <c r="Q28" s="216" t="s">
        <v>101</v>
      </c>
      <c r="R28" s="216" t="s">
        <v>101</v>
      </c>
      <c r="S28" s="216" t="s">
        <v>101</v>
      </c>
      <c r="T28" s="569" t="s">
        <v>101</v>
      </c>
      <c r="U28" s="569" t="s">
        <v>101</v>
      </c>
      <c r="V28" s="569" t="s">
        <v>101</v>
      </c>
      <c r="W28" s="569" t="s">
        <v>101</v>
      </c>
      <c r="X28" s="569" t="s">
        <v>101</v>
      </c>
      <c r="Y28" s="569" t="s">
        <v>101</v>
      </c>
      <c r="Z28" s="216" t="s">
        <v>101</v>
      </c>
      <c r="AA28" s="216" t="s">
        <v>101</v>
      </c>
      <c r="AB28" s="216" t="s">
        <v>101</v>
      </c>
      <c r="AC28" s="216" t="s">
        <v>101</v>
      </c>
      <c r="AD28" s="216" t="s">
        <v>101</v>
      </c>
      <c r="AE28" s="216" t="s">
        <v>101</v>
      </c>
      <c r="AF28" s="216" t="s">
        <v>101</v>
      </c>
      <c r="AG28" s="216" t="s">
        <v>101</v>
      </c>
      <c r="AH28" s="216" t="s">
        <v>101</v>
      </c>
      <c r="AI28" s="216" t="s">
        <v>101</v>
      </c>
      <c r="AJ28" s="216" t="s">
        <v>101</v>
      </c>
      <c r="AK28" s="216" t="s">
        <v>101</v>
      </c>
    </row>
    <row r="29" spans="1:37" x14ac:dyDescent="0.2">
      <c r="A29" s="742" t="s">
        <v>20</v>
      </c>
      <c r="B29" s="216">
        <v>168.92699999999999</v>
      </c>
      <c r="C29" s="216">
        <v>0.63700000000000001</v>
      </c>
      <c r="D29" s="216">
        <v>96.224000000000004</v>
      </c>
      <c r="E29" s="216" t="s">
        <v>101</v>
      </c>
      <c r="F29" s="216">
        <v>72.066000000000003</v>
      </c>
      <c r="G29" s="216" t="s">
        <v>101</v>
      </c>
      <c r="H29" s="216">
        <v>151.089</v>
      </c>
      <c r="I29" s="216" t="s">
        <v>101</v>
      </c>
      <c r="J29" s="216">
        <v>74.878</v>
      </c>
      <c r="K29" s="216" t="s">
        <v>101</v>
      </c>
      <c r="L29" s="216">
        <v>76.210999999999999</v>
      </c>
      <c r="M29" s="743" t="s">
        <v>101</v>
      </c>
      <c r="N29" s="216" t="s">
        <v>238</v>
      </c>
      <c r="O29" s="216" t="s">
        <v>101</v>
      </c>
      <c r="P29" s="216" t="s">
        <v>238</v>
      </c>
      <c r="Q29" s="216" t="s">
        <v>101</v>
      </c>
      <c r="R29" s="216" t="s">
        <v>238</v>
      </c>
      <c r="S29" s="216" t="s">
        <v>238</v>
      </c>
      <c r="T29" s="569" t="s">
        <v>238</v>
      </c>
      <c r="U29" s="569" t="s">
        <v>101</v>
      </c>
      <c r="V29" s="569" t="s">
        <v>238</v>
      </c>
      <c r="W29" s="569" t="s">
        <v>101</v>
      </c>
      <c r="X29" s="569" t="s">
        <v>238</v>
      </c>
      <c r="Y29" s="569" t="s">
        <v>101</v>
      </c>
      <c r="Z29" s="569" t="s">
        <v>238</v>
      </c>
      <c r="AA29" s="216" t="s">
        <v>101</v>
      </c>
      <c r="AB29" s="569" t="s">
        <v>238</v>
      </c>
      <c r="AC29" s="216" t="s">
        <v>101</v>
      </c>
      <c r="AD29" s="569" t="s">
        <v>238</v>
      </c>
      <c r="AE29" s="216" t="s">
        <v>101</v>
      </c>
      <c r="AF29" s="569" t="s">
        <v>238</v>
      </c>
      <c r="AG29" s="216" t="s">
        <v>101</v>
      </c>
      <c r="AH29" s="569" t="s">
        <v>238</v>
      </c>
      <c r="AI29" s="216" t="s">
        <v>101</v>
      </c>
      <c r="AJ29" s="569" t="s">
        <v>238</v>
      </c>
      <c r="AK29" s="569" t="s">
        <v>238</v>
      </c>
    </row>
    <row r="30" spans="1:37" x14ac:dyDescent="0.2">
      <c r="A30" s="742" t="s">
        <v>21</v>
      </c>
      <c r="B30" s="216">
        <v>458.13900000000001</v>
      </c>
      <c r="C30" s="216">
        <v>2.032</v>
      </c>
      <c r="D30" s="216">
        <v>294.67</v>
      </c>
      <c r="E30" s="216" t="s">
        <v>101</v>
      </c>
      <c r="F30" s="216">
        <v>161.43700000000001</v>
      </c>
      <c r="G30" s="216" t="s">
        <v>101</v>
      </c>
      <c r="H30" s="216">
        <v>458.48700000000002</v>
      </c>
      <c r="I30" s="216">
        <v>4.7249999999999996</v>
      </c>
      <c r="J30" s="216">
        <v>236.529</v>
      </c>
      <c r="K30" s="216" t="s">
        <v>101</v>
      </c>
      <c r="L30" s="216">
        <v>217.233</v>
      </c>
      <c r="M30" s="743" t="s">
        <v>101</v>
      </c>
      <c r="N30" s="216">
        <v>455.53399999999999</v>
      </c>
      <c r="O30" s="216" t="s">
        <v>238</v>
      </c>
      <c r="P30" s="216">
        <v>315.51900000000001</v>
      </c>
      <c r="Q30" s="216" t="s">
        <v>238</v>
      </c>
      <c r="R30" s="216">
        <v>123.33799999999999</v>
      </c>
      <c r="S30" s="216" t="s">
        <v>101</v>
      </c>
      <c r="T30" s="569">
        <v>417.87400000000002</v>
      </c>
      <c r="U30" s="569" t="s">
        <v>238</v>
      </c>
      <c r="V30" s="569">
        <v>153.81200000000001</v>
      </c>
      <c r="W30" s="569" t="s">
        <v>238</v>
      </c>
      <c r="X30" s="569">
        <v>250.9</v>
      </c>
      <c r="Y30" s="569" t="s">
        <v>101</v>
      </c>
      <c r="Z30" s="567">
        <v>358.5</v>
      </c>
      <c r="AA30" s="569" t="s">
        <v>238</v>
      </c>
      <c r="AB30" s="645">
        <v>182.6</v>
      </c>
      <c r="AC30" s="569" t="s">
        <v>238</v>
      </c>
      <c r="AD30" s="646">
        <v>135.30000000000001</v>
      </c>
      <c r="AE30" s="216" t="s">
        <v>101</v>
      </c>
      <c r="AF30" s="646">
        <v>290.7</v>
      </c>
      <c r="AG30" s="569" t="s">
        <v>238</v>
      </c>
      <c r="AH30" s="646">
        <v>210.8</v>
      </c>
      <c r="AI30" s="216" t="s">
        <v>101</v>
      </c>
      <c r="AJ30" s="569" t="s">
        <v>238</v>
      </c>
      <c r="AK30" s="216" t="s">
        <v>101</v>
      </c>
    </row>
    <row r="31" spans="1:37" x14ac:dyDescent="0.2">
      <c r="A31" s="744" t="s">
        <v>56</v>
      </c>
      <c r="B31" s="216"/>
      <c r="C31" s="216"/>
      <c r="D31" s="216"/>
      <c r="E31" s="216"/>
      <c r="F31" s="216"/>
      <c r="G31" s="745"/>
      <c r="H31" s="216"/>
      <c r="I31" s="216"/>
      <c r="J31" s="216"/>
      <c r="K31" s="216"/>
      <c r="L31" s="216"/>
      <c r="M31" s="743"/>
      <c r="N31" s="216"/>
      <c r="O31" s="216"/>
      <c r="P31" s="216"/>
      <c r="Q31" s="216"/>
      <c r="R31" s="216"/>
      <c r="S31" s="216"/>
      <c r="T31" s="569"/>
      <c r="U31" s="569"/>
      <c r="V31" s="569"/>
      <c r="W31" s="569"/>
      <c r="X31" s="569"/>
      <c r="Y31" s="569" t="s">
        <v>101</v>
      </c>
      <c r="AA31" s="646"/>
      <c r="AB31" s="645"/>
      <c r="AC31" s="646"/>
      <c r="AD31" s="646"/>
      <c r="AE31" s="216"/>
      <c r="AF31" s="216"/>
      <c r="AG31" s="216"/>
      <c r="AH31" s="216"/>
      <c r="AI31" s="216"/>
      <c r="AJ31" s="216"/>
      <c r="AK31" s="216"/>
    </row>
    <row r="32" spans="1:37" ht="28.5" customHeight="1" x14ac:dyDescent="0.2">
      <c r="A32" s="746" t="s">
        <v>86</v>
      </c>
      <c r="B32" s="216">
        <v>167.52699999999999</v>
      </c>
      <c r="C32" s="216" t="s">
        <v>101</v>
      </c>
      <c r="D32" s="216">
        <v>141.94999999999999</v>
      </c>
      <c r="E32" s="216" t="s">
        <v>101</v>
      </c>
      <c r="F32" s="216">
        <v>25.577000000000002</v>
      </c>
      <c r="G32" s="216" t="s">
        <v>101</v>
      </c>
      <c r="H32" s="216">
        <v>52.825000000000003</v>
      </c>
      <c r="I32" s="216" t="s">
        <v>101</v>
      </c>
      <c r="J32" s="216">
        <v>38.436</v>
      </c>
      <c r="K32" s="216" t="s">
        <v>101</v>
      </c>
      <c r="L32" s="216">
        <v>14.388999999999999</v>
      </c>
      <c r="M32" s="743" t="s">
        <v>101</v>
      </c>
      <c r="N32" s="216" t="s">
        <v>238</v>
      </c>
      <c r="O32" s="216" t="s">
        <v>101</v>
      </c>
      <c r="P32" s="216" t="s">
        <v>238</v>
      </c>
      <c r="Q32" s="216" t="s">
        <v>101</v>
      </c>
      <c r="R32" s="216" t="s">
        <v>238</v>
      </c>
      <c r="S32" s="216" t="s">
        <v>101</v>
      </c>
      <c r="T32" s="569" t="s">
        <v>238</v>
      </c>
      <c r="U32" s="569" t="s">
        <v>101</v>
      </c>
      <c r="V32" s="569" t="s">
        <v>238</v>
      </c>
      <c r="W32" s="569" t="s">
        <v>101</v>
      </c>
      <c r="X32" s="569" t="s">
        <v>238</v>
      </c>
      <c r="Y32" s="569" t="s">
        <v>101</v>
      </c>
      <c r="Z32" s="569" t="s">
        <v>238</v>
      </c>
      <c r="AA32" s="216" t="s">
        <v>101</v>
      </c>
      <c r="AB32" s="569" t="s">
        <v>238</v>
      </c>
      <c r="AC32" s="216" t="s">
        <v>101</v>
      </c>
      <c r="AD32" s="569" t="s">
        <v>238</v>
      </c>
      <c r="AE32" s="216" t="s">
        <v>101</v>
      </c>
      <c r="AF32" s="569" t="s">
        <v>238</v>
      </c>
      <c r="AG32" s="216" t="s">
        <v>101</v>
      </c>
      <c r="AH32" s="569" t="s">
        <v>238</v>
      </c>
      <c r="AI32" s="216" t="s">
        <v>101</v>
      </c>
      <c r="AJ32" s="569" t="s">
        <v>238</v>
      </c>
      <c r="AK32" s="216" t="s">
        <v>101</v>
      </c>
    </row>
    <row r="33" spans="1:37" ht="22.5" x14ac:dyDescent="0.2">
      <c r="A33" s="746" t="s">
        <v>83</v>
      </c>
      <c r="B33" s="216">
        <v>290.61200000000002</v>
      </c>
      <c r="C33" s="216">
        <v>2</v>
      </c>
      <c r="D33" s="216">
        <v>152.72</v>
      </c>
      <c r="E33" s="216" t="s">
        <v>101</v>
      </c>
      <c r="F33" s="216">
        <v>135.86000000000001</v>
      </c>
      <c r="G33" s="216" t="s">
        <v>101</v>
      </c>
      <c r="H33" s="216">
        <v>405.66199999999998</v>
      </c>
      <c r="I33" s="216">
        <v>4.7249999999999996</v>
      </c>
      <c r="J33" s="216">
        <v>198.09299999999999</v>
      </c>
      <c r="K33" s="216" t="s">
        <v>101</v>
      </c>
      <c r="L33" s="216">
        <v>202.84399999999999</v>
      </c>
      <c r="M33" s="743" t="s">
        <v>101</v>
      </c>
      <c r="N33" s="216" t="s">
        <v>238</v>
      </c>
      <c r="O33" s="216" t="s">
        <v>238</v>
      </c>
      <c r="P33" s="216" t="s">
        <v>238</v>
      </c>
      <c r="Q33" s="216" t="s">
        <v>238</v>
      </c>
      <c r="R33" s="216" t="s">
        <v>126</v>
      </c>
      <c r="S33" s="216" t="s">
        <v>101</v>
      </c>
      <c r="T33" s="569" t="s">
        <v>238</v>
      </c>
      <c r="U33" s="569" t="s">
        <v>238</v>
      </c>
      <c r="V33" s="569" t="s">
        <v>238</v>
      </c>
      <c r="W33" s="569" t="s">
        <v>238</v>
      </c>
      <c r="X33" s="569" t="s">
        <v>238</v>
      </c>
      <c r="Y33" s="569" t="s">
        <v>101</v>
      </c>
      <c r="Z33" s="569" t="s">
        <v>238</v>
      </c>
      <c r="AA33" s="569" t="s">
        <v>238</v>
      </c>
      <c r="AB33" s="569" t="s">
        <v>238</v>
      </c>
      <c r="AC33" s="569" t="s">
        <v>238</v>
      </c>
      <c r="AD33" s="569" t="s">
        <v>238</v>
      </c>
      <c r="AE33" s="216" t="s">
        <v>101</v>
      </c>
      <c r="AF33" s="569" t="s">
        <v>238</v>
      </c>
      <c r="AG33" s="569" t="s">
        <v>238</v>
      </c>
      <c r="AH33" s="569" t="s">
        <v>238</v>
      </c>
      <c r="AI33" s="216" t="s">
        <v>101</v>
      </c>
      <c r="AJ33" s="569" t="s">
        <v>238</v>
      </c>
      <c r="AK33" s="216" t="s">
        <v>101</v>
      </c>
    </row>
    <row r="34" spans="1:37" x14ac:dyDescent="0.2">
      <c r="A34" s="742" t="s">
        <v>22</v>
      </c>
      <c r="B34" s="216">
        <v>2358.5309999999999</v>
      </c>
      <c r="C34" s="216">
        <v>41.622</v>
      </c>
      <c r="D34" s="216">
        <v>1428.7139999999999</v>
      </c>
      <c r="E34" s="216">
        <v>7.3449999999999998</v>
      </c>
      <c r="F34" s="216">
        <v>880.85</v>
      </c>
      <c r="G34" s="216" t="s">
        <v>101</v>
      </c>
      <c r="H34" s="216">
        <v>2555.2689999999998</v>
      </c>
      <c r="I34" s="216">
        <v>161.108</v>
      </c>
      <c r="J34" s="216">
        <v>1490.057</v>
      </c>
      <c r="K34" s="216">
        <v>3.2709999999999999</v>
      </c>
      <c r="L34" s="216">
        <v>900.83299999999997</v>
      </c>
      <c r="M34" s="743" t="s">
        <v>101</v>
      </c>
      <c r="N34" s="216">
        <v>1866.6869999999999</v>
      </c>
      <c r="O34" s="216" t="s">
        <v>238</v>
      </c>
      <c r="P34" s="216">
        <v>1071.9749999999999</v>
      </c>
      <c r="Q34" s="216" t="s">
        <v>238</v>
      </c>
      <c r="R34" s="216">
        <v>594.08799999999997</v>
      </c>
      <c r="S34" s="216" t="s">
        <v>101</v>
      </c>
      <c r="T34" s="569">
        <v>2400.4279999999999</v>
      </c>
      <c r="U34" s="569" t="s">
        <v>126</v>
      </c>
      <c r="V34" s="569">
        <v>1124.991</v>
      </c>
      <c r="W34" s="569" t="s">
        <v>238</v>
      </c>
      <c r="X34" s="569">
        <v>1169.3810000000001</v>
      </c>
      <c r="Y34" s="569" t="s">
        <v>101</v>
      </c>
      <c r="Z34" s="567">
        <v>4288.1000000000004</v>
      </c>
      <c r="AA34" s="646">
        <v>286.10000000000002</v>
      </c>
      <c r="AB34" s="645">
        <v>1384.5</v>
      </c>
      <c r="AC34" s="646">
        <v>6.7</v>
      </c>
      <c r="AD34" s="646">
        <v>2610.8000000000002</v>
      </c>
      <c r="AE34" s="216" t="s">
        <v>101</v>
      </c>
      <c r="AF34" s="646">
        <v>2531.3000000000002</v>
      </c>
      <c r="AG34" s="569" t="s">
        <v>238</v>
      </c>
      <c r="AH34" s="646">
        <v>1119.2</v>
      </c>
      <c r="AI34" s="569" t="s">
        <v>238</v>
      </c>
      <c r="AJ34" s="646">
        <v>1353.3</v>
      </c>
      <c r="AK34" s="216" t="s">
        <v>101</v>
      </c>
    </row>
    <row r="35" spans="1:37" x14ac:dyDescent="0.2">
      <c r="A35" s="742" t="s">
        <v>23</v>
      </c>
      <c r="B35" s="216">
        <v>13559.858</v>
      </c>
      <c r="C35" s="216" t="s">
        <v>101</v>
      </c>
      <c r="D35" s="216">
        <v>13346.857</v>
      </c>
      <c r="E35" s="216">
        <v>1.97</v>
      </c>
      <c r="F35" s="216">
        <v>211.03100000000001</v>
      </c>
      <c r="G35" s="216" t="s">
        <v>101</v>
      </c>
      <c r="H35" s="216">
        <v>21070.887999999999</v>
      </c>
      <c r="I35" s="216" t="s">
        <v>101</v>
      </c>
      <c r="J35" s="216">
        <v>20779.295999999998</v>
      </c>
      <c r="K35" s="216">
        <v>5.0919999999999996</v>
      </c>
      <c r="L35" s="216">
        <v>286.5</v>
      </c>
      <c r="M35" s="743" t="s">
        <v>101</v>
      </c>
      <c r="N35" s="216">
        <v>24937.475999999999</v>
      </c>
      <c r="O35" s="216" t="s">
        <v>101</v>
      </c>
      <c r="P35" s="216">
        <v>24645.441999999999</v>
      </c>
      <c r="Q35" s="216" t="s">
        <v>238</v>
      </c>
      <c r="R35" s="216" t="s">
        <v>238</v>
      </c>
      <c r="S35" s="216" t="s">
        <v>101</v>
      </c>
      <c r="T35" s="569">
        <v>29365.212</v>
      </c>
      <c r="U35" s="569" t="s">
        <v>101</v>
      </c>
      <c r="V35" s="569">
        <v>28958.899000000001</v>
      </c>
      <c r="W35" s="569" t="s">
        <v>238</v>
      </c>
      <c r="X35" s="569" t="s">
        <v>238</v>
      </c>
      <c r="Y35" s="569" t="s">
        <v>101</v>
      </c>
      <c r="Z35" s="567">
        <v>87307.8</v>
      </c>
      <c r="AA35" s="569" t="s">
        <v>238</v>
      </c>
      <c r="AB35" s="645">
        <v>86861.8</v>
      </c>
      <c r="AC35" s="569" t="s">
        <v>238</v>
      </c>
      <c r="AD35" s="569" t="s">
        <v>238</v>
      </c>
      <c r="AE35" s="216" t="s">
        <v>101</v>
      </c>
      <c r="AF35" s="569" t="s">
        <v>238</v>
      </c>
      <c r="AG35" s="216" t="s">
        <v>101</v>
      </c>
      <c r="AH35" s="569" t="s">
        <v>238</v>
      </c>
      <c r="AI35" s="216" t="s">
        <v>101</v>
      </c>
      <c r="AJ35" s="569" t="s">
        <v>238</v>
      </c>
      <c r="AK35" s="216" t="s">
        <v>101</v>
      </c>
    </row>
    <row r="36" spans="1:37" x14ac:dyDescent="0.2">
      <c r="A36" s="742" t="s">
        <v>24</v>
      </c>
      <c r="B36" s="216">
        <v>121.11499999999999</v>
      </c>
      <c r="C36" s="216" t="s">
        <v>101</v>
      </c>
      <c r="D36" s="216">
        <v>39.933</v>
      </c>
      <c r="E36" s="216">
        <v>0.81899999999999995</v>
      </c>
      <c r="F36" s="216">
        <v>80.363</v>
      </c>
      <c r="G36" s="216" t="s">
        <v>101</v>
      </c>
      <c r="H36" s="216">
        <v>142.95699999999999</v>
      </c>
      <c r="I36" s="216" t="s">
        <v>101</v>
      </c>
      <c r="J36" s="216">
        <v>47.491</v>
      </c>
      <c r="K36" s="216">
        <v>0.20499999999999999</v>
      </c>
      <c r="L36" s="216">
        <v>95.260999999999996</v>
      </c>
      <c r="M36" s="743" t="s">
        <v>101</v>
      </c>
      <c r="N36" s="216" t="s">
        <v>238</v>
      </c>
      <c r="O36" s="216" t="s">
        <v>101</v>
      </c>
      <c r="P36" s="216" t="s">
        <v>238</v>
      </c>
      <c r="Q36" s="216" t="s">
        <v>238</v>
      </c>
      <c r="R36" s="216" t="s">
        <v>238</v>
      </c>
      <c r="S36" s="216" t="s">
        <v>101</v>
      </c>
      <c r="T36" s="569" t="s">
        <v>238</v>
      </c>
      <c r="U36" s="569" t="s">
        <v>101</v>
      </c>
      <c r="V36" s="569" t="s">
        <v>238</v>
      </c>
      <c r="W36" s="569" t="s">
        <v>101</v>
      </c>
      <c r="X36" s="569" t="s">
        <v>238</v>
      </c>
      <c r="Y36" s="569" t="s">
        <v>101</v>
      </c>
      <c r="Z36" s="569" t="s">
        <v>238</v>
      </c>
      <c r="AA36" s="216" t="s">
        <v>101</v>
      </c>
      <c r="AB36" s="569" t="s">
        <v>238</v>
      </c>
      <c r="AC36" s="216" t="s">
        <v>101</v>
      </c>
      <c r="AD36" s="569" t="s">
        <v>238</v>
      </c>
      <c r="AE36" s="216" t="s">
        <v>101</v>
      </c>
      <c r="AF36" s="569" t="s">
        <v>238</v>
      </c>
      <c r="AG36" s="216" t="s">
        <v>101</v>
      </c>
      <c r="AH36" s="569" t="s">
        <v>238</v>
      </c>
      <c r="AI36" s="216" t="s">
        <v>101</v>
      </c>
      <c r="AJ36" s="569" t="s">
        <v>238</v>
      </c>
      <c r="AK36" s="216" t="s">
        <v>101</v>
      </c>
    </row>
    <row r="37" spans="1:37" x14ac:dyDescent="0.2">
      <c r="A37" s="742" t="s">
        <v>25</v>
      </c>
      <c r="B37" s="216">
        <v>23.346</v>
      </c>
      <c r="C37" s="216" t="s">
        <v>101</v>
      </c>
      <c r="D37" s="216">
        <v>16.658999999999999</v>
      </c>
      <c r="E37" s="216" t="s">
        <v>101</v>
      </c>
      <c r="F37" s="216">
        <v>6.6870000000000003</v>
      </c>
      <c r="G37" s="216" t="s">
        <v>101</v>
      </c>
      <c r="H37" s="216">
        <v>107.934</v>
      </c>
      <c r="I37" s="216" t="s">
        <v>101</v>
      </c>
      <c r="J37" s="216">
        <v>101.116</v>
      </c>
      <c r="K37" s="216" t="s">
        <v>101</v>
      </c>
      <c r="L37" s="216">
        <v>6.8179999999999996</v>
      </c>
      <c r="M37" s="743" t="s">
        <v>101</v>
      </c>
      <c r="N37" s="216">
        <v>50.58</v>
      </c>
      <c r="O37" s="216" t="s">
        <v>101</v>
      </c>
      <c r="P37" s="216">
        <v>48.844000000000001</v>
      </c>
      <c r="Q37" s="216" t="s">
        <v>238</v>
      </c>
      <c r="R37" s="216" t="s">
        <v>238</v>
      </c>
      <c r="S37" s="216" t="s">
        <v>101</v>
      </c>
      <c r="T37" s="569">
        <v>41.572000000000003</v>
      </c>
      <c r="U37" s="569" t="s">
        <v>101</v>
      </c>
      <c r="V37" s="569" t="s">
        <v>238</v>
      </c>
      <c r="W37" s="569" t="s">
        <v>101</v>
      </c>
      <c r="X37" s="569" t="s">
        <v>238</v>
      </c>
      <c r="Y37" s="569" t="s">
        <v>101</v>
      </c>
      <c r="Z37" s="567">
        <v>105.1</v>
      </c>
      <c r="AA37" s="216" t="s">
        <v>101</v>
      </c>
      <c r="AB37" s="569" t="s">
        <v>238</v>
      </c>
      <c r="AC37" s="216" t="s">
        <v>101</v>
      </c>
      <c r="AD37" s="569" t="s">
        <v>238</v>
      </c>
      <c r="AE37" s="216" t="s">
        <v>101</v>
      </c>
      <c r="AF37" s="569" t="s">
        <v>238</v>
      </c>
      <c r="AG37" s="216" t="s">
        <v>101</v>
      </c>
      <c r="AH37" s="569" t="s">
        <v>238</v>
      </c>
      <c r="AI37" s="216" t="s">
        <v>101</v>
      </c>
      <c r="AJ37" s="569" t="s">
        <v>238</v>
      </c>
      <c r="AK37" s="216" t="s">
        <v>101</v>
      </c>
    </row>
    <row r="38" spans="1:37" x14ac:dyDescent="0.2">
      <c r="A38" s="742" t="s">
        <v>26</v>
      </c>
      <c r="B38" s="216">
        <v>40.268999999999998</v>
      </c>
      <c r="C38" s="216" t="s">
        <v>101</v>
      </c>
      <c r="D38" s="216">
        <v>12.257999999999999</v>
      </c>
      <c r="E38" s="216">
        <v>0.80300000000000005</v>
      </c>
      <c r="F38" s="216">
        <v>27.207999999999998</v>
      </c>
      <c r="G38" s="216" t="s">
        <v>101</v>
      </c>
      <c r="H38" s="216">
        <v>19.966000000000001</v>
      </c>
      <c r="I38" s="216" t="s">
        <v>101</v>
      </c>
      <c r="J38" s="216">
        <v>15.795999999999999</v>
      </c>
      <c r="K38" s="216" t="s">
        <v>101</v>
      </c>
      <c r="L38" s="216">
        <v>4.17</v>
      </c>
      <c r="M38" s="743" t="s">
        <v>101</v>
      </c>
      <c r="N38" s="216">
        <v>6.9710000000000001</v>
      </c>
      <c r="O38" s="216" t="s">
        <v>101</v>
      </c>
      <c r="P38" s="216" t="s">
        <v>126</v>
      </c>
      <c r="Q38" s="216" t="s">
        <v>238</v>
      </c>
      <c r="R38" s="216" t="s">
        <v>238</v>
      </c>
      <c r="S38" s="216" t="s">
        <v>101</v>
      </c>
      <c r="T38" s="569" t="s">
        <v>238</v>
      </c>
      <c r="U38" s="569" t="s">
        <v>101</v>
      </c>
      <c r="V38" s="569" t="s">
        <v>238</v>
      </c>
      <c r="W38" s="569" t="s">
        <v>101</v>
      </c>
      <c r="X38" s="569" t="s">
        <v>238</v>
      </c>
      <c r="Y38" s="569" t="s">
        <v>101</v>
      </c>
      <c r="Z38" s="216" t="s">
        <v>101</v>
      </c>
      <c r="AA38" s="216" t="s">
        <v>101</v>
      </c>
      <c r="AB38" s="216" t="s">
        <v>101</v>
      </c>
      <c r="AC38" s="216" t="s">
        <v>101</v>
      </c>
      <c r="AD38" s="216" t="s">
        <v>101</v>
      </c>
      <c r="AE38" s="216" t="s">
        <v>101</v>
      </c>
      <c r="AF38" s="216" t="s">
        <v>101</v>
      </c>
      <c r="AG38" s="216" t="s">
        <v>101</v>
      </c>
      <c r="AH38" s="216" t="s">
        <v>101</v>
      </c>
      <c r="AI38" s="216" t="s">
        <v>101</v>
      </c>
      <c r="AJ38" s="216" t="s">
        <v>101</v>
      </c>
      <c r="AK38" s="216" t="s">
        <v>101</v>
      </c>
    </row>
    <row r="39" spans="1:37" x14ac:dyDescent="0.2">
      <c r="A39" s="742" t="s">
        <v>27</v>
      </c>
      <c r="B39" s="216">
        <v>9.7609999999999992</v>
      </c>
      <c r="C39" s="216" t="s">
        <v>101</v>
      </c>
      <c r="D39" s="216">
        <v>7.327</v>
      </c>
      <c r="E39" s="216" t="s">
        <v>101</v>
      </c>
      <c r="F39" s="216">
        <v>2.4340000000000002</v>
      </c>
      <c r="G39" s="216" t="s">
        <v>101</v>
      </c>
      <c r="H39" s="216">
        <v>3.9550000000000001</v>
      </c>
      <c r="I39" s="216" t="s">
        <v>101</v>
      </c>
      <c r="J39" s="216" t="s">
        <v>101</v>
      </c>
      <c r="K39" s="216" t="s">
        <v>101</v>
      </c>
      <c r="L39" s="216">
        <v>3.9550000000000001</v>
      </c>
      <c r="M39" s="743" t="s">
        <v>101</v>
      </c>
      <c r="N39" s="216" t="s">
        <v>238</v>
      </c>
      <c r="O39" s="216" t="s">
        <v>101</v>
      </c>
      <c r="P39" s="216" t="s">
        <v>101</v>
      </c>
      <c r="Q39" s="216" t="s">
        <v>101</v>
      </c>
      <c r="R39" s="216" t="s">
        <v>238</v>
      </c>
      <c r="S39" s="216" t="s">
        <v>101</v>
      </c>
      <c r="T39" s="569" t="s">
        <v>101</v>
      </c>
      <c r="U39" s="569" t="s">
        <v>101</v>
      </c>
      <c r="V39" s="569" t="s">
        <v>101</v>
      </c>
      <c r="W39" s="569" t="s">
        <v>101</v>
      </c>
      <c r="X39" s="569" t="s">
        <v>101</v>
      </c>
      <c r="Y39" s="569" t="s">
        <v>101</v>
      </c>
      <c r="Z39" s="216" t="s">
        <v>101</v>
      </c>
      <c r="AA39" s="216" t="s">
        <v>101</v>
      </c>
      <c r="AB39" s="216" t="s">
        <v>101</v>
      </c>
      <c r="AC39" s="216" t="s">
        <v>101</v>
      </c>
      <c r="AD39" s="216" t="s">
        <v>101</v>
      </c>
      <c r="AE39" s="216" t="s">
        <v>101</v>
      </c>
      <c r="AF39" s="216" t="s">
        <v>101</v>
      </c>
      <c r="AG39" s="216" t="s">
        <v>101</v>
      </c>
      <c r="AH39" s="216" t="s">
        <v>101</v>
      </c>
      <c r="AI39" s="216" t="s">
        <v>101</v>
      </c>
      <c r="AJ39" s="216" t="s">
        <v>101</v>
      </c>
      <c r="AK39" s="216" t="s">
        <v>101</v>
      </c>
    </row>
    <row r="40" spans="1:37" x14ac:dyDescent="0.2">
      <c r="A40" s="742" t="s">
        <v>28</v>
      </c>
      <c r="B40" s="216">
        <v>87197.759999999995</v>
      </c>
      <c r="C40" s="216">
        <v>488.57799999999997</v>
      </c>
      <c r="D40" s="216">
        <v>57872.792999999998</v>
      </c>
      <c r="E40" s="216">
        <v>4182.3969999999999</v>
      </c>
      <c r="F40" s="216">
        <v>24653.991999999998</v>
      </c>
      <c r="G40" s="216" t="s">
        <v>101</v>
      </c>
      <c r="H40" s="216">
        <v>116125.60799999999</v>
      </c>
      <c r="I40" s="216">
        <v>468.79399999999998</v>
      </c>
      <c r="J40" s="216">
        <v>80319.960999999996</v>
      </c>
      <c r="K40" s="216">
        <v>822.27700000000004</v>
      </c>
      <c r="L40" s="216">
        <v>34514.576000000001</v>
      </c>
      <c r="M40" s="743" t="s">
        <v>101</v>
      </c>
      <c r="N40" s="216">
        <v>109823.736</v>
      </c>
      <c r="O40" s="216">
        <v>379.30599999999998</v>
      </c>
      <c r="P40" s="216">
        <v>65793.976999999999</v>
      </c>
      <c r="Q40" s="216">
        <v>187.56</v>
      </c>
      <c r="R40" s="216">
        <v>43462.892999999996</v>
      </c>
      <c r="S40" s="216" t="s">
        <v>101</v>
      </c>
      <c r="T40" s="569">
        <v>122755.43799999999</v>
      </c>
      <c r="U40" s="569">
        <v>994.30700000000002</v>
      </c>
      <c r="V40" s="569">
        <v>79711.58</v>
      </c>
      <c r="W40" s="569">
        <v>914.38300000000004</v>
      </c>
      <c r="X40" s="569">
        <v>41135.167999999998</v>
      </c>
      <c r="Y40" s="569" t="s">
        <v>101</v>
      </c>
      <c r="Z40" s="567">
        <v>194639.3</v>
      </c>
      <c r="AA40" s="646">
        <v>2713.1</v>
      </c>
      <c r="AB40" s="645">
        <v>136170.29999999999</v>
      </c>
      <c r="AC40" s="646">
        <v>546.20000000000005</v>
      </c>
      <c r="AD40" s="646">
        <v>55209.7</v>
      </c>
      <c r="AE40" s="216" t="s">
        <v>101</v>
      </c>
      <c r="AF40" s="646">
        <v>212202.2</v>
      </c>
      <c r="AG40" s="569" t="s">
        <v>238</v>
      </c>
      <c r="AH40" s="646">
        <v>127916.2</v>
      </c>
      <c r="AI40" s="569" t="s">
        <v>238</v>
      </c>
      <c r="AJ40" s="647">
        <v>83814</v>
      </c>
      <c r="AK40" s="216" t="s">
        <v>101</v>
      </c>
    </row>
    <row r="41" spans="1:37" s="642" customFormat="1" ht="22.5" x14ac:dyDescent="0.2">
      <c r="A41" s="741" t="s">
        <v>89</v>
      </c>
      <c r="B41" s="217">
        <v>4953.9970000000003</v>
      </c>
      <c r="C41" s="217">
        <v>177.58699999999999</v>
      </c>
      <c r="D41" s="217">
        <v>2833.2820000000002</v>
      </c>
      <c r="E41" s="217">
        <v>29.879000000000001</v>
      </c>
      <c r="F41" s="217">
        <v>1913.249</v>
      </c>
      <c r="G41" s="217" t="s">
        <v>101</v>
      </c>
      <c r="H41" s="217">
        <v>5705.7389999999996</v>
      </c>
      <c r="I41" s="217">
        <v>2.7669999999999999</v>
      </c>
      <c r="J41" s="217">
        <v>3827.9169999999999</v>
      </c>
      <c r="K41" s="217">
        <v>0.104</v>
      </c>
      <c r="L41" s="217">
        <v>1874.951</v>
      </c>
      <c r="M41" s="739" t="s">
        <v>101</v>
      </c>
      <c r="N41" s="217">
        <v>6697.61</v>
      </c>
      <c r="O41" s="217">
        <v>479.83800000000002</v>
      </c>
      <c r="P41" s="217">
        <v>4375.2380000000003</v>
      </c>
      <c r="Q41" s="217">
        <v>57.231000000000002</v>
      </c>
      <c r="R41" s="217">
        <v>1785.3030000000001</v>
      </c>
      <c r="S41" s="217" t="s">
        <v>101</v>
      </c>
      <c r="T41" s="568">
        <v>6641.527</v>
      </c>
      <c r="U41" s="568" t="s">
        <v>101</v>
      </c>
      <c r="V41" s="568">
        <v>3557.944</v>
      </c>
      <c r="W41" s="568" t="s">
        <v>239</v>
      </c>
      <c r="X41" s="568" t="s">
        <v>239</v>
      </c>
      <c r="Y41" s="568" t="s">
        <v>101</v>
      </c>
      <c r="Z41" s="642">
        <v>9889.2000000000007</v>
      </c>
      <c r="AA41" s="217" t="s">
        <v>101</v>
      </c>
      <c r="AB41" s="649">
        <v>6799</v>
      </c>
      <c r="AC41" s="643">
        <v>47.1</v>
      </c>
      <c r="AD41" s="643">
        <v>3043.1</v>
      </c>
      <c r="AE41" s="217" t="s">
        <v>101</v>
      </c>
      <c r="AF41" s="650">
        <v>11984</v>
      </c>
      <c r="AG41" s="217" t="s">
        <v>101</v>
      </c>
      <c r="AH41" s="643">
        <v>9069.7000000000007</v>
      </c>
      <c r="AI41" s="568" t="s">
        <v>239</v>
      </c>
      <c r="AJ41" s="568" t="s">
        <v>239</v>
      </c>
      <c r="AK41" s="217" t="s">
        <v>101</v>
      </c>
    </row>
    <row r="42" spans="1:37" x14ac:dyDescent="0.2">
      <c r="A42" s="742" t="s">
        <v>29</v>
      </c>
      <c r="B42" s="216" t="s">
        <v>101</v>
      </c>
      <c r="C42" s="216" t="s">
        <v>101</v>
      </c>
      <c r="D42" s="216" t="s">
        <v>101</v>
      </c>
      <c r="E42" s="216" t="s">
        <v>101</v>
      </c>
      <c r="F42" s="216" t="s">
        <v>101</v>
      </c>
      <c r="G42" s="216" t="s">
        <v>101</v>
      </c>
      <c r="H42" s="216" t="s">
        <v>101</v>
      </c>
      <c r="I42" s="216" t="s">
        <v>101</v>
      </c>
      <c r="J42" s="216" t="s">
        <v>101</v>
      </c>
      <c r="K42" s="216" t="s">
        <v>101</v>
      </c>
      <c r="L42" s="216" t="s">
        <v>101</v>
      </c>
      <c r="M42" s="743" t="s">
        <v>101</v>
      </c>
      <c r="N42" s="216" t="s">
        <v>101</v>
      </c>
      <c r="O42" s="216" t="s">
        <v>101</v>
      </c>
      <c r="P42" s="216" t="s">
        <v>101</v>
      </c>
      <c r="Q42" s="216" t="s">
        <v>101</v>
      </c>
      <c r="R42" s="216" t="s">
        <v>101</v>
      </c>
      <c r="S42" s="216" t="s">
        <v>101</v>
      </c>
      <c r="T42" s="569" t="s">
        <v>101</v>
      </c>
      <c r="U42" s="569" t="s">
        <v>101</v>
      </c>
      <c r="V42" s="569" t="s">
        <v>101</v>
      </c>
      <c r="W42" s="569" t="s">
        <v>101</v>
      </c>
      <c r="X42" s="569" t="s">
        <v>101</v>
      </c>
      <c r="Y42" s="569" t="s">
        <v>101</v>
      </c>
      <c r="Z42" s="216" t="s">
        <v>101</v>
      </c>
      <c r="AA42" s="216" t="s">
        <v>101</v>
      </c>
      <c r="AB42" s="216" t="s">
        <v>101</v>
      </c>
      <c r="AC42" s="216" t="s">
        <v>101</v>
      </c>
      <c r="AD42" s="216" t="s">
        <v>101</v>
      </c>
      <c r="AE42" s="216" t="s">
        <v>101</v>
      </c>
      <c r="AF42" s="216" t="s">
        <v>101</v>
      </c>
      <c r="AG42" s="216" t="s">
        <v>101</v>
      </c>
      <c r="AH42" s="216" t="s">
        <v>101</v>
      </c>
      <c r="AI42" s="216" t="s">
        <v>101</v>
      </c>
      <c r="AJ42" s="216" t="s">
        <v>101</v>
      </c>
      <c r="AK42" s="216" t="s">
        <v>101</v>
      </c>
    </row>
    <row r="43" spans="1:37" x14ac:dyDescent="0.2">
      <c r="A43" s="742" t="s">
        <v>30</v>
      </c>
      <c r="B43" s="216" t="s">
        <v>101</v>
      </c>
      <c r="C43" s="216" t="s">
        <v>101</v>
      </c>
      <c r="D43" s="216" t="s">
        <v>101</v>
      </c>
      <c r="E43" s="216" t="s">
        <v>101</v>
      </c>
      <c r="F43" s="216" t="s">
        <v>101</v>
      </c>
      <c r="G43" s="216" t="s">
        <v>101</v>
      </c>
      <c r="H43" s="216" t="s">
        <v>101</v>
      </c>
      <c r="I43" s="216" t="s">
        <v>101</v>
      </c>
      <c r="J43" s="216" t="s">
        <v>101</v>
      </c>
      <c r="K43" s="216" t="s">
        <v>101</v>
      </c>
      <c r="L43" s="216" t="s">
        <v>101</v>
      </c>
      <c r="M43" s="743" t="s">
        <v>101</v>
      </c>
      <c r="N43" s="216" t="s">
        <v>101</v>
      </c>
      <c r="O43" s="216" t="s">
        <v>101</v>
      </c>
      <c r="P43" s="216" t="s">
        <v>101</v>
      </c>
      <c r="Q43" s="216" t="s">
        <v>101</v>
      </c>
      <c r="R43" s="216" t="s">
        <v>101</v>
      </c>
      <c r="S43" s="216" t="s">
        <v>101</v>
      </c>
      <c r="T43" s="569" t="s">
        <v>101</v>
      </c>
      <c r="U43" s="569" t="s">
        <v>101</v>
      </c>
      <c r="V43" s="569" t="s">
        <v>101</v>
      </c>
      <c r="W43" s="569" t="s">
        <v>101</v>
      </c>
      <c r="X43" s="569" t="s">
        <v>101</v>
      </c>
      <c r="Y43" s="569" t="s">
        <v>101</v>
      </c>
      <c r="Z43" s="216" t="s">
        <v>101</v>
      </c>
      <c r="AA43" s="216" t="s">
        <v>101</v>
      </c>
      <c r="AB43" s="216" t="s">
        <v>101</v>
      </c>
      <c r="AC43" s="216" t="s">
        <v>101</v>
      </c>
      <c r="AD43" s="216" t="s">
        <v>101</v>
      </c>
      <c r="AE43" s="216" t="s">
        <v>101</v>
      </c>
      <c r="AF43" s="216" t="s">
        <v>101</v>
      </c>
      <c r="AG43" s="216" t="s">
        <v>101</v>
      </c>
      <c r="AH43" s="216" t="s">
        <v>101</v>
      </c>
      <c r="AI43" s="216" t="s">
        <v>101</v>
      </c>
      <c r="AJ43" s="216" t="s">
        <v>101</v>
      </c>
      <c r="AK43" s="216" t="s">
        <v>101</v>
      </c>
    </row>
    <row r="44" spans="1:37" x14ac:dyDescent="0.2">
      <c r="A44" s="742" t="s">
        <v>98</v>
      </c>
      <c r="B44" s="216">
        <v>1193.0530000000001</v>
      </c>
      <c r="C44" s="216" t="s">
        <v>101</v>
      </c>
      <c r="D44" s="216">
        <v>673.7</v>
      </c>
      <c r="E44" s="216" t="s">
        <v>101</v>
      </c>
      <c r="F44" s="216">
        <v>519.35299999999995</v>
      </c>
      <c r="G44" s="216" t="s">
        <v>101</v>
      </c>
      <c r="H44" s="216">
        <v>1306.9639999999999</v>
      </c>
      <c r="I44" s="216" t="s">
        <v>101</v>
      </c>
      <c r="J44" s="216">
        <v>814.548</v>
      </c>
      <c r="K44" s="216" t="s">
        <v>101</v>
      </c>
      <c r="L44" s="216">
        <v>492.416</v>
      </c>
      <c r="M44" s="743" t="s">
        <v>101</v>
      </c>
      <c r="N44" s="216" t="s">
        <v>238</v>
      </c>
      <c r="O44" s="216" t="s">
        <v>238</v>
      </c>
      <c r="P44" s="216">
        <v>1156.954</v>
      </c>
      <c r="Q44" s="216">
        <v>51.292000000000002</v>
      </c>
      <c r="R44" s="216">
        <v>393.48200000000003</v>
      </c>
      <c r="S44" s="216" t="s">
        <v>101</v>
      </c>
      <c r="T44" s="569">
        <v>2910.317</v>
      </c>
      <c r="U44" s="569" t="s">
        <v>101</v>
      </c>
      <c r="V44" s="569">
        <v>1306.2840000000001</v>
      </c>
      <c r="W44" s="569" t="s">
        <v>238</v>
      </c>
      <c r="X44" s="569" t="s">
        <v>238</v>
      </c>
      <c r="Y44" s="569" t="s">
        <v>101</v>
      </c>
      <c r="Z44" s="567">
        <v>3982.1</v>
      </c>
      <c r="AA44" s="216" t="s">
        <v>101</v>
      </c>
      <c r="AB44" s="645">
        <v>2773.1</v>
      </c>
      <c r="AC44" s="569" t="s">
        <v>238</v>
      </c>
      <c r="AD44" s="569" t="s">
        <v>238</v>
      </c>
      <c r="AE44" s="216" t="s">
        <v>101</v>
      </c>
      <c r="AF44" s="646">
        <v>6148.9</v>
      </c>
      <c r="AG44" s="216" t="s">
        <v>101</v>
      </c>
      <c r="AH44" s="569" t="s">
        <v>238</v>
      </c>
      <c r="AI44" s="569" t="s">
        <v>238</v>
      </c>
      <c r="AJ44" s="646">
        <v>688.8</v>
      </c>
      <c r="AK44" s="216" t="s">
        <v>101</v>
      </c>
    </row>
    <row r="45" spans="1:37" x14ac:dyDescent="0.2">
      <c r="A45" s="742" t="s">
        <v>31</v>
      </c>
      <c r="B45" s="216">
        <v>2419.922</v>
      </c>
      <c r="C45" s="216">
        <v>177.58699999999999</v>
      </c>
      <c r="D45" s="216">
        <v>1510.3140000000001</v>
      </c>
      <c r="E45" s="216">
        <v>29.73</v>
      </c>
      <c r="F45" s="216">
        <v>702.29100000000005</v>
      </c>
      <c r="G45" s="216" t="s">
        <v>101</v>
      </c>
      <c r="H45" s="216">
        <v>1888.806</v>
      </c>
      <c r="I45" s="216">
        <v>2.7669999999999999</v>
      </c>
      <c r="J45" s="216">
        <v>1401.758</v>
      </c>
      <c r="K45" s="216" t="s">
        <v>101</v>
      </c>
      <c r="L45" s="216">
        <v>484.28100000000001</v>
      </c>
      <c r="M45" s="743" t="s">
        <v>101</v>
      </c>
      <c r="N45" s="216">
        <v>2680.098</v>
      </c>
      <c r="O45" s="216">
        <v>452.84300000000002</v>
      </c>
      <c r="P45" s="216">
        <v>1653.913</v>
      </c>
      <c r="Q45" s="216" t="s">
        <v>238</v>
      </c>
      <c r="R45" s="216" t="s">
        <v>238</v>
      </c>
      <c r="S45" s="216" t="s">
        <v>101</v>
      </c>
      <c r="T45" s="569">
        <v>1509.779</v>
      </c>
      <c r="U45" s="569" t="s">
        <v>101</v>
      </c>
      <c r="V45" s="569" t="s">
        <v>238</v>
      </c>
      <c r="W45" s="569" t="s">
        <v>101</v>
      </c>
      <c r="X45" s="569" t="s">
        <v>238</v>
      </c>
      <c r="Y45" s="569" t="s">
        <v>101</v>
      </c>
      <c r="Z45" s="569" t="s">
        <v>238</v>
      </c>
      <c r="AA45" s="216" t="s">
        <v>101</v>
      </c>
      <c r="AB45" s="569" t="s">
        <v>238</v>
      </c>
      <c r="AC45" s="216" t="s">
        <v>101</v>
      </c>
      <c r="AD45" s="569" t="s">
        <v>238</v>
      </c>
      <c r="AE45" s="216" t="s">
        <v>101</v>
      </c>
      <c r="AF45" s="569" t="s">
        <v>238</v>
      </c>
      <c r="AG45" s="216" t="s">
        <v>101</v>
      </c>
      <c r="AH45" s="569" t="s">
        <v>238</v>
      </c>
      <c r="AI45" s="216" t="s">
        <v>101</v>
      </c>
      <c r="AJ45" s="569" t="s">
        <v>238</v>
      </c>
      <c r="AK45" s="216" t="s">
        <v>101</v>
      </c>
    </row>
    <row r="46" spans="1:37" x14ac:dyDescent="0.2">
      <c r="A46" s="742" t="s">
        <v>32</v>
      </c>
      <c r="B46" s="216" t="s">
        <v>101</v>
      </c>
      <c r="C46" s="216" t="s">
        <v>101</v>
      </c>
      <c r="D46" s="216" t="s">
        <v>101</v>
      </c>
      <c r="E46" s="216" t="s">
        <v>101</v>
      </c>
      <c r="F46" s="216" t="s">
        <v>101</v>
      </c>
      <c r="G46" s="216" t="s">
        <v>101</v>
      </c>
      <c r="H46" s="216" t="s">
        <v>101</v>
      </c>
      <c r="I46" s="216" t="s">
        <v>101</v>
      </c>
      <c r="J46" s="216" t="s">
        <v>101</v>
      </c>
      <c r="K46" s="216" t="s">
        <v>101</v>
      </c>
      <c r="L46" s="216" t="s">
        <v>101</v>
      </c>
      <c r="M46" s="743" t="s">
        <v>101</v>
      </c>
      <c r="N46" s="216" t="s">
        <v>101</v>
      </c>
      <c r="O46" s="216" t="s">
        <v>101</v>
      </c>
      <c r="P46" s="216" t="s">
        <v>101</v>
      </c>
      <c r="Q46" s="216" t="s">
        <v>101</v>
      </c>
      <c r="R46" s="216" t="s">
        <v>101</v>
      </c>
      <c r="S46" s="216" t="s">
        <v>101</v>
      </c>
      <c r="T46" s="569" t="s">
        <v>101</v>
      </c>
      <c r="U46" s="569" t="s">
        <v>101</v>
      </c>
      <c r="V46" s="569" t="s">
        <v>101</v>
      </c>
      <c r="W46" s="569" t="s">
        <v>101</v>
      </c>
      <c r="X46" s="569" t="s">
        <v>101</v>
      </c>
      <c r="Y46" s="569" t="s">
        <v>101</v>
      </c>
      <c r="Z46" s="216" t="s">
        <v>101</v>
      </c>
      <c r="AA46" s="216" t="s">
        <v>101</v>
      </c>
      <c r="AB46" s="216" t="s">
        <v>101</v>
      </c>
      <c r="AC46" s="216" t="s">
        <v>101</v>
      </c>
      <c r="AD46" s="216" t="s">
        <v>101</v>
      </c>
      <c r="AE46" s="216" t="s">
        <v>101</v>
      </c>
      <c r="AF46" s="216" t="s">
        <v>101</v>
      </c>
      <c r="AG46" s="216" t="s">
        <v>101</v>
      </c>
      <c r="AH46" s="216" t="s">
        <v>101</v>
      </c>
      <c r="AI46" s="216" t="s">
        <v>101</v>
      </c>
      <c r="AJ46" s="216" t="s">
        <v>101</v>
      </c>
      <c r="AK46" s="216" t="s">
        <v>101</v>
      </c>
    </row>
    <row r="47" spans="1:37" x14ac:dyDescent="0.2">
      <c r="A47" s="742" t="s">
        <v>33</v>
      </c>
      <c r="B47" s="216">
        <v>44.109000000000002</v>
      </c>
      <c r="C47" s="216" t="s">
        <v>101</v>
      </c>
      <c r="D47" s="216" t="s">
        <v>101</v>
      </c>
      <c r="E47" s="216" t="s">
        <v>101</v>
      </c>
      <c r="F47" s="216">
        <v>44.109000000000002</v>
      </c>
      <c r="G47" s="216" t="s">
        <v>101</v>
      </c>
      <c r="H47" s="216">
        <v>14.145</v>
      </c>
      <c r="I47" s="216" t="s">
        <v>101</v>
      </c>
      <c r="J47" s="216" t="s">
        <v>101</v>
      </c>
      <c r="K47" s="216" t="s">
        <v>101</v>
      </c>
      <c r="L47" s="216">
        <v>14.145</v>
      </c>
      <c r="M47" s="743" t="s">
        <v>101</v>
      </c>
      <c r="N47" s="216" t="s">
        <v>238</v>
      </c>
      <c r="O47" s="216" t="s">
        <v>101</v>
      </c>
      <c r="P47" s="216" t="s">
        <v>101</v>
      </c>
      <c r="Q47" s="216" t="s">
        <v>101</v>
      </c>
      <c r="R47" s="216" t="s">
        <v>238</v>
      </c>
      <c r="S47" s="216" t="s">
        <v>101</v>
      </c>
      <c r="T47" s="569" t="s">
        <v>238</v>
      </c>
      <c r="U47" s="569" t="s">
        <v>101</v>
      </c>
      <c r="V47" s="569" t="s">
        <v>101</v>
      </c>
      <c r="W47" s="569" t="s">
        <v>101</v>
      </c>
      <c r="X47" s="569" t="s">
        <v>238</v>
      </c>
      <c r="Y47" s="569" t="s">
        <v>101</v>
      </c>
      <c r="Z47" s="569" t="s">
        <v>238</v>
      </c>
      <c r="AA47" s="216" t="s">
        <v>101</v>
      </c>
      <c r="AB47" s="569" t="s">
        <v>238</v>
      </c>
      <c r="AC47" s="216" t="s">
        <v>101</v>
      </c>
      <c r="AD47" s="569" t="s">
        <v>238</v>
      </c>
      <c r="AE47" s="216" t="s">
        <v>101</v>
      </c>
      <c r="AF47" s="569" t="s">
        <v>238</v>
      </c>
      <c r="AG47" s="216" t="s">
        <v>101</v>
      </c>
      <c r="AH47" s="569" t="s">
        <v>238</v>
      </c>
      <c r="AI47" s="216" t="s">
        <v>101</v>
      </c>
      <c r="AJ47" s="569" t="s">
        <v>238</v>
      </c>
      <c r="AK47" s="216" t="s">
        <v>101</v>
      </c>
    </row>
    <row r="48" spans="1:37" x14ac:dyDescent="0.2">
      <c r="A48" s="742" t="s">
        <v>34</v>
      </c>
      <c r="B48" s="216">
        <v>1296.913</v>
      </c>
      <c r="C48" s="216" t="s">
        <v>101</v>
      </c>
      <c r="D48" s="216">
        <v>649.26800000000003</v>
      </c>
      <c r="E48" s="216">
        <v>0.14899999999999999</v>
      </c>
      <c r="F48" s="216">
        <v>647.49599999999998</v>
      </c>
      <c r="G48" s="216" t="s">
        <v>101</v>
      </c>
      <c r="H48" s="216">
        <v>2495.7240000000002</v>
      </c>
      <c r="I48" s="216" t="s">
        <v>101</v>
      </c>
      <c r="J48" s="216">
        <v>1611.511</v>
      </c>
      <c r="K48" s="216">
        <v>0.104</v>
      </c>
      <c r="L48" s="216">
        <v>884.10900000000004</v>
      </c>
      <c r="M48" s="743" t="s">
        <v>101</v>
      </c>
      <c r="N48" s="216">
        <v>2386.4989999999998</v>
      </c>
      <c r="O48" s="216" t="s">
        <v>101</v>
      </c>
      <c r="P48" s="216" t="s">
        <v>238</v>
      </c>
      <c r="Q48" s="216" t="s">
        <v>238</v>
      </c>
      <c r="R48" s="216">
        <v>819.06299999999999</v>
      </c>
      <c r="S48" s="216" t="s">
        <v>101</v>
      </c>
      <c r="T48" s="569">
        <v>2208.527</v>
      </c>
      <c r="U48" s="569" t="s">
        <v>101</v>
      </c>
      <c r="V48" s="569" t="s">
        <v>238</v>
      </c>
      <c r="W48" s="569" t="s">
        <v>101</v>
      </c>
      <c r="X48" s="569" t="s">
        <v>238</v>
      </c>
      <c r="Y48" s="569" t="s">
        <v>101</v>
      </c>
      <c r="Z48" s="567">
        <v>3042.3</v>
      </c>
      <c r="AA48" s="216" t="s">
        <v>101</v>
      </c>
      <c r="AB48" s="648">
        <v>2121</v>
      </c>
      <c r="AC48" s="569" t="s">
        <v>238</v>
      </c>
      <c r="AD48" s="569" t="s">
        <v>238</v>
      </c>
      <c r="AE48" s="216" t="s">
        <v>101</v>
      </c>
      <c r="AF48" s="646">
        <v>2684.1</v>
      </c>
      <c r="AG48" s="216" t="s">
        <v>101</v>
      </c>
      <c r="AH48" s="646">
        <v>1896.5</v>
      </c>
      <c r="AI48" s="569" t="s">
        <v>238</v>
      </c>
      <c r="AJ48" s="569" t="s">
        <v>238</v>
      </c>
      <c r="AK48" s="216" t="s">
        <v>101</v>
      </c>
    </row>
    <row r="49" spans="1:37" x14ac:dyDescent="0.2">
      <c r="A49" s="742" t="s">
        <v>100</v>
      </c>
      <c r="B49" s="216" t="s">
        <v>101</v>
      </c>
      <c r="C49" s="216" t="s">
        <v>101</v>
      </c>
      <c r="D49" s="216" t="s">
        <v>101</v>
      </c>
      <c r="E49" s="216" t="s">
        <v>101</v>
      </c>
      <c r="F49" s="216" t="s">
        <v>101</v>
      </c>
      <c r="G49" s="216" t="s">
        <v>101</v>
      </c>
      <c r="H49" s="216">
        <v>0.1</v>
      </c>
      <c r="I49" s="216" t="s">
        <v>101</v>
      </c>
      <c r="J49" s="216">
        <v>0.1</v>
      </c>
      <c r="K49" s="216" t="s">
        <v>101</v>
      </c>
      <c r="L49" s="216" t="s">
        <v>101</v>
      </c>
      <c r="M49" s="743" t="s">
        <v>101</v>
      </c>
      <c r="N49" s="216" t="s">
        <v>101</v>
      </c>
      <c r="O49" s="216" t="s">
        <v>101</v>
      </c>
      <c r="P49" s="216" t="s">
        <v>101</v>
      </c>
      <c r="Q49" s="216" t="s">
        <v>101</v>
      </c>
      <c r="R49" s="216" t="s">
        <v>101</v>
      </c>
      <c r="S49" s="216" t="s">
        <v>101</v>
      </c>
      <c r="T49" s="569" t="s">
        <v>238</v>
      </c>
      <c r="U49" s="569" t="s">
        <v>101</v>
      </c>
      <c r="V49" s="569" t="s">
        <v>238</v>
      </c>
      <c r="W49" s="569" t="s">
        <v>101</v>
      </c>
      <c r="X49" s="569" t="s">
        <v>101</v>
      </c>
      <c r="Y49" s="569" t="s">
        <v>101</v>
      </c>
      <c r="Z49" s="216" t="s">
        <v>101</v>
      </c>
      <c r="AA49" s="216" t="s">
        <v>101</v>
      </c>
      <c r="AB49" s="216" t="s">
        <v>101</v>
      </c>
      <c r="AC49" s="216" t="s">
        <v>101</v>
      </c>
      <c r="AD49" s="216" t="s">
        <v>101</v>
      </c>
      <c r="AE49" s="216" t="s">
        <v>101</v>
      </c>
      <c r="AF49" s="216" t="s">
        <v>101</v>
      </c>
      <c r="AG49" s="216" t="s">
        <v>101</v>
      </c>
      <c r="AH49" s="216" t="s">
        <v>101</v>
      </c>
      <c r="AI49" s="216" t="s">
        <v>101</v>
      </c>
      <c r="AJ49" s="216" t="s">
        <v>101</v>
      </c>
      <c r="AK49" s="216" t="s">
        <v>101</v>
      </c>
    </row>
    <row r="50" spans="1:37" s="642" customFormat="1" ht="22.5" x14ac:dyDescent="0.2">
      <c r="A50" s="741" t="s">
        <v>112</v>
      </c>
      <c r="B50" s="217">
        <v>184.94399999999999</v>
      </c>
      <c r="C50" s="217" t="s">
        <v>101</v>
      </c>
      <c r="D50" s="217">
        <v>52.835000000000001</v>
      </c>
      <c r="E50" s="217" t="s">
        <v>101</v>
      </c>
      <c r="F50" s="217">
        <v>132.10900000000001</v>
      </c>
      <c r="G50" s="217" t="s">
        <v>101</v>
      </c>
      <c r="H50" s="217">
        <v>127.73099999999999</v>
      </c>
      <c r="I50" s="217" t="s">
        <v>101</v>
      </c>
      <c r="J50" s="217">
        <v>105.541</v>
      </c>
      <c r="K50" s="217" t="s">
        <v>101</v>
      </c>
      <c r="L50" s="217">
        <v>22.19</v>
      </c>
      <c r="M50" s="739" t="s">
        <v>101</v>
      </c>
      <c r="N50" s="217">
        <v>159.49199999999999</v>
      </c>
      <c r="O50" s="217" t="s">
        <v>101</v>
      </c>
      <c r="P50" s="217">
        <v>64.828999999999994</v>
      </c>
      <c r="Q50" s="217" t="s">
        <v>101</v>
      </c>
      <c r="R50" s="217">
        <v>94.662999999999997</v>
      </c>
      <c r="S50" s="217" t="s">
        <v>101</v>
      </c>
      <c r="T50" s="568">
        <v>336.68299999999999</v>
      </c>
      <c r="U50" s="568" t="s">
        <v>239</v>
      </c>
      <c r="V50" s="568">
        <v>111.44199999999999</v>
      </c>
      <c r="W50" s="568" t="s">
        <v>239</v>
      </c>
      <c r="X50" s="568" t="s">
        <v>239</v>
      </c>
      <c r="Y50" s="568" t="s">
        <v>101</v>
      </c>
      <c r="Z50" s="642">
        <v>421.2</v>
      </c>
      <c r="AA50" s="217" t="s">
        <v>101</v>
      </c>
      <c r="AB50" s="644">
        <v>106.7</v>
      </c>
      <c r="AC50" s="568" t="s">
        <v>239</v>
      </c>
      <c r="AD50" s="568" t="s">
        <v>239</v>
      </c>
      <c r="AE50" s="217" t="s">
        <v>101</v>
      </c>
      <c r="AF50" s="643">
        <v>384.9</v>
      </c>
      <c r="AG50" s="568" t="s">
        <v>239</v>
      </c>
      <c r="AH50" s="568" t="s">
        <v>239</v>
      </c>
      <c r="AI50" s="568" t="s">
        <v>239</v>
      </c>
      <c r="AJ50" s="568" t="s">
        <v>239</v>
      </c>
      <c r="AK50" s="217" t="s">
        <v>101</v>
      </c>
    </row>
    <row r="51" spans="1:37" x14ac:dyDescent="0.2">
      <c r="A51" s="742" t="s">
        <v>35</v>
      </c>
      <c r="B51" s="216">
        <v>6.0090000000000003</v>
      </c>
      <c r="C51" s="216" t="s">
        <v>101</v>
      </c>
      <c r="D51" s="216">
        <v>3.5539999999999998</v>
      </c>
      <c r="E51" s="216" t="s">
        <v>101</v>
      </c>
      <c r="F51" s="216">
        <v>2.4550000000000001</v>
      </c>
      <c r="G51" s="216" t="s">
        <v>101</v>
      </c>
      <c r="H51" s="216">
        <v>11.615</v>
      </c>
      <c r="I51" s="216" t="s">
        <v>101</v>
      </c>
      <c r="J51" s="216">
        <v>11.615</v>
      </c>
      <c r="K51" s="216" t="s">
        <v>101</v>
      </c>
      <c r="L51" s="216" t="s">
        <v>101</v>
      </c>
      <c r="M51" s="743" t="s">
        <v>101</v>
      </c>
      <c r="N51" s="216" t="s">
        <v>238</v>
      </c>
      <c r="O51" s="216" t="s">
        <v>101</v>
      </c>
      <c r="P51" s="216" t="s">
        <v>126</v>
      </c>
      <c r="Q51" s="216" t="s">
        <v>101</v>
      </c>
      <c r="R51" s="216" t="s">
        <v>238</v>
      </c>
      <c r="S51" s="216" t="s">
        <v>101</v>
      </c>
      <c r="T51" s="569" t="s">
        <v>238</v>
      </c>
      <c r="U51" s="569" t="s">
        <v>101</v>
      </c>
      <c r="V51" s="569" t="s">
        <v>238</v>
      </c>
      <c r="W51" s="569" t="s">
        <v>238</v>
      </c>
      <c r="X51" s="569" t="s">
        <v>238</v>
      </c>
      <c r="Y51" s="569" t="s">
        <v>101</v>
      </c>
      <c r="Z51" s="569" t="s">
        <v>238</v>
      </c>
      <c r="AA51" s="216" t="s">
        <v>101</v>
      </c>
      <c r="AB51" s="569" t="s">
        <v>238</v>
      </c>
      <c r="AC51" s="569" t="s">
        <v>238</v>
      </c>
      <c r="AD51" s="569" t="s">
        <v>238</v>
      </c>
      <c r="AE51" s="216" t="s">
        <v>101</v>
      </c>
      <c r="AF51" s="569" t="s">
        <v>238</v>
      </c>
      <c r="AG51" s="569" t="s">
        <v>238</v>
      </c>
      <c r="AH51" s="569" t="s">
        <v>238</v>
      </c>
      <c r="AI51" s="569" t="s">
        <v>238</v>
      </c>
      <c r="AJ51" s="569" t="s">
        <v>238</v>
      </c>
      <c r="AK51" s="216" t="s">
        <v>101</v>
      </c>
    </row>
    <row r="52" spans="1:37" x14ac:dyDescent="0.2">
      <c r="A52" s="742" t="s">
        <v>36</v>
      </c>
      <c r="B52" s="216" t="s">
        <v>101</v>
      </c>
      <c r="C52" s="216" t="s">
        <v>101</v>
      </c>
      <c r="D52" s="216" t="s">
        <v>101</v>
      </c>
      <c r="E52" s="216" t="s">
        <v>101</v>
      </c>
      <c r="F52" s="216" t="s">
        <v>101</v>
      </c>
      <c r="G52" s="216" t="s">
        <v>101</v>
      </c>
      <c r="H52" s="216" t="s">
        <v>101</v>
      </c>
      <c r="I52" s="216" t="s">
        <v>101</v>
      </c>
      <c r="J52" s="216" t="s">
        <v>101</v>
      </c>
      <c r="K52" s="216" t="s">
        <v>101</v>
      </c>
      <c r="L52" s="216" t="s">
        <v>101</v>
      </c>
      <c r="M52" s="743" t="s">
        <v>101</v>
      </c>
      <c r="N52" s="216" t="s">
        <v>101</v>
      </c>
      <c r="O52" s="216" t="s">
        <v>101</v>
      </c>
      <c r="P52" s="216" t="s">
        <v>101</v>
      </c>
      <c r="Q52" s="216" t="s">
        <v>101</v>
      </c>
      <c r="R52" s="216" t="s">
        <v>101</v>
      </c>
      <c r="S52" s="216" t="s">
        <v>101</v>
      </c>
      <c r="T52" s="569" t="s">
        <v>101</v>
      </c>
      <c r="U52" s="569" t="s">
        <v>101</v>
      </c>
      <c r="V52" s="569" t="s">
        <v>101</v>
      </c>
      <c r="W52" s="569" t="s">
        <v>101</v>
      </c>
      <c r="X52" s="569" t="s">
        <v>101</v>
      </c>
      <c r="Y52" s="569" t="s">
        <v>101</v>
      </c>
      <c r="Z52" s="216" t="s">
        <v>101</v>
      </c>
      <c r="AA52" s="216" t="s">
        <v>101</v>
      </c>
      <c r="AB52" s="216" t="s">
        <v>101</v>
      </c>
      <c r="AC52" s="216" t="s">
        <v>101</v>
      </c>
      <c r="AD52" s="216" t="s">
        <v>101</v>
      </c>
      <c r="AE52" s="216" t="s">
        <v>101</v>
      </c>
      <c r="AF52" s="216" t="s">
        <v>101</v>
      </c>
      <c r="AG52" s="216" t="s">
        <v>101</v>
      </c>
      <c r="AH52" s="216" t="s">
        <v>101</v>
      </c>
      <c r="AI52" s="216" t="s">
        <v>101</v>
      </c>
      <c r="AJ52" s="216" t="s">
        <v>101</v>
      </c>
      <c r="AK52" s="216" t="s">
        <v>101</v>
      </c>
    </row>
    <row r="53" spans="1:37" ht="11.25" customHeight="1" x14ac:dyDescent="0.2">
      <c r="A53" s="742" t="s">
        <v>80</v>
      </c>
      <c r="B53" s="216" t="s">
        <v>101</v>
      </c>
      <c r="C53" s="216" t="s">
        <v>101</v>
      </c>
      <c r="D53" s="216" t="s">
        <v>101</v>
      </c>
      <c r="E53" s="216" t="s">
        <v>101</v>
      </c>
      <c r="F53" s="216" t="s">
        <v>101</v>
      </c>
      <c r="G53" s="216" t="s">
        <v>101</v>
      </c>
      <c r="H53" s="216">
        <v>7.5350000000000001</v>
      </c>
      <c r="I53" s="216" t="s">
        <v>101</v>
      </c>
      <c r="J53" s="216" t="s">
        <v>101</v>
      </c>
      <c r="K53" s="216" t="s">
        <v>101</v>
      </c>
      <c r="L53" s="216">
        <v>7.5350000000000001</v>
      </c>
      <c r="M53" s="743" t="s">
        <v>101</v>
      </c>
      <c r="N53" s="216" t="s">
        <v>238</v>
      </c>
      <c r="O53" s="216" t="s">
        <v>101</v>
      </c>
      <c r="P53" s="216" t="s">
        <v>101</v>
      </c>
      <c r="Q53" s="216" t="s">
        <v>101</v>
      </c>
      <c r="R53" s="216" t="s">
        <v>238</v>
      </c>
      <c r="S53" s="216" t="s">
        <v>101</v>
      </c>
      <c r="T53" s="569" t="s">
        <v>101</v>
      </c>
      <c r="U53" s="569" t="s">
        <v>101</v>
      </c>
      <c r="V53" s="569" t="s">
        <v>101</v>
      </c>
      <c r="W53" s="569" t="s">
        <v>101</v>
      </c>
      <c r="X53" s="569" t="s">
        <v>101</v>
      </c>
      <c r="Y53" s="569" t="s">
        <v>101</v>
      </c>
      <c r="Z53" s="569" t="s">
        <v>238</v>
      </c>
      <c r="AA53" s="216" t="s">
        <v>101</v>
      </c>
      <c r="AB53" s="569" t="s">
        <v>238</v>
      </c>
      <c r="AC53" s="216" t="s">
        <v>101</v>
      </c>
      <c r="AD53" s="216" t="s">
        <v>101</v>
      </c>
      <c r="AE53" s="216" t="s">
        <v>101</v>
      </c>
      <c r="AF53" s="569" t="s">
        <v>238</v>
      </c>
      <c r="AG53" s="216" t="s">
        <v>101</v>
      </c>
      <c r="AH53" s="216" t="s">
        <v>101</v>
      </c>
      <c r="AI53" s="216" t="s">
        <v>101</v>
      </c>
      <c r="AJ53" s="569" t="s">
        <v>238</v>
      </c>
      <c r="AK53" s="216" t="s">
        <v>101</v>
      </c>
    </row>
    <row r="54" spans="1:37" ht="11.25" customHeight="1" x14ac:dyDescent="0.2">
      <c r="A54" s="742" t="s">
        <v>81</v>
      </c>
      <c r="B54" s="216" t="s">
        <v>101</v>
      </c>
      <c r="C54" s="216" t="s">
        <v>101</v>
      </c>
      <c r="D54" s="216" t="s">
        <v>101</v>
      </c>
      <c r="E54" s="216" t="s">
        <v>101</v>
      </c>
      <c r="F54" s="216" t="s">
        <v>101</v>
      </c>
      <c r="G54" s="216" t="s">
        <v>101</v>
      </c>
      <c r="H54" s="216" t="s">
        <v>101</v>
      </c>
      <c r="I54" s="216" t="s">
        <v>101</v>
      </c>
      <c r="J54" s="216" t="s">
        <v>101</v>
      </c>
      <c r="K54" s="216" t="s">
        <v>101</v>
      </c>
      <c r="L54" s="216" t="s">
        <v>101</v>
      </c>
      <c r="M54" s="743" t="s">
        <v>101</v>
      </c>
      <c r="N54" s="216" t="s">
        <v>101</v>
      </c>
      <c r="O54" s="216" t="s">
        <v>101</v>
      </c>
      <c r="P54" s="216" t="s">
        <v>101</v>
      </c>
      <c r="Q54" s="216" t="s">
        <v>101</v>
      </c>
      <c r="R54" s="216" t="s">
        <v>101</v>
      </c>
      <c r="S54" s="216" t="s">
        <v>101</v>
      </c>
      <c r="T54" s="569" t="s">
        <v>101</v>
      </c>
      <c r="U54" s="569" t="s">
        <v>101</v>
      </c>
      <c r="V54" s="569" t="s">
        <v>101</v>
      </c>
      <c r="W54" s="569" t="s">
        <v>101</v>
      </c>
      <c r="X54" s="569" t="s">
        <v>101</v>
      </c>
      <c r="Y54" s="569" t="s">
        <v>101</v>
      </c>
      <c r="Z54" s="216" t="s">
        <v>101</v>
      </c>
      <c r="AA54" s="216" t="s">
        <v>101</v>
      </c>
      <c r="AB54" s="216" t="s">
        <v>101</v>
      </c>
      <c r="AC54" s="216" t="s">
        <v>101</v>
      </c>
      <c r="AD54" s="216" t="s">
        <v>101</v>
      </c>
      <c r="AE54" s="216" t="s">
        <v>101</v>
      </c>
      <c r="AF54" s="216" t="s">
        <v>101</v>
      </c>
      <c r="AG54" s="216" t="s">
        <v>101</v>
      </c>
      <c r="AH54" s="216" t="s">
        <v>101</v>
      </c>
      <c r="AI54" s="216" t="s">
        <v>101</v>
      </c>
      <c r="AJ54" s="216" t="s">
        <v>101</v>
      </c>
      <c r="AK54" s="216" t="s">
        <v>101</v>
      </c>
    </row>
    <row r="55" spans="1:37" ht="22.5" x14ac:dyDescent="0.2">
      <c r="A55" s="742" t="s">
        <v>37</v>
      </c>
      <c r="B55" s="216">
        <v>0.68700000000000006</v>
      </c>
      <c r="C55" s="216" t="s">
        <v>101</v>
      </c>
      <c r="D55" s="216" t="s">
        <v>101</v>
      </c>
      <c r="E55" s="216" t="s">
        <v>101</v>
      </c>
      <c r="F55" s="216">
        <v>0.68700000000000006</v>
      </c>
      <c r="G55" s="216" t="s">
        <v>101</v>
      </c>
      <c r="H55" s="216">
        <v>1.4350000000000001</v>
      </c>
      <c r="I55" s="216" t="s">
        <v>101</v>
      </c>
      <c r="J55" s="216">
        <v>0.73</v>
      </c>
      <c r="K55" s="216" t="s">
        <v>101</v>
      </c>
      <c r="L55" s="216">
        <v>0.70499999999999996</v>
      </c>
      <c r="M55" s="743" t="s">
        <v>101</v>
      </c>
      <c r="N55" s="216" t="s">
        <v>238</v>
      </c>
      <c r="O55" s="216" t="s">
        <v>101</v>
      </c>
      <c r="P55" s="216" t="s">
        <v>101</v>
      </c>
      <c r="Q55" s="216" t="s">
        <v>101</v>
      </c>
      <c r="R55" s="216" t="s">
        <v>238</v>
      </c>
      <c r="S55" s="216" t="s">
        <v>101</v>
      </c>
      <c r="T55" s="569" t="s">
        <v>101</v>
      </c>
      <c r="U55" s="569" t="s">
        <v>101</v>
      </c>
      <c r="V55" s="569" t="s">
        <v>101</v>
      </c>
      <c r="W55" s="569" t="s">
        <v>101</v>
      </c>
      <c r="X55" s="569" t="s">
        <v>101</v>
      </c>
      <c r="Y55" s="569" t="s">
        <v>101</v>
      </c>
      <c r="Z55" s="216" t="s">
        <v>101</v>
      </c>
      <c r="AA55" s="216" t="s">
        <v>101</v>
      </c>
      <c r="AB55" s="216" t="s">
        <v>101</v>
      </c>
      <c r="AC55" s="216" t="s">
        <v>101</v>
      </c>
      <c r="AD55" s="216" t="s">
        <v>101</v>
      </c>
      <c r="AE55" s="216" t="s">
        <v>101</v>
      </c>
      <c r="AF55" s="216" t="s">
        <v>101</v>
      </c>
      <c r="AG55" s="216" t="s">
        <v>101</v>
      </c>
      <c r="AH55" s="216" t="s">
        <v>101</v>
      </c>
      <c r="AI55" s="216" t="s">
        <v>101</v>
      </c>
      <c r="AJ55" s="216" t="s">
        <v>101</v>
      </c>
      <c r="AK55" s="216" t="s">
        <v>101</v>
      </c>
    </row>
    <row r="56" spans="1:37" x14ac:dyDescent="0.2">
      <c r="A56" s="742" t="s">
        <v>111</v>
      </c>
      <c r="B56" s="216" t="s">
        <v>101</v>
      </c>
      <c r="C56" s="216" t="s">
        <v>101</v>
      </c>
      <c r="D56" s="216" t="s">
        <v>101</v>
      </c>
      <c r="E56" s="216" t="s">
        <v>101</v>
      </c>
      <c r="F56" s="216" t="s">
        <v>101</v>
      </c>
      <c r="G56" s="216" t="s">
        <v>101</v>
      </c>
      <c r="H56" s="216" t="s">
        <v>101</v>
      </c>
      <c r="I56" s="216" t="s">
        <v>101</v>
      </c>
      <c r="J56" s="216" t="s">
        <v>101</v>
      </c>
      <c r="K56" s="216" t="s">
        <v>101</v>
      </c>
      <c r="L56" s="216" t="s">
        <v>101</v>
      </c>
      <c r="M56" s="743" t="s">
        <v>101</v>
      </c>
      <c r="N56" s="216" t="s">
        <v>238</v>
      </c>
      <c r="O56" s="216" t="s">
        <v>101</v>
      </c>
      <c r="P56" s="216" t="s">
        <v>238</v>
      </c>
      <c r="Q56" s="216" t="s">
        <v>101</v>
      </c>
      <c r="R56" s="216" t="s">
        <v>101</v>
      </c>
      <c r="S56" s="216" t="s">
        <v>101</v>
      </c>
      <c r="T56" s="569" t="s">
        <v>238</v>
      </c>
      <c r="U56" s="569" t="s">
        <v>238</v>
      </c>
      <c r="V56" s="569" t="s">
        <v>238</v>
      </c>
      <c r="W56" s="569" t="s">
        <v>101</v>
      </c>
      <c r="X56" s="569" t="s">
        <v>101</v>
      </c>
      <c r="Y56" s="569" t="s">
        <v>101</v>
      </c>
      <c r="Z56" s="216" t="s">
        <v>101</v>
      </c>
      <c r="AA56" s="216" t="s">
        <v>101</v>
      </c>
      <c r="AB56" s="216" t="s">
        <v>101</v>
      </c>
      <c r="AC56" s="216" t="s">
        <v>101</v>
      </c>
      <c r="AD56" s="216" t="s">
        <v>101</v>
      </c>
      <c r="AE56" s="216" t="s">
        <v>101</v>
      </c>
      <c r="AF56" s="216" t="s">
        <v>101</v>
      </c>
      <c r="AG56" s="216" t="s">
        <v>101</v>
      </c>
      <c r="AH56" s="216" t="s">
        <v>101</v>
      </c>
      <c r="AI56" s="216" t="s">
        <v>101</v>
      </c>
      <c r="AJ56" s="216" t="s">
        <v>101</v>
      </c>
      <c r="AK56" s="216" t="s">
        <v>101</v>
      </c>
    </row>
    <row r="57" spans="1:37" x14ac:dyDescent="0.2">
      <c r="A57" s="742" t="s">
        <v>38</v>
      </c>
      <c r="B57" s="216">
        <v>178.24799999999999</v>
      </c>
      <c r="C57" s="216" t="s">
        <v>101</v>
      </c>
      <c r="D57" s="216">
        <v>49.280999999999999</v>
      </c>
      <c r="E57" s="216" t="s">
        <v>101</v>
      </c>
      <c r="F57" s="216">
        <v>128.96700000000001</v>
      </c>
      <c r="G57" s="216" t="s">
        <v>101</v>
      </c>
      <c r="H57" s="216">
        <v>107.146</v>
      </c>
      <c r="I57" s="216" t="s">
        <v>101</v>
      </c>
      <c r="J57" s="216">
        <v>93.195999999999998</v>
      </c>
      <c r="K57" s="216" t="s">
        <v>101</v>
      </c>
      <c r="L57" s="216">
        <v>13.95</v>
      </c>
      <c r="M57" s="743" t="s">
        <v>101</v>
      </c>
      <c r="N57" s="216">
        <v>69.867999999999995</v>
      </c>
      <c r="O57" s="216" t="s">
        <v>101</v>
      </c>
      <c r="P57" s="216">
        <v>50.058</v>
      </c>
      <c r="Q57" s="216" t="s">
        <v>101</v>
      </c>
      <c r="R57" s="216" t="s">
        <v>238</v>
      </c>
      <c r="S57" s="216" t="s">
        <v>101</v>
      </c>
      <c r="T57" s="569">
        <v>60.045999999999999</v>
      </c>
      <c r="U57" s="569" t="s">
        <v>101</v>
      </c>
      <c r="V57" s="569" t="s">
        <v>238</v>
      </c>
      <c r="W57" s="569" t="s">
        <v>101</v>
      </c>
      <c r="X57" s="569" t="s">
        <v>238</v>
      </c>
      <c r="Y57" s="569" t="s">
        <v>101</v>
      </c>
      <c r="Z57" s="567">
        <v>49.8</v>
      </c>
      <c r="AA57" s="216" t="s">
        <v>101</v>
      </c>
      <c r="AB57" s="569" t="s">
        <v>238</v>
      </c>
      <c r="AC57" s="216" t="s">
        <v>101</v>
      </c>
      <c r="AD57" s="569" t="s">
        <v>238</v>
      </c>
      <c r="AE57" s="216" t="s">
        <v>101</v>
      </c>
      <c r="AF57" s="216" t="s">
        <v>101</v>
      </c>
      <c r="AG57" s="216" t="s">
        <v>101</v>
      </c>
      <c r="AH57" s="216" t="s">
        <v>101</v>
      </c>
      <c r="AI57" s="216" t="s">
        <v>101</v>
      </c>
      <c r="AJ57" s="216" t="s">
        <v>101</v>
      </c>
      <c r="AK57" s="216" t="s">
        <v>101</v>
      </c>
    </row>
    <row r="58" spans="1:37" ht="22.5" x14ac:dyDescent="0.2">
      <c r="A58" s="741" t="s">
        <v>110</v>
      </c>
      <c r="B58" s="217">
        <v>51018.235999999997</v>
      </c>
      <c r="C58" s="217">
        <v>720.56100000000004</v>
      </c>
      <c r="D58" s="217">
        <v>36938.375999999997</v>
      </c>
      <c r="E58" s="217">
        <v>81.177999999999997</v>
      </c>
      <c r="F58" s="217">
        <v>13276.402</v>
      </c>
      <c r="G58" s="217">
        <v>1.7190000000000001</v>
      </c>
      <c r="H58" s="217">
        <v>60292.021000000001</v>
      </c>
      <c r="I58" s="217">
        <v>629.58900000000006</v>
      </c>
      <c r="J58" s="217">
        <v>44883.445</v>
      </c>
      <c r="K58" s="217">
        <v>19.193000000000001</v>
      </c>
      <c r="L58" s="217">
        <v>14758.137000000001</v>
      </c>
      <c r="M58" s="739">
        <v>1.657</v>
      </c>
      <c r="N58" s="217">
        <v>68428.639999999999</v>
      </c>
      <c r="O58" s="217">
        <v>277.63499999999999</v>
      </c>
      <c r="P58" s="217">
        <v>52369.525000000001</v>
      </c>
      <c r="Q58" s="217" t="s">
        <v>239</v>
      </c>
      <c r="R58" s="217">
        <v>15684.331</v>
      </c>
      <c r="S58" s="217" t="s">
        <v>239</v>
      </c>
      <c r="T58" s="568">
        <v>79208.58</v>
      </c>
      <c r="U58" s="568">
        <v>949.15700000000004</v>
      </c>
      <c r="V58" s="568">
        <v>59191.983</v>
      </c>
      <c r="W58" s="568" t="s">
        <v>239</v>
      </c>
      <c r="X58" s="568">
        <v>19018.401000000002</v>
      </c>
      <c r="Y58" s="568" t="s">
        <v>239</v>
      </c>
      <c r="Z58" s="642">
        <v>135611.1</v>
      </c>
      <c r="AA58" s="643">
        <v>1166.4000000000001</v>
      </c>
      <c r="AB58" s="644">
        <v>103735.1</v>
      </c>
      <c r="AC58" s="568" t="s">
        <v>239</v>
      </c>
      <c r="AD58" s="643">
        <v>30480.6</v>
      </c>
      <c r="AE58" s="568" t="s">
        <v>239</v>
      </c>
      <c r="AF58" s="643">
        <v>93605.2</v>
      </c>
      <c r="AG58" s="643">
        <v>1270.2</v>
      </c>
      <c r="AH58" s="643">
        <v>67343.600000000006</v>
      </c>
      <c r="AI58" s="568" t="s">
        <v>239</v>
      </c>
      <c r="AJ58" s="643">
        <v>24639.7</v>
      </c>
      <c r="AK58" s="568" t="s">
        <v>239</v>
      </c>
    </row>
    <row r="59" spans="1:37" x14ac:dyDescent="0.2">
      <c r="A59" s="742" t="s">
        <v>39</v>
      </c>
      <c r="B59" s="216">
        <v>1365.4570000000001</v>
      </c>
      <c r="C59" s="216">
        <v>242.97800000000001</v>
      </c>
      <c r="D59" s="216">
        <v>923.76</v>
      </c>
      <c r="E59" s="216">
        <v>18.687000000000001</v>
      </c>
      <c r="F59" s="216">
        <v>180.03200000000001</v>
      </c>
      <c r="G59" s="216" t="s">
        <v>101</v>
      </c>
      <c r="H59" s="216">
        <v>2322.1280000000002</v>
      </c>
      <c r="I59" s="216">
        <v>256.69200000000001</v>
      </c>
      <c r="J59" s="216">
        <v>1164.8240000000001</v>
      </c>
      <c r="K59" s="216">
        <v>1.704</v>
      </c>
      <c r="L59" s="216">
        <v>898.90800000000002</v>
      </c>
      <c r="M59" s="743" t="s">
        <v>101</v>
      </c>
      <c r="N59" s="216">
        <v>3785.0520000000001</v>
      </c>
      <c r="O59" s="216" t="s">
        <v>238</v>
      </c>
      <c r="P59" s="216">
        <v>1668.633</v>
      </c>
      <c r="Q59" s="216" t="s">
        <v>238</v>
      </c>
      <c r="R59" s="216">
        <v>2014.3869999999999</v>
      </c>
      <c r="S59" s="216" t="s">
        <v>101</v>
      </c>
      <c r="T59" s="569">
        <v>849.029</v>
      </c>
      <c r="U59" s="569" t="s">
        <v>101</v>
      </c>
      <c r="V59" s="569" t="s">
        <v>238</v>
      </c>
      <c r="W59" s="569" t="s">
        <v>101</v>
      </c>
      <c r="X59" s="569">
        <v>831.596</v>
      </c>
      <c r="Y59" s="569" t="s">
        <v>101</v>
      </c>
      <c r="Z59" s="651">
        <v>1482</v>
      </c>
      <c r="AA59" s="569" t="s">
        <v>238</v>
      </c>
      <c r="AB59" s="569" t="s">
        <v>238</v>
      </c>
      <c r="AC59" s="216" t="s">
        <v>101</v>
      </c>
      <c r="AD59" s="646">
        <v>837.7</v>
      </c>
      <c r="AE59" s="216" t="s">
        <v>101</v>
      </c>
      <c r="AF59" s="646">
        <v>776.9</v>
      </c>
      <c r="AG59" s="216" t="s">
        <v>101</v>
      </c>
      <c r="AH59" s="569" t="s">
        <v>238</v>
      </c>
      <c r="AI59" s="216" t="s">
        <v>101</v>
      </c>
      <c r="AJ59" s="569" t="s">
        <v>238</v>
      </c>
      <c r="AK59" s="216" t="s">
        <v>101</v>
      </c>
    </row>
    <row r="60" spans="1:37" x14ac:dyDescent="0.2">
      <c r="A60" s="742" t="s">
        <v>40</v>
      </c>
      <c r="B60" s="216">
        <v>202.577</v>
      </c>
      <c r="C60" s="216">
        <v>3.226</v>
      </c>
      <c r="D60" s="216">
        <v>147.548</v>
      </c>
      <c r="E60" s="216" t="s">
        <v>101</v>
      </c>
      <c r="F60" s="216">
        <v>51.802999999999997</v>
      </c>
      <c r="G60" s="216" t="s">
        <v>101</v>
      </c>
      <c r="H60" s="216">
        <v>201.642</v>
      </c>
      <c r="I60" s="216">
        <v>3.2509999999999999</v>
      </c>
      <c r="J60" s="216">
        <v>129.82599999999999</v>
      </c>
      <c r="K60" s="216" t="s">
        <v>101</v>
      </c>
      <c r="L60" s="216">
        <v>68.564999999999998</v>
      </c>
      <c r="M60" s="743" t="s">
        <v>101</v>
      </c>
      <c r="N60" s="216">
        <v>292.83</v>
      </c>
      <c r="O60" s="216" t="s">
        <v>101</v>
      </c>
      <c r="P60" s="216">
        <v>153.89599999999999</v>
      </c>
      <c r="Q60" s="216" t="s">
        <v>101</v>
      </c>
      <c r="R60" s="216">
        <v>138.934</v>
      </c>
      <c r="S60" s="216" t="s">
        <v>101</v>
      </c>
      <c r="T60" s="569">
        <v>151.68299999999999</v>
      </c>
      <c r="U60" s="569" t="s">
        <v>101</v>
      </c>
      <c r="V60" s="569">
        <v>75.929000000000002</v>
      </c>
      <c r="W60" s="569" t="s">
        <v>101</v>
      </c>
      <c r="X60" s="569">
        <v>75.754000000000005</v>
      </c>
      <c r="Y60" s="569" t="s">
        <v>101</v>
      </c>
      <c r="Z60" s="567">
        <v>155.69999999999999</v>
      </c>
      <c r="AA60" s="569" t="s">
        <v>238</v>
      </c>
      <c r="AB60" s="645">
        <v>104.6</v>
      </c>
      <c r="AC60" s="216" t="s">
        <v>101</v>
      </c>
      <c r="AD60" s="646">
        <v>42.3</v>
      </c>
      <c r="AE60" s="569" t="s">
        <v>238</v>
      </c>
      <c r="AF60" s="646">
        <v>174.2</v>
      </c>
      <c r="AG60" s="216" t="s">
        <v>101</v>
      </c>
      <c r="AH60" s="569" t="s">
        <v>238</v>
      </c>
      <c r="AI60" s="216" t="s">
        <v>101</v>
      </c>
      <c r="AJ60" s="646">
        <v>96.9</v>
      </c>
      <c r="AK60" s="569" t="s">
        <v>238</v>
      </c>
    </row>
    <row r="61" spans="1:37" x14ac:dyDescent="0.2">
      <c r="A61" s="742" t="s">
        <v>41</v>
      </c>
      <c r="B61" s="216">
        <v>3596.6080000000002</v>
      </c>
      <c r="C61" s="216" t="s">
        <v>101</v>
      </c>
      <c r="D61" s="216">
        <v>1628.8309999999999</v>
      </c>
      <c r="E61" s="216" t="s">
        <v>101</v>
      </c>
      <c r="F61" s="216">
        <v>1967.777</v>
      </c>
      <c r="G61" s="216" t="s">
        <v>101</v>
      </c>
      <c r="H61" s="216">
        <v>214.107</v>
      </c>
      <c r="I61" s="216" t="s">
        <v>101</v>
      </c>
      <c r="J61" s="216">
        <v>18.539000000000001</v>
      </c>
      <c r="K61" s="216" t="s">
        <v>101</v>
      </c>
      <c r="L61" s="216">
        <v>193.911</v>
      </c>
      <c r="M61" s="743">
        <v>1.657</v>
      </c>
      <c r="N61" s="216" t="s">
        <v>238</v>
      </c>
      <c r="O61" s="216" t="s">
        <v>101</v>
      </c>
      <c r="P61" s="216" t="s">
        <v>238</v>
      </c>
      <c r="Q61" s="216" t="s">
        <v>101</v>
      </c>
      <c r="R61" s="216" t="s">
        <v>238</v>
      </c>
      <c r="S61" s="216" t="s">
        <v>101</v>
      </c>
      <c r="T61" s="569" t="s">
        <v>238</v>
      </c>
      <c r="U61" s="569" t="s">
        <v>101</v>
      </c>
      <c r="V61" s="569" t="s">
        <v>238</v>
      </c>
      <c r="W61" s="569" t="s">
        <v>101</v>
      </c>
      <c r="X61" s="569" t="s">
        <v>238</v>
      </c>
      <c r="Y61" s="569" t="s">
        <v>101</v>
      </c>
      <c r="Z61" s="569" t="s">
        <v>238</v>
      </c>
      <c r="AA61" s="216" t="s">
        <v>101</v>
      </c>
      <c r="AB61" s="569" t="s">
        <v>238</v>
      </c>
      <c r="AC61" s="216" t="s">
        <v>101</v>
      </c>
      <c r="AD61" s="569" t="s">
        <v>238</v>
      </c>
      <c r="AE61" s="216" t="s">
        <v>101</v>
      </c>
      <c r="AF61" s="569" t="s">
        <v>238</v>
      </c>
      <c r="AG61" s="216" t="s">
        <v>101</v>
      </c>
      <c r="AH61" s="216" t="s">
        <v>101</v>
      </c>
      <c r="AI61" s="216" t="s">
        <v>101</v>
      </c>
      <c r="AJ61" s="569" t="s">
        <v>238</v>
      </c>
      <c r="AK61" s="216" t="s">
        <v>101</v>
      </c>
    </row>
    <row r="62" spans="1:37" x14ac:dyDescent="0.2">
      <c r="A62" s="742" t="s">
        <v>42</v>
      </c>
      <c r="B62" s="216">
        <v>22645.333999999999</v>
      </c>
      <c r="C62" s="216">
        <v>288.37900000000002</v>
      </c>
      <c r="D62" s="216">
        <v>18732.788</v>
      </c>
      <c r="E62" s="216">
        <v>47.161999999999999</v>
      </c>
      <c r="F62" s="216">
        <v>3577.0050000000001</v>
      </c>
      <c r="G62" s="216" t="s">
        <v>101</v>
      </c>
      <c r="H62" s="216">
        <v>37161.74</v>
      </c>
      <c r="I62" s="216">
        <v>132.75800000000001</v>
      </c>
      <c r="J62" s="216">
        <v>32490.626</v>
      </c>
      <c r="K62" s="216">
        <v>8.2989999999999995</v>
      </c>
      <c r="L62" s="216">
        <v>4530.0569999999998</v>
      </c>
      <c r="M62" s="743" t="s">
        <v>101</v>
      </c>
      <c r="N62" s="216">
        <v>46006.008000000002</v>
      </c>
      <c r="O62" s="216">
        <v>41.046999999999997</v>
      </c>
      <c r="P62" s="216">
        <v>41278.415000000001</v>
      </c>
      <c r="Q62" s="216">
        <v>51.218000000000004</v>
      </c>
      <c r="R62" s="216">
        <v>4635.3280000000004</v>
      </c>
      <c r="S62" s="216" t="s">
        <v>101</v>
      </c>
      <c r="T62" s="569">
        <v>58577.038999999997</v>
      </c>
      <c r="U62" s="569" t="s">
        <v>238</v>
      </c>
      <c r="V62" s="569">
        <v>50215.947999999997</v>
      </c>
      <c r="W62" s="569" t="s">
        <v>238</v>
      </c>
      <c r="X62" s="569">
        <v>7639.884</v>
      </c>
      <c r="Y62" s="569" t="s">
        <v>101</v>
      </c>
      <c r="Z62" s="567">
        <v>72963.5</v>
      </c>
      <c r="AA62" s="569" t="s">
        <v>238</v>
      </c>
      <c r="AB62" s="645">
        <v>61575.6</v>
      </c>
      <c r="AC62" s="569" t="s">
        <v>238</v>
      </c>
      <c r="AD62" s="646">
        <v>11337.9</v>
      </c>
      <c r="AE62" s="216" t="s">
        <v>101</v>
      </c>
      <c r="AF62" s="646">
        <v>56942.8</v>
      </c>
      <c r="AG62" s="646">
        <v>724.8</v>
      </c>
      <c r="AH62" s="646">
        <v>50053.7</v>
      </c>
      <c r="AI62" s="647">
        <v>98</v>
      </c>
      <c r="AJ62" s="646">
        <v>6066.3</v>
      </c>
      <c r="AK62" s="216" t="s">
        <v>101</v>
      </c>
    </row>
    <row r="63" spans="1:37" x14ac:dyDescent="0.2">
      <c r="A63" s="742" t="s">
        <v>43</v>
      </c>
      <c r="B63" s="216">
        <v>273.38299999999998</v>
      </c>
      <c r="C63" s="216">
        <v>18.661999999999999</v>
      </c>
      <c r="D63" s="216">
        <v>171.471</v>
      </c>
      <c r="E63" s="216">
        <v>1.02</v>
      </c>
      <c r="F63" s="216">
        <v>82.23</v>
      </c>
      <c r="G63" s="216" t="s">
        <v>101</v>
      </c>
      <c r="H63" s="216">
        <v>318.887</v>
      </c>
      <c r="I63" s="216">
        <v>4.1189999999999998</v>
      </c>
      <c r="J63" s="216">
        <v>50.499000000000002</v>
      </c>
      <c r="K63" s="216">
        <v>2.1120000000000001</v>
      </c>
      <c r="L63" s="216">
        <v>262.15699999999998</v>
      </c>
      <c r="M63" s="743" t="s">
        <v>101</v>
      </c>
      <c r="N63" s="216">
        <v>312.64699999999999</v>
      </c>
      <c r="O63" s="216" t="s">
        <v>101</v>
      </c>
      <c r="P63" s="216">
        <v>37.67</v>
      </c>
      <c r="Q63" s="216" t="s">
        <v>101</v>
      </c>
      <c r="R63" s="216">
        <v>274.97699999999998</v>
      </c>
      <c r="S63" s="216" t="s">
        <v>101</v>
      </c>
      <c r="T63" s="569" t="s">
        <v>238</v>
      </c>
      <c r="U63" s="569" t="s">
        <v>238</v>
      </c>
      <c r="V63" s="569" t="s">
        <v>238</v>
      </c>
      <c r="W63" s="569" t="s">
        <v>238</v>
      </c>
      <c r="X63" s="569" t="s">
        <v>238</v>
      </c>
      <c r="Y63" s="569" t="s">
        <v>101</v>
      </c>
      <c r="Z63" s="567">
        <v>1303.8</v>
      </c>
      <c r="AA63" s="646">
        <v>473.7</v>
      </c>
      <c r="AB63" s="645">
        <v>267.8</v>
      </c>
      <c r="AC63" s="216" t="s">
        <v>101</v>
      </c>
      <c r="AD63" s="646">
        <v>562.29999999999995</v>
      </c>
      <c r="AE63" s="216" t="s">
        <v>101</v>
      </c>
      <c r="AF63" s="646">
        <v>808.5</v>
      </c>
      <c r="AG63" s="216" t="s">
        <v>101</v>
      </c>
      <c r="AH63" s="646">
        <v>396.2</v>
      </c>
      <c r="AI63" s="216" t="s">
        <v>101</v>
      </c>
      <c r="AJ63" s="646">
        <v>412.3</v>
      </c>
      <c r="AK63" s="216" t="s">
        <v>101</v>
      </c>
    </row>
    <row r="64" spans="1:37" x14ac:dyDescent="0.2">
      <c r="A64" s="742" t="s">
        <v>44</v>
      </c>
      <c r="B64" s="216">
        <v>678.60400000000004</v>
      </c>
      <c r="C64" s="216" t="s">
        <v>101</v>
      </c>
      <c r="D64" s="216">
        <v>436.19499999999999</v>
      </c>
      <c r="E64" s="216" t="s">
        <v>101</v>
      </c>
      <c r="F64" s="216">
        <v>242.40899999999999</v>
      </c>
      <c r="G64" s="216" t="s">
        <v>101</v>
      </c>
      <c r="H64" s="216">
        <v>1012.957</v>
      </c>
      <c r="I64" s="216" t="s">
        <v>101</v>
      </c>
      <c r="J64" s="216">
        <v>659.56799999999998</v>
      </c>
      <c r="K64" s="216" t="s">
        <v>101</v>
      </c>
      <c r="L64" s="216">
        <v>353.38900000000001</v>
      </c>
      <c r="M64" s="743" t="s">
        <v>101</v>
      </c>
      <c r="N64" s="216">
        <v>1507.203</v>
      </c>
      <c r="O64" s="216" t="s">
        <v>101</v>
      </c>
      <c r="P64" s="216">
        <v>1283.049</v>
      </c>
      <c r="Q64" s="216" t="s">
        <v>101</v>
      </c>
      <c r="R64" s="216">
        <v>224.154</v>
      </c>
      <c r="S64" s="216" t="s">
        <v>101</v>
      </c>
      <c r="T64" s="569">
        <v>1278.203</v>
      </c>
      <c r="U64" s="569" t="s">
        <v>101</v>
      </c>
      <c r="V64" s="569" t="s">
        <v>238</v>
      </c>
      <c r="W64" s="569" t="s">
        <v>238</v>
      </c>
      <c r="X64" s="569" t="s">
        <v>238</v>
      </c>
      <c r="Y64" s="569" t="s">
        <v>101</v>
      </c>
      <c r="Z64" s="567">
        <v>2877.8</v>
      </c>
      <c r="AA64" s="216" t="s">
        <v>101</v>
      </c>
      <c r="AB64" s="645">
        <v>2298.5</v>
      </c>
      <c r="AC64" s="216" t="s">
        <v>101</v>
      </c>
      <c r="AD64" s="569" t="s">
        <v>238</v>
      </c>
      <c r="AE64" s="216" t="s">
        <v>101</v>
      </c>
      <c r="AF64" s="646">
        <v>1545.3</v>
      </c>
      <c r="AG64" s="216" t="s">
        <v>101</v>
      </c>
      <c r="AH64" s="569" t="s">
        <v>238</v>
      </c>
      <c r="AI64" s="216" t="s">
        <v>101</v>
      </c>
      <c r="AJ64" s="569" t="s">
        <v>238</v>
      </c>
      <c r="AK64" s="216" t="s">
        <v>101</v>
      </c>
    </row>
    <row r="65" spans="1:37" x14ac:dyDescent="0.2">
      <c r="A65" s="742" t="s">
        <v>45</v>
      </c>
      <c r="B65" s="216">
        <v>7718.2709999999997</v>
      </c>
      <c r="C65" s="216">
        <v>49.32</v>
      </c>
      <c r="D65" s="216">
        <v>3471.4140000000002</v>
      </c>
      <c r="E65" s="216" t="s">
        <v>101</v>
      </c>
      <c r="F65" s="216">
        <v>4197.5370000000003</v>
      </c>
      <c r="G65" s="216" t="s">
        <v>101</v>
      </c>
      <c r="H65" s="216">
        <v>12434.466</v>
      </c>
      <c r="I65" s="216">
        <v>131.14500000000001</v>
      </c>
      <c r="J65" s="216">
        <v>7054.3280000000004</v>
      </c>
      <c r="K65" s="216">
        <v>0.85699999999999998</v>
      </c>
      <c r="L65" s="216">
        <v>5248.1360000000004</v>
      </c>
      <c r="M65" s="743" t="s">
        <v>101</v>
      </c>
      <c r="N65" s="216">
        <v>10186.950999999999</v>
      </c>
      <c r="O65" s="216">
        <v>120.11199999999999</v>
      </c>
      <c r="P65" s="216">
        <v>5034.2929999999997</v>
      </c>
      <c r="Q65" s="216" t="s">
        <v>238</v>
      </c>
      <c r="R65" s="216">
        <v>5012.393</v>
      </c>
      <c r="S65" s="216" t="s">
        <v>238</v>
      </c>
      <c r="T65" s="569">
        <v>11322.634</v>
      </c>
      <c r="U65" s="569" t="s">
        <v>238</v>
      </c>
      <c r="V65" s="569">
        <v>5109.4799999999996</v>
      </c>
      <c r="W65" s="569" t="s">
        <v>238</v>
      </c>
      <c r="X65" s="569">
        <v>6052.5469999999996</v>
      </c>
      <c r="Y65" s="569" t="s">
        <v>101</v>
      </c>
      <c r="Z65" s="651">
        <v>45691</v>
      </c>
      <c r="AA65" s="569" t="s">
        <v>238</v>
      </c>
      <c r="AB65" s="645">
        <v>34549.800000000003</v>
      </c>
      <c r="AC65" s="569" t="s">
        <v>238</v>
      </c>
      <c r="AD65" s="646">
        <v>10542.9</v>
      </c>
      <c r="AE65" s="569" t="s">
        <v>238</v>
      </c>
      <c r="AF65" s="646">
        <v>24834.6</v>
      </c>
      <c r="AG65" s="569" t="s">
        <v>238</v>
      </c>
      <c r="AH65" s="646">
        <v>12292.2</v>
      </c>
      <c r="AI65" s="569" t="s">
        <v>238</v>
      </c>
      <c r="AJ65" s="569" t="s">
        <v>238</v>
      </c>
      <c r="AK65" s="569" t="s">
        <v>238</v>
      </c>
    </row>
    <row r="66" spans="1:37" x14ac:dyDescent="0.2">
      <c r="A66" s="742" t="s">
        <v>46</v>
      </c>
      <c r="B66" s="216">
        <v>63.42</v>
      </c>
      <c r="C66" s="216" t="s">
        <v>101</v>
      </c>
      <c r="D66" s="216">
        <v>44.526000000000003</v>
      </c>
      <c r="E66" s="216" t="s">
        <v>101</v>
      </c>
      <c r="F66" s="216">
        <v>18.893999999999998</v>
      </c>
      <c r="G66" s="216" t="s">
        <v>101</v>
      </c>
      <c r="H66" s="216">
        <v>57.88</v>
      </c>
      <c r="I66" s="216" t="s">
        <v>101</v>
      </c>
      <c r="J66" s="216">
        <v>40.262</v>
      </c>
      <c r="K66" s="216" t="s">
        <v>101</v>
      </c>
      <c r="L66" s="216">
        <v>17.617999999999999</v>
      </c>
      <c r="M66" s="743" t="s">
        <v>101</v>
      </c>
      <c r="N66" s="216" t="s">
        <v>238</v>
      </c>
      <c r="O66" s="216" t="s">
        <v>101</v>
      </c>
      <c r="P66" s="216" t="s">
        <v>238</v>
      </c>
      <c r="Q66" s="216" t="s">
        <v>101</v>
      </c>
      <c r="R66" s="216" t="s">
        <v>238</v>
      </c>
      <c r="S66" s="216" t="s">
        <v>101</v>
      </c>
      <c r="T66" s="569" t="s">
        <v>238</v>
      </c>
      <c r="U66" s="569" t="s">
        <v>101</v>
      </c>
      <c r="V66" s="569" t="s">
        <v>126</v>
      </c>
      <c r="W66" s="569" t="s">
        <v>101</v>
      </c>
      <c r="X66" s="569" t="s">
        <v>238</v>
      </c>
      <c r="Y66" s="569" t="s">
        <v>101</v>
      </c>
      <c r="Z66" s="569" t="s">
        <v>238</v>
      </c>
      <c r="AA66" s="216" t="s">
        <v>101</v>
      </c>
      <c r="AB66" s="645" t="s">
        <v>245</v>
      </c>
      <c r="AC66" s="216" t="s">
        <v>101</v>
      </c>
      <c r="AD66" s="569" t="s">
        <v>238</v>
      </c>
      <c r="AE66" s="216" t="s">
        <v>101</v>
      </c>
      <c r="AF66" s="569" t="s">
        <v>238</v>
      </c>
      <c r="AG66" s="216" t="s">
        <v>101</v>
      </c>
      <c r="AH66" s="569" t="s">
        <v>238</v>
      </c>
      <c r="AI66" s="216" t="s">
        <v>101</v>
      </c>
      <c r="AJ66" s="569" t="s">
        <v>238</v>
      </c>
      <c r="AK66" s="216" t="s">
        <v>101</v>
      </c>
    </row>
    <row r="67" spans="1:37" x14ac:dyDescent="0.2">
      <c r="A67" s="742" t="s">
        <v>47</v>
      </c>
      <c r="B67" s="216">
        <v>1464.8019999999999</v>
      </c>
      <c r="C67" s="216" t="s">
        <v>101</v>
      </c>
      <c r="D67" s="216">
        <v>1397.8489999999999</v>
      </c>
      <c r="E67" s="216" t="s">
        <v>101</v>
      </c>
      <c r="F67" s="216">
        <v>66.953000000000003</v>
      </c>
      <c r="G67" s="216" t="s">
        <v>101</v>
      </c>
      <c r="H67" s="216">
        <v>1431.7139999999999</v>
      </c>
      <c r="I67" s="216">
        <v>2.4140000000000001</v>
      </c>
      <c r="J67" s="216">
        <v>1269.509</v>
      </c>
      <c r="K67" s="216" t="s">
        <v>101</v>
      </c>
      <c r="L67" s="216">
        <v>159.791</v>
      </c>
      <c r="M67" s="743" t="s">
        <v>101</v>
      </c>
      <c r="N67" s="216">
        <v>681.93700000000001</v>
      </c>
      <c r="O67" s="216" t="s">
        <v>101</v>
      </c>
      <c r="P67" s="216">
        <v>481.90199999999999</v>
      </c>
      <c r="Q67" s="216" t="s">
        <v>101</v>
      </c>
      <c r="R67" s="216">
        <v>200.035</v>
      </c>
      <c r="S67" s="216" t="s">
        <v>101</v>
      </c>
      <c r="T67" s="569">
        <v>577.96100000000001</v>
      </c>
      <c r="U67" s="569" t="s">
        <v>101</v>
      </c>
      <c r="V67" s="569">
        <v>432.589</v>
      </c>
      <c r="W67" s="569" t="s">
        <v>238</v>
      </c>
      <c r="X67" s="569" t="s">
        <v>238</v>
      </c>
      <c r="Y67" s="569" t="s">
        <v>101</v>
      </c>
      <c r="Z67" s="567">
        <v>2361.1999999999998</v>
      </c>
      <c r="AA67" s="216" t="s">
        <v>101</v>
      </c>
      <c r="AB67" s="645">
        <v>1735.7</v>
      </c>
      <c r="AC67" s="569" t="s">
        <v>238</v>
      </c>
      <c r="AD67" s="646">
        <v>544.6</v>
      </c>
      <c r="AE67" s="216" t="s">
        <v>101</v>
      </c>
      <c r="AF67" s="646">
        <v>1887.8</v>
      </c>
      <c r="AG67" s="569" t="s">
        <v>238</v>
      </c>
      <c r="AH67" s="646">
        <v>1507.8</v>
      </c>
      <c r="AI67" s="569" t="s">
        <v>238</v>
      </c>
      <c r="AJ67" s="646">
        <v>305.8</v>
      </c>
      <c r="AK67" s="216" t="s">
        <v>101</v>
      </c>
    </row>
    <row r="68" spans="1:37" x14ac:dyDescent="0.2">
      <c r="A68" s="742" t="s">
        <v>48</v>
      </c>
      <c r="B68" s="216">
        <v>1046.758</v>
      </c>
      <c r="C68" s="216">
        <v>4.1360000000000001</v>
      </c>
      <c r="D68" s="216">
        <v>201.74299999999999</v>
      </c>
      <c r="E68" s="216" t="s">
        <v>101</v>
      </c>
      <c r="F68" s="216">
        <v>840.87900000000002</v>
      </c>
      <c r="G68" s="216" t="s">
        <v>101</v>
      </c>
      <c r="H68" s="216">
        <v>991.04</v>
      </c>
      <c r="I68" s="216">
        <v>7.8339999999999996</v>
      </c>
      <c r="J68" s="216">
        <v>260.14299999999997</v>
      </c>
      <c r="K68" s="216">
        <v>0.70699999999999996</v>
      </c>
      <c r="L68" s="216">
        <v>722.35599999999999</v>
      </c>
      <c r="M68" s="743" t="s">
        <v>101</v>
      </c>
      <c r="N68" s="216">
        <v>1291.145</v>
      </c>
      <c r="O68" s="216" t="s">
        <v>101</v>
      </c>
      <c r="P68" s="216">
        <v>482.11599999999999</v>
      </c>
      <c r="Q68" s="216" t="s">
        <v>101</v>
      </c>
      <c r="R68" s="216" t="s">
        <v>238</v>
      </c>
      <c r="S68" s="216" t="s">
        <v>101</v>
      </c>
      <c r="T68" s="569">
        <v>2021.797</v>
      </c>
      <c r="U68" s="569" t="s">
        <v>101</v>
      </c>
      <c r="V68" s="569" t="s">
        <v>238</v>
      </c>
      <c r="W68" s="569" t="s">
        <v>101</v>
      </c>
      <c r="X68" s="569" t="s">
        <v>238</v>
      </c>
      <c r="Y68" s="569" t="s">
        <v>101</v>
      </c>
      <c r="Z68" s="567">
        <v>2418.4</v>
      </c>
      <c r="AA68" s="569" t="s">
        <v>238</v>
      </c>
      <c r="AB68" s="645">
        <v>796.1</v>
      </c>
      <c r="AC68" s="569" t="s">
        <v>238</v>
      </c>
      <c r="AD68" s="646">
        <v>1570.1</v>
      </c>
      <c r="AE68" s="216" t="s">
        <v>101</v>
      </c>
      <c r="AF68" s="569" t="s">
        <v>238</v>
      </c>
      <c r="AG68" s="216" t="s">
        <v>101</v>
      </c>
      <c r="AH68" s="569" t="s">
        <v>238</v>
      </c>
      <c r="AI68" s="216" t="s">
        <v>101</v>
      </c>
      <c r="AJ68" s="569" t="s">
        <v>238</v>
      </c>
      <c r="AK68" s="216" t="s">
        <v>101</v>
      </c>
    </row>
    <row r="69" spans="1:37" x14ac:dyDescent="0.2">
      <c r="A69" s="742" t="s">
        <v>49</v>
      </c>
      <c r="B69" s="216">
        <v>1178.0070000000001</v>
      </c>
      <c r="C69" s="216" t="s">
        <v>101</v>
      </c>
      <c r="D69" s="216">
        <v>368.428</v>
      </c>
      <c r="E69" s="216" t="s">
        <v>101</v>
      </c>
      <c r="F69" s="216">
        <v>807.86</v>
      </c>
      <c r="G69" s="216">
        <v>1.7190000000000001</v>
      </c>
      <c r="H69" s="216">
        <v>1524.32</v>
      </c>
      <c r="I69" s="216">
        <v>0.80700000000000005</v>
      </c>
      <c r="J69" s="216">
        <v>343.76</v>
      </c>
      <c r="K69" s="216" t="s">
        <v>101</v>
      </c>
      <c r="L69" s="216">
        <v>1179.7529999999999</v>
      </c>
      <c r="M69" s="743" t="s">
        <v>101</v>
      </c>
      <c r="N69" s="216">
        <v>1230.231</v>
      </c>
      <c r="O69" s="216" t="s">
        <v>101</v>
      </c>
      <c r="P69" s="216">
        <v>390.21</v>
      </c>
      <c r="Q69" s="216" t="s">
        <v>101</v>
      </c>
      <c r="R69" s="216">
        <v>839.57299999999998</v>
      </c>
      <c r="S69" s="216" t="s">
        <v>238</v>
      </c>
      <c r="T69" s="569">
        <v>1148.02</v>
      </c>
      <c r="U69" s="569" t="s">
        <v>101</v>
      </c>
      <c r="V69" s="569">
        <v>303.86799999999999</v>
      </c>
      <c r="W69" s="569" t="s">
        <v>101</v>
      </c>
      <c r="X69" s="569">
        <v>843.91600000000005</v>
      </c>
      <c r="Y69" s="569" t="s">
        <v>238</v>
      </c>
      <c r="Z69" s="567">
        <v>2323.1999999999998</v>
      </c>
      <c r="AA69" s="216" t="s">
        <v>101</v>
      </c>
      <c r="AB69" s="645">
        <v>240.8</v>
      </c>
      <c r="AC69" s="569" t="s">
        <v>238</v>
      </c>
      <c r="AD69" s="646">
        <v>2081.9</v>
      </c>
      <c r="AE69" s="569" t="s">
        <v>238</v>
      </c>
      <c r="AF69" s="646">
        <v>1060.7</v>
      </c>
      <c r="AG69" s="569" t="s">
        <v>238</v>
      </c>
      <c r="AH69" s="646">
        <v>301.10000000000002</v>
      </c>
      <c r="AI69" s="569" t="s">
        <v>238</v>
      </c>
      <c r="AJ69" s="646">
        <v>747.9</v>
      </c>
      <c r="AK69" s="216" t="s">
        <v>101</v>
      </c>
    </row>
    <row r="70" spans="1:37" x14ac:dyDescent="0.2">
      <c r="A70" s="742" t="s">
        <v>50</v>
      </c>
      <c r="B70" s="216">
        <v>945.94</v>
      </c>
      <c r="C70" s="216">
        <v>44.612000000000002</v>
      </c>
      <c r="D70" s="216">
        <v>511.25400000000002</v>
      </c>
      <c r="E70" s="216">
        <v>2.706</v>
      </c>
      <c r="F70" s="216">
        <v>387.36799999999999</v>
      </c>
      <c r="G70" s="216" t="s">
        <v>101</v>
      </c>
      <c r="H70" s="216">
        <v>1153.356</v>
      </c>
      <c r="I70" s="216">
        <v>60.527000000000001</v>
      </c>
      <c r="J70" s="216">
        <v>682.08299999999997</v>
      </c>
      <c r="K70" s="216">
        <v>5.5140000000000002</v>
      </c>
      <c r="L70" s="216">
        <v>405.23200000000003</v>
      </c>
      <c r="M70" s="743" t="s">
        <v>101</v>
      </c>
      <c r="N70" s="216">
        <v>1325.509</v>
      </c>
      <c r="O70" s="216" t="s">
        <v>238</v>
      </c>
      <c r="P70" s="216">
        <v>680.33399999999995</v>
      </c>
      <c r="Q70" s="216" t="s">
        <v>238</v>
      </c>
      <c r="R70" s="216">
        <v>639.91600000000005</v>
      </c>
      <c r="S70" s="216" t="s">
        <v>101</v>
      </c>
      <c r="T70" s="569">
        <v>1044.181</v>
      </c>
      <c r="U70" s="569" t="s">
        <v>238</v>
      </c>
      <c r="V70" s="569">
        <v>548.77700000000004</v>
      </c>
      <c r="W70" s="569" t="s">
        <v>238</v>
      </c>
      <c r="X70" s="569">
        <v>488.89100000000002</v>
      </c>
      <c r="Y70" s="569" t="s">
        <v>101</v>
      </c>
      <c r="Z70" s="567">
        <v>1871.3</v>
      </c>
      <c r="AA70" s="569" t="s">
        <v>238</v>
      </c>
      <c r="AB70" s="569" t="s">
        <v>238</v>
      </c>
      <c r="AC70" s="216" t="s">
        <v>101</v>
      </c>
      <c r="AD70" s="646">
        <v>881.9</v>
      </c>
      <c r="AE70" s="216" t="s">
        <v>101</v>
      </c>
      <c r="AF70" s="646">
        <v>1480.7</v>
      </c>
      <c r="AG70" s="569" t="s">
        <v>238</v>
      </c>
      <c r="AH70" s="646">
        <v>636.6</v>
      </c>
      <c r="AI70" s="569" t="s">
        <v>238</v>
      </c>
      <c r="AJ70" s="646">
        <v>821.4</v>
      </c>
      <c r="AK70" s="216" t="s">
        <v>101</v>
      </c>
    </row>
    <row r="71" spans="1:37" x14ac:dyDescent="0.2">
      <c r="A71" s="742" t="s">
        <v>51</v>
      </c>
      <c r="B71" s="216">
        <v>1639.1369999999999</v>
      </c>
      <c r="C71" s="216">
        <v>69.248000000000005</v>
      </c>
      <c r="D71" s="216">
        <v>804.65700000000004</v>
      </c>
      <c r="E71" s="216">
        <v>11.603</v>
      </c>
      <c r="F71" s="216">
        <v>753.62900000000002</v>
      </c>
      <c r="G71" s="216" t="s">
        <v>101</v>
      </c>
      <c r="H71" s="216">
        <v>1318.0160000000001</v>
      </c>
      <c r="I71" s="216">
        <v>30.042000000000002</v>
      </c>
      <c r="J71" s="216">
        <v>649.94399999999996</v>
      </c>
      <c r="K71" s="216" t="s">
        <v>101</v>
      </c>
      <c r="L71" s="216">
        <v>638.03</v>
      </c>
      <c r="M71" s="743" t="s">
        <v>101</v>
      </c>
      <c r="N71" s="216">
        <v>1538.7809999999999</v>
      </c>
      <c r="O71" s="216" t="s">
        <v>238</v>
      </c>
      <c r="P71" s="216">
        <v>770.32600000000002</v>
      </c>
      <c r="Q71" s="216" t="s">
        <v>238</v>
      </c>
      <c r="R71" s="216">
        <v>733.94</v>
      </c>
      <c r="S71" s="216" t="s">
        <v>101</v>
      </c>
      <c r="T71" s="569">
        <v>1701.347</v>
      </c>
      <c r="U71" s="569" t="s">
        <v>238</v>
      </c>
      <c r="V71" s="569">
        <v>583.83199999999999</v>
      </c>
      <c r="W71" s="569" t="s">
        <v>238</v>
      </c>
      <c r="X71" s="569">
        <v>1107.5170000000001</v>
      </c>
      <c r="Y71" s="569" t="s">
        <v>101</v>
      </c>
      <c r="Z71" s="567">
        <v>1887.8</v>
      </c>
      <c r="AA71" s="216" t="s">
        <v>101</v>
      </c>
      <c r="AB71" s="645">
        <v>581.4</v>
      </c>
      <c r="AC71" s="216" t="s">
        <v>101</v>
      </c>
      <c r="AD71" s="646">
        <v>1306.4000000000001</v>
      </c>
      <c r="AE71" s="216" t="s">
        <v>101</v>
      </c>
      <c r="AF71" s="646">
        <v>1778.6</v>
      </c>
      <c r="AG71" s="569" t="s">
        <v>238</v>
      </c>
      <c r="AH71" s="646">
        <v>377.4</v>
      </c>
      <c r="AI71" s="569" t="s">
        <v>238</v>
      </c>
      <c r="AJ71" s="646">
        <v>1363.1</v>
      </c>
      <c r="AK71" s="216" t="s">
        <v>101</v>
      </c>
    </row>
    <row r="72" spans="1:37" x14ac:dyDescent="0.2">
      <c r="A72" s="742" t="s">
        <v>52</v>
      </c>
      <c r="B72" s="216">
        <v>8199.9380000000001</v>
      </c>
      <c r="C72" s="216" t="s">
        <v>101</v>
      </c>
      <c r="D72" s="216">
        <v>8097.9120000000003</v>
      </c>
      <c r="E72" s="216" t="s">
        <v>101</v>
      </c>
      <c r="F72" s="216">
        <v>102.026</v>
      </c>
      <c r="G72" s="216" t="s">
        <v>101</v>
      </c>
      <c r="H72" s="216">
        <v>149.768</v>
      </c>
      <c r="I72" s="216" t="s">
        <v>101</v>
      </c>
      <c r="J72" s="216">
        <v>69.534000000000006</v>
      </c>
      <c r="K72" s="216" t="s">
        <v>101</v>
      </c>
      <c r="L72" s="216">
        <v>80.233999999999995</v>
      </c>
      <c r="M72" s="743" t="s">
        <v>101</v>
      </c>
      <c r="N72" s="216">
        <v>156.62100000000001</v>
      </c>
      <c r="O72" s="216" t="s">
        <v>101</v>
      </c>
      <c r="P72" s="216">
        <v>61.784999999999997</v>
      </c>
      <c r="Q72" s="216" t="s">
        <v>101</v>
      </c>
      <c r="R72" s="216" t="s">
        <v>238</v>
      </c>
      <c r="S72" s="216" t="s">
        <v>101</v>
      </c>
      <c r="T72" s="569">
        <v>128.27600000000001</v>
      </c>
      <c r="U72" s="569" t="s">
        <v>238</v>
      </c>
      <c r="V72" s="569">
        <v>20.145</v>
      </c>
      <c r="W72" s="569" t="s">
        <v>238</v>
      </c>
      <c r="X72" s="569">
        <v>65.367999999999995</v>
      </c>
      <c r="Y72" s="569" t="s">
        <v>101</v>
      </c>
      <c r="Z72" s="567">
        <v>126.3</v>
      </c>
      <c r="AA72" s="216" t="s">
        <v>101</v>
      </c>
      <c r="AB72" s="569" t="s">
        <v>238</v>
      </c>
      <c r="AC72" s="216" t="s">
        <v>101</v>
      </c>
      <c r="AD72" s="569" t="s">
        <v>238</v>
      </c>
      <c r="AE72" s="216" t="s">
        <v>101</v>
      </c>
      <c r="AF72" s="646">
        <v>61.5</v>
      </c>
      <c r="AG72" s="216" t="s">
        <v>101</v>
      </c>
      <c r="AH72" s="569" t="s">
        <v>238</v>
      </c>
      <c r="AI72" s="216" t="s">
        <v>101</v>
      </c>
      <c r="AJ72" s="569" t="s">
        <v>238</v>
      </c>
      <c r="AK72" s="216" t="s">
        <v>101</v>
      </c>
    </row>
    <row r="73" spans="1:37" ht="22.5" x14ac:dyDescent="0.2">
      <c r="A73" s="747" t="s">
        <v>109</v>
      </c>
      <c r="B73" s="217">
        <v>151978.56299999999</v>
      </c>
      <c r="C73" s="217">
        <v>1742.585</v>
      </c>
      <c r="D73" s="217">
        <v>137457.09700000001</v>
      </c>
      <c r="E73" s="217">
        <v>91.765000000000001</v>
      </c>
      <c r="F73" s="217">
        <v>12687.116</v>
      </c>
      <c r="G73" s="217" t="s">
        <v>101</v>
      </c>
      <c r="H73" s="217">
        <v>280726.76799999998</v>
      </c>
      <c r="I73" s="217">
        <v>11169.557000000001</v>
      </c>
      <c r="J73" s="217">
        <v>250727.261</v>
      </c>
      <c r="K73" s="217">
        <v>215.958</v>
      </c>
      <c r="L73" s="217">
        <v>18613.991999999998</v>
      </c>
      <c r="M73" s="739" t="s">
        <v>101</v>
      </c>
      <c r="N73" s="217">
        <v>149811.06700000001</v>
      </c>
      <c r="O73" s="217">
        <v>435.27699999999999</v>
      </c>
      <c r="P73" s="217">
        <v>126280.035</v>
      </c>
      <c r="Q73" s="217">
        <v>1433.2260000000001</v>
      </c>
      <c r="R73" s="217">
        <v>21662.528999999999</v>
      </c>
      <c r="S73" s="217" t="s">
        <v>101</v>
      </c>
      <c r="T73" s="568">
        <v>137029.64799999999</v>
      </c>
      <c r="U73" s="568">
        <v>349.12400000000002</v>
      </c>
      <c r="V73" s="568">
        <v>103256.88800000001</v>
      </c>
      <c r="W73" s="568">
        <v>6231.2</v>
      </c>
      <c r="X73" s="568">
        <v>27192.436000000002</v>
      </c>
      <c r="Y73" s="568" t="s">
        <v>101</v>
      </c>
      <c r="Z73" s="642">
        <v>184509.3</v>
      </c>
      <c r="AA73" s="643">
        <v>256.89999999999998</v>
      </c>
      <c r="AB73" s="644">
        <v>135998.20000000001</v>
      </c>
      <c r="AC73" s="643">
        <v>4674.7</v>
      </c>
      <c r="AD73" s="643">
        <v>43579.5</v>
      </c>
      <c r="AE73" s="217" t="s">
        <v>101</v>
      </c>
      <c r="AF73" s="643">
        <v>239552.3</v>
      </c>
      <c r="AG73" s="643">
        <v>40398.400000000001</v>
      </c>
      <c r="AH73" s="643">
        <v>158214.29999999999</v>
      </c>
      <c r="AI73" s="650">
        <v>2752</v>
      </c>
      <c r="AJ73" s="643">
        <v>38187.599999999999</v>
      </c>
      <c r="AK73" s="217" t="s">
        <v>101</v>
      </c>
    </row>
    <row r="74" spans="1:37" x14ac:dyDescent="0.2">
      <c r="A74" s="742" t="s">
        <v>53</v>
      </c>
      <c r="B74" s="216">
        <v>179.23599999999999</v>
      </c>
      <c r="C74" s="216" t="s">
        <v>101</v>
      </c>
      <c r="D74" s="216">
        <v>29.013999999999999</v>
      </c>
      <c r="E74" s="216" t="s">
        <v>101</v>
      </c>
      <c r="F74" s="216">
        <v>150.22200000000001</v>
      </c>
      <c r="G74" s="216" t="s">
        <v>101</v>
      </c>
      <c r="H74" s="216">
        <v>108.801</v>
      </c>
      <c r="I74" s="216">
        <v>25.175999999999998</v>
      </c>
      <c r="J74" s="216">
        <v>18.957000000000001</v>
      </c>
      <c r="K74" s="216" t="s">
        <v>101</v>
      </c>
      <c r="L74" s="216">
        <v>64.668000000000006</v>
      </c>
      <c r="M74" s="743" t="s">
        <v>101</v>
      </c>
      <c r="N74" s="216" t="s">
        <v>238</v>
      </c>
      <c r="O74" s="216" t="s">
        <v>238</v>
      </c>
      <c r="P74" s="216" t="s">
        <v>238</v>
      </c>
      <c r="Q74" s="216" t="s">
        <v>101</v>
      </c>
      <c r="R74" s="216" t="s">
        <v>238</v>
      </c>
      <c r="S74" s="216" t="s">
        <v>101</v>
      </c>
      <c r="T74" s="569" t="s">
        <v>238</v>
      </c>
      <c r="U74" s="569" t="s">
        <v>238</v>
      </c>
      <c r="V74" s="569" t="s">
        <v>238</v>
      </c>
      <c r="W74" s="569" t="s">
        <v>101</v>
      </c>
      <c r="X74" s="569" t="s">
        <v>238</v>
      </c>
      <c r="Y74" s="569" t="s">
        <v>101</v>
      </c>
      <c r="Z74" s="569" t="s">
        <v>238</v>
      </c>
      <c r="AA74" s="569" t="s">
        <v>238</v>
      </c>
      <c r="AB74" s="569" t="s">
        <v>238</v>
      </c>
      <c r="AC74" s="216" t="s">
        <v>101</v>
      </c>
      <c r="AD74" s="569" t="s">
        <v>238</v>
      </c>
      <c r="AE74" s="216" t="s">
        <v>101</v>
      </c>
      <c r="AF74" s="569" t="s">
        <v>238</v>
      </c>
      <c r="AG74" s="216" t="s">
        <v>101</v>
      </c>
      <c r="AH74" s="569" t="s">
        <v>238</v>
      </c>
      <c r="AI74" s="216" t="s">
        <v>101</v>
      </c>
      <c r="AJ74" s="569" t="s">
        <v>238</v>
      </c>
      <c r="AK74" s="216" t="s">
        <v>101</v>
      </c>
    </row>
    <row r="75" spans="1:37" x14ac:dyDescent="0.2">
      <c r="A75" s="742" t="s">
        <v>54</v>
      </c>
      <c r="B75" s="216">
        <v>9361.1769999999997</v>
      </c>
      <c r="C75" s="216">
        <v>14.143000000000001</v>
      </c>
      <c r="D75" s="216">
        <v>6879.183</v>
      </c>
      <c r="E75" s="216">
        <v>17.661999999999999</v>
      </c>
      <c r="F75" s="216">
        <v>2450.1889999999999</v>
      </c>
      <c r="G75" s="216" t="s">
        <v>101</v>
      </c>
      <c r="H75" s="216">
        <v>12522.575999999999</v>
      </c>
      <c r="I75" s="216">
        <v>596.83500000000004</v>
      </c>
      <c r="J75" s="216">
        <v>8261.8050000000003</v>
      </c>
      <c r="K75" s="216">
        <v>2.4849999999999999</v>
      </c>
      <c r="L75" s="216">
        <v>3661.451</v>
      </c>
      <c r="M75" s="743" t="s">
        <v>101</v>
      </c>
      <c r="N75" s="216">
        <v>12259.797</v>
      </c>
      <c r="O75" s="216" t="s">
        <v>238</v>
      </c>
      <c r="P75" s="216">
        <v>9147.2250000000004</v>
      </c>
      <c r="Q75" s="216" t="s">
        <v>101</v>
      </c>
      <c r="R75" s="216">
        <v>3034.4</v>
      </c>
      <c r="S75" s="216" t="s">
        <v>101</v>
      </c>
      <c r="T75" s="569">
        <v>13822.021000000001</v>
      </c>
      <c r="U75" s="569"/>
      <c r="V75" s="569">
        <v>10500.834000000001</v>
      </c>
      <c r="W75" s="569" t="s">
        <v>238</v>
      </c>
      <c r="X75" s="569" t="s">
        <v>238</v>
      </c>
      <c r="Y75" s="569" t="s">
        <v>101</v>
      </c>
      <c r="Z75" s="569" t="s">
        <v>238</v>
      </c>
      <c r="AA75" s="569" t="s">
        <v>238</v>
      </c>
      <c r="AB75" s="569" t="s">
        <v>238</v>
      </c>
      <c r="AC75" s="569" t="s">
        <v>238</v>
      </c>
      <c r="AD75" s="569" t="s">
        <v>238</v>
      </c>
      <c r="AE75" s="216" t="s">
        <v>101</v>
      </c>
      <c r="AF75" s="646">
        <v>18474.5</v>
      </c>
      <c r="AG75" s="569" t="s">
        <v>238</v>
      </c>
      <c r="AH75" s="569" t="s">
        <v>238</v>
      </c>
      <c r="AI75" s="569" t="s">
        <v>238</v>
      </c>
      <c r="AJ75" s="646">
        <v>4899.5</v>
      </c>
      <c r="AK75" s="216" t="s">
        <v>101</v>
      </c>
    </row>
    <row r="76" spans="1:37" x14ac:dyDescent="0.2">
      <c r="A76" s="742" t="s">
        <v>55</v>
      </c>
      <c r="B76" s="216">
        <v>127068.79399999999</v>
      </c>
      <c r="C76" s="216">
        <v>1728.442</v>
      </c>
      <c r="D76" s="216">
        <v>121363.548</v>
      </c>
      <c r="E76" s="216">
        <v>13.891</v>
      </c>
      <c r="F76" s="216">
        <v>3962.913</v>
      </c>
      <c r="G76" s="216" t="s">
        <v>101</v>
      </c>
      <c r="H76" s="216">
        <v>248918.11799999999</v>
      </c>
      <c r="I76" s="216">
        <v>10514.788</v>
      </c>
      <c r="J76" s="216">
        <v>230842.62400000001</v>
      </c>
      <c r="K76" s="216">
        <v>4.7519999999999998</v>
      </c>
      <c r="L76" s="216">
        <v>7555.9539999999997</v>
      </c>
      <c r="M76" s="743" t="s">
        <v>101</v>
      </c>
      <c r="N76" s="216">
        <v>108326.541</v>
      </c>
      <c r="O76" s="216">
        <v>45.767000000000003</v>
      </c>
      <c r="P76" s="216">
        <v>98479.588000000003</v>
      </c>
      <c r="Q76" s="216">
        <v>1264.5630000000001</v>
      </c>
      <c r="R76" s="216">
        <v>8536.6229999999996</v>
      </c>
      <c r="S76" s="216" t="s">
        <v>101</v>
      </c>
      <c r="T76" s="569">
        <v>92739.168999999994</v>
      </c>
      <c r="U76" s="569" t="s">
        <v>238</v>
      </c>
      <c r="V76" s="569">
        <v>76398.554999999993</v>
      </c>
      <c r="W76" s="569">
        <v>5758.8559999999998</v>
      </c>
      <c r="X76" s="569">
        <v>10541.432000000001</v>
      </c>
      <c r="Y76" s="569" t="s">
        <v>101</v>
      </c>
      <c r="Z76" s="567">
        <v>119094.9</v>
      </c>
      <c r="AA76" s="569" t="s">
        <v>238</v>
      </c>
      <c r="AB76" s="645">
        <v>98462.8</v>
      </c>
      <c r="AC76" s="569" t="s">
        <v>238</v>
      </c>
      <c r="AD76" s="646">
        <v>16246.1</v>
      </c>
      <c r="AE76" s="216" t="s">
        <v>101</v>
      </c>
      <c r="AF76" s="569" t="s">
        <v>238</v>
      </c>
      <c r="AG76" s="569" t="s">
        <v>238</v>
      </c>
      <c r="AH76" s="569" t="s">
        <v>238</v>
      </c>
      <c r="AI76" s="569" t="s">
        <v>238</v>
      </c>
      <c r="AJ76" s="569" t="s">
        <v>238</v>
      </c>
      <c r="AK76" s="216" t="s">
        <v>101</v>
      </c>
    </row>
    <row r="77" spans="1:37" x14ac:dyDescent="0.2">
      <c r="A77" s="744" t="s">
        <v>108</v>
      </c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743"/>
      <c r="N77" s="216"/>
      <c r="O77" s="216"/>
      <c r="P77" s="216"/>
      <c r="Q77" s="216"/>
      <c r="R77" s="216"/>
      <c r="S77" s="216"/>
      <c r="T77" s="569"/>
      <c r="U77" s="569"/>
      <c r="V77" s="569"/>
      <c r="W77" s="569"/>
      <c r="X77" s="569"/>
      <c r="Y77" s="569" t="s">
        <v>101</v>
      </c>
      <c r="AA77" s="646"/>
      <c r="AB77" s="645"/>
      <c r="AC77" s="646"/>
      <c r="AD77" s="646"/>
      <c r="AE77" s="216"/>
      <c r="AF77" s="645"/>
      <c r="AG77" s="748"/>
      <c r="AH77" s="748"/>
      <c r="AI77" s="748"/>
      <c r="AJ77" s="736"/>
      <c r="AK77" s="569"/>
    </row>
    <row r="78" spans="1:37" ht="22.5" x14ac:dyDescent="0.2">
      <c r="A78" s="746" t="s">
        <v>84</v>
      </c>
      <c r="B78" s="216">
        <v>1099.672</v>
      </c>
      <c r="C78" s="216">
        <v>28.023</v>
      </c>
      <c r="D78" s="216">
        <v>477.20299999999997</v>
      </c>
      <c r="E78" s="216" t="s">
        <v>101</v>
      </c>
      <c r="F78" s="216">
        <v>594.44600000000003</v>
      </c>
      <c r="G78" s="216" t="s">
        <v>101</v>
      </c>
      <c r="H78" s="216">
        <v>132.26</v>
      </c>
      <c r="I78" s="216">
        <v>52.154000000000003</v>
      </c>
      <c r="J78" s="216">
        <v>72.45</v>
      </c>
      <c r="K78" s="216" t="s">
        <v>101</v>
      </c>
      <c r="L78" s="216">
        <v>7.6559999999999997</v>
      </c>
      <c r="M78" s="743" t="s">
        <v>101</v>
      </c>
      <c r="N78" s="216">
        <v>164.11</v>
      </c>
      <c r="O78" s="216" t="s">
        <v>238</v>
      </c>
      <c r="P78" s="216">
        <v>154.82400000000001</v>
      </c>
      <c r="Q78" s="216" t="s">
        <v>101</v>
      </c>
      <c r="R78" s="216">
        <v>6.1479999999999997</v>
      </c>
      <c r="S78" s="216" t="s">
        <v>101</v>
      </c>
      <c r="T78" s="569">
        <v>182.86199999999999</v>
      </c>
      <c r="U78" s="569" t="s">
        <v>101</v>
      </c>
      <c r="V78" s="569" t="s">
        <v>238</v>
      </c>
      <c r="W78" s="569" t="s">
        <v>101</v>
      </c>
      <c r="X78" s="569" t="s">
        <v>238</v>
      </c>
      <c r="Y78" s="569" t="s">
        <v>101</v>
      </c>
      <c r="Z78" s="651">
        <v>170</v>
      </c>
      <c r="AA78" s="216" t="s">
        <v>101</v>
      </c>
      <c r="AB78" s="645">
        <v>115.9</v>
      </c>
      <c r="AC78" s="216" t="s">
        <v>101</v>
      </c>
      <c r="AD78" s="646">
        <v>54.1</v>
      </c>
      <c r="AE78" s="216" t="s">
        <v>101</v>
      </c>
      <c r="AF78" s="569" t="s">
        <v>238</v>
      </c>
      <c r="AG78" s="569" t="s">
        <v>238</v>
      </c>
      <c r="AH78" s="569" t="s">
        <v>238</v>
      </c>
      <c r="AI78" s="216" t="s">
        <v>101</v>
      </c>
      <c r="AJ78" s="569" t="s">
        <v>238</v>
      </c>
      <c r="AK78" s="216" t="s">
        <v>101</v>
      </c>
    </row>
    <row r="79" spans="1:37" ht="22.5" x14ac:dyDescent="0.2">
      <c r="A79" s="749" t="s">
        <v>57</v>
      </c>
      <c r="B79" s="216">
        <v>121265.394</v>
      </c>
      <c r="C79" s="216">
        <v>1687.046</v>
      </c>
      <c r="D79" s="216">
        <v>117109.397</v>
      </c>
      <c r="E79" s="216" t="s">
        <v>101</v>
      </c>
      <c r="F79" s="216">
        <v>2468.951</v>
      </c>
      <c r="G79" s="216" t="s">
        <v>101</v>
      </c>
      <c r="H79" s="216">
        <v>244837.106</v>
      </c>
      <c r="I79" s="216">
        <v>10433.254000000001</v>
      </c>
      <c r="J79" s="216">
        <v>228306.99799999999</v>
      </c>
      <c r="K79" s="216" t="s">
        <v>101</v>
      </c>
      <c r="L79" s="216">
        <v>6096.8540000000003</v>
      </c>
      <c r="M79" s="743" t="s">
        <v>101</v>
      </c>
      <c r="N79" s="216">
        <v>103277.064</v>
      </c>
      <c r="O79" s="216" t="s">
        <v>101</v>
      </c>
      <c r="P79" s="216">
        <v>96403.513000000006</v>
      </c>
      <c r="Q79" s="216" t="s">
        <v>238</v>
      </c>
      <c r="R79" s="216">
        <v>5614.9870000000001</v>
      </c>
      <c r="S79" s="216" t="s">
        <v>101</v>
      </c>
      <c r="T79" s="569">
        <v>88874.135999999999</v>
      </c>
      <c r="U79" s="569" t="s">
        <v>101</v>
      </c>
      <c r="V79" s="569">
        <v>74848.474000000002</v>
      </c>
      <c r="W79" s="569">
        <v>5758.8559999999998</v>
      </c>
      <c r="X79" s="569">
        <v>8266.8060000000005</v>
      </c>
      <c r="Y79" s="569" t="s">
        <v>101</v>
      </c>
      <c r="Z79" s="567">
        <v>114349.1</v>
      </c>
      <c r="AA79" s="216" t="s">
        <v>101</v>
      </c>
      <c r="AB79" s="645">
        <v>97515.4</v>
      </c>
      <c r="AC79" s="569" t="s">
        <v>238</v>
      </c>
      <c r="AD79" s="569" t="s">
        <v>238</v>
      </c>
      <c r="AE79" s="216" t="s">
        <v>101</v>
      </c>
      <c r="AF79" s="646">
        <v>178445.6</v>
      </c>
      <c r="AG79" s="569" t="s">
        <v>238</v>
      </c>
      <c r="AH79" s="646">
        <v>127605.6</v>
      </c>
      <c r="AI79" s="569" t="s">
        <v>238</v>
      </c>
      <c r="AJ79" s="646">
        <v>8285.9</v>
      </c>
      <c r="AK79" s="216" t="s">
        <v>101</v>
      </c>
    </row>
    <row r="80" spans="1:37" ht="22.5" x14ac:dyDescent="0.2">
      <c r="A80" s="749" t="s">
        <v>82</v>
      </c>
      <c r="B80" s="216">
        <v>4703.7280000000001</v>
      </c>
      <c r="C80" s="216">
        <v>13.372999999999999</v>
      </c>
      <c r="D80" s="216">
        <v>3776.9479999999999</v>
      </c>
      <c r="E80" s="216">
        <v>13.891</v>
      </c>
      <c r="F80" s="216">
        <v>899.51599999999996</v>
      </c>
      <c r="G80" s="216" t="s">
        <v>101</v>
      </c>
      <c r="H80" s="216">
        <v>3948.752</v>
      </c>
      <c r="I80" s="216">
        <v>29.38</v>
      </c>
      <c r="J80" s="216">
        <v>2463.1759999999999</v>
      </c>
      <c r="K80" s="216">
        <v>4.7519999999999998</v>
      </c>
      <c r="L80" s="216">
        <v>1451.444</v>
      </c>
      <c r="M80" s="743" t="s">
        <v>101</v>
      </c>
      <c r="N80" s="216">
        <v>4885.3670000000002</v>
      </c>
      <c r="O80" s="216" t="s">
        <v>238</v>
      </c>
      <c r="P80" s="216">
        <v>1921.251</v>
      </c>
      <c r="Q80" s="216" t="s">
        <v>238</v>
      </c>
      <c r="R80" s="216">
        <v>2915.4879999999998</v>
      </c>
      <c r="S80" s="216" t="s">
        <v>101</v>
      </c>
      <c r="T80" s="569">
        <v>3682.1709999999998</v>
      </c>
      <c r="U80" s="569" t="s">
        <v>238</v>
      </c>
      <c r="V80" s="569" t="s">
        <v>238</v>
      </c>
      <c r="W80" s="569" t="s">
        <v>101</v>
      </c>
      <c r="X80" s="569" t="s">
        <v>238</v>
      </c>
      <c r="Y80" s="569" t="s">
        <v>101</v>
      </c>
      <c r="Z80" s="567">
        <v>4575.8</v>
      </c>
      <c r="AA80" s="569" t="s">
        <v>238</v>
      </c>
      <c r="AB80" s="645">
        <v>831.5</v>
      </c>
      <c r="AC80" s="216" t="s">
        <v>101</v>
      </c>
      <c r="AD80" s="569" t="s">
        <v>238</v>
      </c>
      <c r="AE80" s="216" t="s">
        <v>101</v>
      </c>
      <c r="AF80" s="647">
        <v>5754</v>
      </c>
      <c r="AG80" s="216" t="s">
        <v>101</v>
      </c>
      <c r="AH80" s="646">
        <v>1155.5999999999999</v>
      </c>
      <c r="AI80" s="569" t="s">
        <v>238</v>
      </c>
      <c r="AJ80" s="569" t="s">
        <v>238</v>
      </c>
      <c r="AK80" s="216" t="s">
        <v>101</v>
      </c>
    </row>
    <row r="81" spans="1:37" x14ac:dyDescent="0.2">
      <c r="A81" s="750" t="s">
        <v>58</v>
      </c>
      <c r="B81" s="216">
        <v>15369.356</v>
      </c>
      <c r="C81" s="216" t="s">
        <v>101</v>
      </c>
      <c r="D81" s="216">
        <v>9185.3520000000008</v>
      </c>
      <c r="E81" s="216">
        <v>60.212000000000003</v>
      </c>
      <c r="F81" s="216">
        <v>6123.7920000000004</v>
      </c>
      <c r="G81" s="216" t="s">
        <v>101</v>
      </c>
      <c r="H81" s="216">
        <v>19177.273000000001</v>
      </c>
      <c r="I81" s="216">
        <v>32.758000000000003</v>
      </c>
      <c r="J81" s="216">
        <v>11603.875</v>
      </c>
      <c r="K81" s="216">
        <v>208.721</v>
      </c>
      <c r="L81" s="216">
        <v>7331.9189999999999</v>
      </c>
      <c r="M81" s="743" t="s">
        <v>101</v>
      </c>
      <c r="N81" s="216">
        <v>28843.627</v>
      </c>
      <c r="O81" s="216" t="s">
        <v>238</v>
      </c>
      <c r="P81" s="216">
        <v>18526.990000000002</v>
      </c>
      <c r="Q81" s="216" t="s">
        <v>238</v>
      </c>
      <c r="R81" s="216">
        <v>10006.478999999999</v>
      </c>
      <c r="S81" s="216" t="s">
        <v>101</v>
      </c>
      <c r="T81" s="569">
        <v>29986.85</v>
      </c>
      <c r="U81" s="569">
        <v>61.851999999999997</v>
      </c>
      <c r="V81" s="569">
        <v>16288.191000000001</v>
      </c>
      <c r="W81" s="569" t="s">
        <v>238</v>
      </c>
      <c r="X81" s="569">
        <v>13553.919</v>
      </c>
      <c r="Y81" s="569" t="s">
        <v>101</v>
      </c>
      <c r="Z81" s="567">
        <v>48795.4</v>
      </c>
      <c r="AA81" s="569" t="s">
        <v>238</v>
      </c>
      <c r="AB81" s="645">
        <v>25870.799999999999</v>
      </c>
      <c r="AC81" s="569" t="s">
        <v>238</v>
      </c>
      <c r="AD81" s="646">
        <v>22584.400000000001</v>
      </c>
      <c r="AE81" s="216" t="s">
        <v>101</v>
      </c>
      <c r="AF81" s="646">
        <v>36464.6</v>
      </c>
      <c r="AG81" s="569" t="s">
        <v>238</v>
      </c>
      <c r="AH81" s="646">
        <v>15714.9</v>
      </c>
      <c r="AI81" s="569" t="s">
        <v>238</v>
      </c>
      <c r="AJ81" s="646">
        <v>20254.5</v>
      </c>
      <c r="AK81" s="216" t="s">
        <v>101</v>
      </c>
    </row>
    <row r="82" spans="1:37" ht="22.5" x14ac:dyDescent="0.2">
      <c r="A82" s="751" t="s">
        <v>106</v>
      </c>
      <c r="B82" s="217">
        <v>18383.563999999998</v>
      </c>
      <c r="C82" s="217">
        <v>40.064999999999998</v>
      </c>
      <c r="D82" s="217">
        <v>7783.5310000000018</v>
      </c>
      <c r="E82" s="217">
        <v>3.7450000000000001</v>
      </c>
      <c r="F82" s="217">
        <v>10556.223</v>
      </c>
      <c r="G82" s="217" t="s">
        <v>101</v>
      </c>
      <c r="H82" s="217">
        <v>20057.407999999999</v>
      </c>
      <c r="I82" s="217">
        <v>125.562</v>
      </c>
      <c r="J82" s="217">
        <v>7661.5690000000004</v>
      </c>
      <c r="K82" s="217">
        <v>92.418999999999997</v>
      </c>
      <c r="L82" s="217">
        <v>12177.858</v>
      </c>
      <c r="M82" s="739" t="s">
        <v>101</v>
      </c>
      <c r="N82" s="217">
        <v>20168.878000000001</v>
      </c>
      <c r="O82" s="217">
        <v>172.40299999999999</v>
      </c>
      <c r="P82" s="217">
        <v>10122.921</v>
      </c>
      <c r="Q82" s="217">
        <v>6.51</v>
      </c>
      <c r="R82" s="217">
        <v>9867.0439999999999</v>
      </c>
      <c r="S82" s="217" t="s">
        <v>101</v>
      </c>
      <c r="T82" s="568">
        <v>22739.412</v>
      </c>
      <c r="U82" s="568">
        <v>342.892</v>
      </c>
      <c r="V82" s="568">
        <v>8533.6769999999997</v>
      </c>
      <c r="W82" s="568">
        <v>6.5549999999999997</v>
      </c>
      <c r="X82" s="568">
        <v>13856.288</v>
      </c>
      <c r="Y82" s="568" t="s">
        <v>101</v>
      </c>
      <c r="Z82" s="652">
        <v>39024</v>
      </c>
      <c r="AA82" s="568" t="s">
        <v>239</v>
      </c>
      <c r="AB82" s="649">
        <v>13970</v>
      </c>
      <c r="AC82" s="643">
        <v>42.9</v>
      </c>
      <c r="AD82" s="643">
        <v>24327.5</v>
      </c>
      <c r="AE82" s="568" t="s">
        <v>239</v>
      </c>
      <c r="AF82" s="643">
        <v>30940.2</v>
      </c>
      <c r="AG82" s="650">
        <v>491</v>
      </c>
      <c r="AH82" s="643">
        <v>12997.5</v>
      </c>
      <c r="AI82" s="217" t="s">
        <v>101</v>
      </c>
      <c r="AJ82" s="643">
        <v>17451.7</v>
      </c>
      <c r="AK82" s="217" t="s">
        <v>101</v>
      </c>
    </row>
    <row r="83" spans="1:37" x14ac:dyDescent="0.2">
      <c r="A83" s="750" t="s">
        <v>59</v>
      </c>
      <c r="B83" s="216">
        <v>9.766</v>
      </c>
      <c r="C83" s="216" t="s">
        <v>101</v>
      </c>
      <c r="D83" s="216">
        <v>7.1520000000000001</v>
      </c>
      <c r="E83" s="216" t="s">
        <v>101</v>
      </c>
      <c r="F83" s="216">
        <v>2.6139999999999999</v>
      </c>
      <c r="G83" s="216" t="s">
        <v>101</v>
      </c>
      <c r="H83" s="216">
        <v>2.4580000000000002</v>
      </c>
      <c r="I83" s="216" t="s">
        <v>101</v>
      </c>
      <c r="J83" s="216">
        <v>2.4580000000000002</v>
      </c>
      <c r="K83" s="216" t="s">
        <v>101</v>
      </c>
      <c r="L83" s="216" t="s">
        <v>101</v>
      </c>
      <c r="M83" s="743" t="s">
        <v>101</v>
      </c>
      <c r="N83" s="216" t="s">
        <v>238</v>
      </c>
      <c r="O83" s="216" t="s">
        <v>101</v>
      </c>
      <c r="P83" s="216" t="s">
        <v>238</v>
      </c>
      <c r="Q83" s="216" t="s">
        <v>101</v>
      </c>
      <c r="R83" s="216" t="s">
        <v>101</v>
      </c>
      <c r="S83" s="216" t="s">
        <v>101</v>
      </c>
      <c r="T83" s="569" t="s">
        <v>238</v>
      </c>
      <c r="U83" s="569" t="s">
        <v>101</v>
      </c>
      <c r="V83" s="569" t="s">
        <v>238</v>
      </c>
      <c r="W83" s="569" t="s">
        <v>101</v>
      </c>
      <c r="X83" s="569" t="s">
        <v>101</v>
      </c>
      <c r="Y83" s="569" t="s">
        <v>101</v>
      </c>
      <c r="Z83" s="216" t="s">
        <v>101</v>
      </c>
      <c r="AA83" s="216" t="s">
        <v>101</v>
      </c>
      <c r="AB83" s="216" t="s">
        <v>101</v>
      </c>
      <c r="AC83" s="216" t="s">
        <v>101</v>
      </c>
      <c r="AD83" s="216" t="s">
        <v>101</v>
      </c>
      <c r="AE83" s="216" t="s">
        <v>101</v>
      </c>
      <c r="AF83" s="216" t="s">
        <v>101</v>
      </c>
      <c r="AG83" s="216" t="s">
        <v>101</v>
      </c>
      <c r="AH83" s="216" t="s">
        <v>101</v>
      </c>
      <c r="AI83" s="216" t="s">
        <v>101</v>
      </c>
      <c r="AJ83" s="216" t="s">
        <v>101</v>
      </c>
      <c r="AK83" s="216" t="s">
        <v>101</v>
      </c>
    </row>
    <row r="84" spans="1:37" x14ac:dyDescent="0.2">
      <c r="A84" s="750" t="s">
        <v>61</v>
      </c>
      <c r="B84" s="216" t="s">
        <v>101</v>
      </c>
      <c r="C84" s="216" t="s">
        <v>101</v>
      </c>
      <c r="D84" s="216" t="s">
        <v>101</v>
      </c>
      <c r="E84" s="216" t="s">
        <v>101</v>
      </c>
      <c r="F84" s="216" t="s">
        <v>101</v>
      </c>
      <c r="G84" s="216" t="s">
        <v>101</v>
      </c>
      <c r="H84" s="216" t="s">
        <v>101</v>
      </c>
      <c r="I84" s="216" t="s">
        <v>101</v>
      </c>
      <c r="J84" s="216" t="s">
        <v>101</v>
      </c>
      <c r="K84" s="216" t="s">
        <v>101</v>
      </c>
      <c r="L84" s="216" t="s">
        <v>101</v>
      </c>
      <c r="M84" s="743" t="s">
        <v>101</v>
      </c>
      <c r="N84" s="216" t="s">
        <v>101</v>
      </c>
      <c r="O84" s="216" t="s">
        <v>101</v>
      </c>
      <c r="P84" s="216" t="s">
        <v>101</v>
      </c>
      <c r="Q84" s="216" t="s">
        <v>101</v>
      </c>
      <c r="R84" s="216" t="s">
        <v>101</v>
      </c>
      <c r="S84" s="216" t="s">
        <v>101</v>
      </c>
      <c r="T84" s="569" t="s">
        <v>101</v>
      </c>
      <c r="U84" s="569" t="s">
        <v>101</v>
      </c>
      <c r="V84" s="569" t="s">
        <v>101</v>
      </c>
      <c r="W84" s="569" t="s">
        <v>101</v>
      </c>
      <c r="X84" s="569" t="s">
        <v>101</v>
      </c>
      <c r="Y84" s="569" t="s">
        <v>101</v>
      </c>
      <c r="Z84" s="216" t="s">
        <v>101</v>
      </c>
      <c r="AA84" s="216" t="s">
        <v>101</v>
      </c>
      <c r="AB84" s="216" t="s">
        <v>101</v>
      </c>
      <c r="AC84" s="216" t="s">
        <v>101</v>
      </c>
      <c r="AD84" s="216" t="s">
        <v>101</v>
      </c>
      <c r="AE84" s="216" t="s">
        <v>101</v>
      </c>
      <c r="AF84" s="216" t="s">
        <v>101</v>
      </c>
      <c r="AG84" s="216" t="s">
        <v>101</v>
      </c>
      <c r="AH84" s="216" t="s">
        <v>101</v>
      </c>
      <c r="AI84" s="216" t="s">
        <v>101</v>
      </c>
      <c r="AJ84" s="216" t="s">
        <v>101</v>
      </c>
      <c r="AK84" s="216" t="s">
        <v>101</v>
      </c>
    </row>
    <row r="85" spans="1:37" x14ac:dyDescent="0.2">
      <c r="A85" s="750" t="s">
        <v>62</v>
      </c>
      <c r="B85" s="216">
        <v>316.36900000000003</v>
      </c>
      <c r="C85" s="216" t="s">
        <v>101</v>
      </c>
      <c r="D85" s="216">
        <v>187.16300000000001</v>
      </c>
      <c r="E85" s="216" t="s">
        <v>101</v>
      </c>
      <c r="F85" s="216">
        <v>129.20599999999999</v>
      </c>
      <c r="G85" s="216" t="s">
        <v>101</v>
      </c>
      <c r="H85" s="216">
        <v>236.81100000000001</v>
      </c>
      <c r="I85" s="216" t="s">
        <v>101</v>
      </c>
      <c r="J85" s="216">
        <v>184.79300000000001</v>
      </c>
      <c r="K85" s="216" t="s">
        <v>101</v>
      </c>
      <c r="L85" s="216">
        <v>52.018000000000001</v>
      </c>
      <c r="M85" s="743" t="s">
        <v>101</v>
      </c>
      <c r="N85" s="216">
        <v>308.26100000000002</v>
      </c>
      <c r="O85" s="216" t="s">
        <v>101</v>
      </c>
      <c r="P85" s="216">
        <v>245.739</v>
      </c>
      <c r="Q85" s="216" t="s">
        <v>101</v>
      </c>
      <c r="R85" s="216">
        <v>62.521999999999998</v>
      </c>
      <c r="S85" s="216" t="s">
        <v>101</v>
      </c>
      <c r="T85" s="569">
        <v>433.57600000000002</v>
      </c>
      <c r="U85" s="569" t="s">
        <v>238</v>
      </c>
      <c r="V85" s="569">
        <v>374</v>
      </c>
      <c r="W85" s="569" t="s">
        <v>101</v>
      </c>
      <c r="X85" s="569" t="s">
        <v>238</v>
      </c>
      <c r="Y85" s="569" t="s">
        <v>101</v>
      </c>
      <c r="Z85" s="569" t="s">
        <v>238</v>
      </c>
      <c r="AA85" s="569" t="s">
        <v>238</v>
      </c>
      <c r="AB85" s="569" t="s">
        <v>238</v>
      </c>
      <c r="AC85" s="216" t="s">
        <v>101</v>
      </c>
      <c r="AD85" s="646">
        <v>30.7</v>
      </c>
      <c r="AE85" s="569" t="s">
        <v>238</v>
      </c>
      <c r="AF85" s="569" t="s">
        <v>238</v>
      </c>
      <c r="AG85" s="216" t="s">
        <v>101</v>
      </c>
      <c r="AH85" s="569" t="s">
        <v>238</v>
      </c>
      <c r="AI85" s="216" t="s">
        <v>101</v>
      </c>
      <c r="AJ85" s="569" t="s">
        <v>238</v>
      </c>
      <c r="AK85" s="216" t="s">
        <v>101</v>
      </c>
    </row>
    <row r="86" spans="1:37" x14ac:dyDescent="0.2">
      <c r="A86" s="750" t="s">
        <v>63</v>
      </c>
      <c r="B86" s="216">
        <v>34.896999999999998</v>
      </c>
      <c r="C86" s="216" t="s">
        <v>101</v>
      </c>
      <c r="D86" s="216">
        <v>27.7</v>
      </c>
      <c r="E86" s="216" t="s">
        <v>101</v>
      </c>
      <c r="F86" s="216">
        <v>7.1970000000000001</v>
      </c>
      <c r="G86" s="216" t="s">
        <v>101</v>
      </c>
      <c r="H86" s="216">
        <v>19.963000000000001</v>
      </c>
      <c r="I86" s="216" t="s">
        <v>101</v>
      </c>
      <c r="J86" s="216">
        <v>10.912000000000001</v>
      </c>
      <c r="K86" s="216" t="s">
        <v>101</v>
      </c>
      <c r="L86" s="216">
        <v>9.0510000000000002</v>
      </c>
      <c r="M86" s="743" t="s">
        <v>101</v>
      </c>
      <c r="N86" s="216">
        <v>153.41200000000001</v>
      </c>
      <c r="O86" s="216" t="s">
        <v>101</v>
      </c>
      <c r="P86" s="216" t="s">
        <v>238</v>
      </c>
      <c r="Q86" s="216" t="s">
        <v>101</v>
      </c>
      <c r="R86" s="216" t="s">
        <v>238</v>
      </c>
      <c r="S86" s="216" t="s">
        <v>101</v>
      </c>
      <c r="T86" s="569">
        <v>79.516999999999996</v>
      </c>
      <c r="U86" s="569" t="s">
        <v>101</v>
      </c>
      <c r="V86" s="569" t="s">
        <v>238</v>
      </c>
      <c r="W86" s="569" t="s">
        <v>101</v>
      </c>
      <c r="X86" s="569" t="s">
        <v>238</v>
      </c>
      <c r="Y86" s="569" t="s">
        <v>101</v>
      </c>
      <c r="Z86" s="567">
        <v>121.5</v>
      </c>
      <c r="AA86" s="216" t="s">
        <v>101</v>
      </c>
      <c r="AB86" s="645">
        <v>42.1</v>
      </c>
      <c r="AC86" s="569" t="s">
        <v>238</v>
      </c>
      <c r="AD86" s="569" t="s">
        <v>238</v>
      </c>
      <c r="AE86" s="216" t="s">
        <v>101</v>
      </c>
      <c r="AF86" s="646">
        <v>179.2</v>
      </c>
      <c r="AG86" s="216" t="s">
        <v>101</v>
      </c>
      <c r="AH86" s="569" t="s">
        <v>238</v>
      </c>
      <c r="AI86" s="216" t="s">
        <v>101</v>
      </c>
      <c r="AJ86" s="569" t="s">
        <v>238</v>
      </c>
      <c r="AK86" s="216" t="s">
        <v>101</v>
      </c>
    </row>
    <row r="87" spans="1:37" x14ac:dyDescent="0.2">
      <c r="A87" s="750" t="s">
        <v>65</v>
      </c>
      <c r="B87" s="216">
        <v>11320.112999999999</v>
      </c>
      <c r="C87" s="216">
        <v>13.945</v>
      </c>
      <c r="D87" s="216">
        <v>5055.4740000000002</v>
      </c>
      <c r="E87" s="216" t="s">
        <v>101</v>
      </c>
      <c r="F87" s="216">
        <v>6250.6940000000004</v>
      </c>
      <c r="G87" s="216" t="s">
        <v>101</v>
      </c>
      <c r="H87" s="216">
        <v>9767.5859999999993</v>
      </c>
      <c r="I87" s="216">
        <v>39.210999999999999</v>
      </c>
      <c r="J87" s="216">
        <v>3638.886</v>
      </c>
      <c r="K87" s="216">
        <v>9.9710000000000001</v>
      </c>
      <c r="L87" s="216">
        <v>6079.518</v>
      </c>
      <c r="M87" s="743" t="s">
        <v>101</v>
      </c>
      <c r="N87" s="216">
        <v>8053.1949999999997</v>
      </c>
      <c r="O87" s="216" t="s">
        <v>238</v>
      </c>
      <c r="P87" s="216">
        <v>4296.0929999999998</v>
      </c>
      <c r="Q87" s="216" t="s">
        <v>101</v>
      </c>
      <c r="R87" s="216" t="s">
        <v>238</v>
      </c>
      <c r="S87" s="216" t="s">
        <v>101</v>
      </c>
      <c r="T87" s="569">
        <v>10796.433000000001</v>
      </c>
      <c r="U87" s="569" t="s">
        <v>238</v>
      </c>
      <c r="V87" s="569">
        <v>3301.0120000000002</v>
      </c>
      <c r="W87" s="569" t="s">
        <v>238</v>
      </c>
      <c r="X87" s="569">
        <v>7369.86</v>
      </c>
      <c r="Y87" s="569" t="s">
        <v>101</v>
      </c>
      <c r="Z87" s="567">
        <v>16102.2</v>
      </c>
      <c r="AA87" s="569" t="s">
        <v>238</v>
      </c>
      <c r="AB87" s="645">
        <v>5030.7</v>
      </c>
      <c r="AC87" s="569" t="s">
        <v>238</v>
      </c>
      <c r="AD87" s="646">
        <v>10672.6</v>
      </c>
      <c r="AE87" s="216" t="s">
        <v>101</v>
      </c>
      <c r="AF87" s="646">
        <v>12323.8</v>
      </c>
      <c r="AG87" s="569" t="s">
        <v>238</v>
      </c>
      <c r="AH87" s="646">
        <v>5055.5</v>
      </c>
      <c r="AI87" s="216" t="s">
        <v>101</v>
      </c>
      <c r="AJ87" s="569" t="s">
        <v>238</v>
      </c>
      <c r="AK87" s="216" t="s">
        <v>101</v>
      </c>
    </row>
    <row r="88" spans="1:37" x14ac:dyDescent="0.2">
      <c r="A88" s="750" t="s">
        <v>66</v>
      </c>
      <c r="B88" s="216">
        <v>3092.6239999999998</v>
      </c>
      <c r="C88" s="216">
        <v>26.12</v>
      </c>
      <c r="D88" s="216">
        <v>1376.57</v>
      </c>
      <c r="E88" s="216">
        <v>3.44</v>
      </c>
      <c r="F88" s="216">
        <v>1686.4939999999999</v>
      </c>
      <c r="G88" s="216" t="s">
        <v>101</v>
      </c>
      <c r="H88" s="216">
        <v>3629.1280000000002</v>
      </c>
      <c r="I88" s="216">
        <v>26.527999999999999</v>
      </c>
      <c r="J88" s="216">
        <v>1434.232</v>
      </c>
      <c r="K88" s="216">
        <v>82.447999999999993</v>
      </c>
      <c r="L88" s="216">
        <v>2085.92</v>
      </c>
      <c r="M88" s="743" t="s">
        <v>101</v>
      </c>
      <c r="N88" s="216">
        <v>4484.5640000000003</v>
      </c>
      <c r="O88" s="216" t="s">
        <v>238</v>
      </c>
      <c r="P88" s="216">
        <v>2192.3829999999998</v>
      </c>
      <c r="Q88" s="216" t="s">
        <v>101</v>
      </c>
      <c r="R88" s="216" t="s">
        <v>238</v>
      </c>
      <c r="S88" s="216" t="s">
        <v>101</v>
      </c>
      <c r="T88" s="569">
        <v>4173.5360000000001</v>
      </c>
      <c r="U88" s="569" t="s">
        <v>238</v>
      </c>
      <c r="V88" s="569">
        <v>2080.9180000000001</v>
      </c>
      <c r="W88" s="569" t="s">
        <v>238</v>
      </c>
      <c r="X88" s="569">
        <v>1974.4110000000001</v>
      </c>
      <c r="Y88" s="569" t="s">
        <v>101</v>
      </c>
      <c r="Z88" s="651">
        <v>7796</v>
      </c>
      <c r="AA88" s="569" t="s">
        <v>238</v>
      </c>
      <c r="AB88" s="645">
        <v>3736.5</v>
      </c>
      <c r="AC88" s="569" t="s">
        <v>238</v>
      </c>
      <c r="AD88" s="647">
        <v>3830</v>
      </c>
      <c r="AE88" s="216" t="s">
        <v>101</v>
      </c>
      <c r="AF88" s="647">
        <v>3814</v>
      </c>
      <c r="AG88" s="569" t="s">
        <v>238</v>
      </c>
      <c r="AH88" s="647">
        <v>1522</v>
      </c>
      <c r="AI88" s="216" t="s">
        <v>101</v>
      </c>
      <c r="AJ88" s="569" t="s">
        <v>238</v>
      </c>
      <c r="AK88" s="216" t="s">
        <v>101</v>
      </c>
    </row>
    <row r="89" spans="1:37" x14ac:dyDescent="0.2">
      <c r="A89" s="750" t="s">
        <v>67</v>
      </c>
      <c r="B89" s="216">
        <v>3195.24</v>
      </c>
      <c r="C89" s="216" t="s">
        <v>101</v>
      </c>
      <c r="D89" s="216">
        <v>891.48900000000003</v>
      </c>
      <c r="E89" s="216">
        <v>0.30499999999999999</v>
      </c>
      <c r="F89" s="216">
        <v>2303.4459999999999</v>
      </c>
      <c r="G89" s="216" t="s">
        <v>101</v>
      </c>
      <c r="H89" s="216">
        <v>5531.5730000000003</v>
      </c>
      <c r="I89" s="216">
        <v>19.317</v>
      </c>
      <c r="J89" s="216">
        <v>1912.8389999999999</v>
      </c>
      <c r="K89" s="216" t="s">
        <v>101</v>
      </c>
      <c r="L89" s="216">
        <v>3599.4169999999999</v>
      </c>
      <c r="M89" s="743" t="s">
        <v>101</v>
      </c>
      <c r="N89" s="216">
        <v>6572.2640000000001</v>
      </c>
      <c r="O89" s="216" t="s">
        <v>238</v>
      </c>
      <c r="P89" s="216">
        <v>3055.0529999999999</v>
      </c>
      <c r="Q89" s="216" t="s">
        <v>238</v>
      </c>
      <c r="R89" s="216">
        <v>3501.6280000000002</v>
      </c>
      <c r="S89" s="216" t="s">
        <v>101</v>
      </c>
      <c r="T89" s="569">
        <v>6694.9629999999997</v>
      </c>
      <c r="U89" s="569" t="s">
        <v>238</v>
      </c>
      <c r="V89" s="569">
        <v>2270.7660000000001</v>
      </c>
      <c r="W89" s="569" t="s">
        <v>238</v>
      </c>
      <c r="X89" s="569">
        <v>4331.2079999999996</v>
      </c>
      <c r="Y89" s="569" t="s">
        <v>101</v>
      </c>
      <c r="Z89" s="651">
        <v>13281</v>
      </c>
      <c r="AA89" s="216" t="s">
        <v>101</v>
      </c>
      <c r="AB89" s="569" t="s">
        <v>238</v>
      </c>
      <c r="AC89" s="569" t="s">
        <v>238</v>
      </c>
      <c r="AD89" s="646">
        <v>9258.7999999999993</v>
      </c>
      <c r="AE89" s="216" t="s">
        <v>101</v>
      </c>
      <c r="AF89" s="646">
        <v>13188.9</v>
      </c>
      <c r="AG89" s="569" t="s">
        <v>238</v>
      </c>
      <c r="AH89" s="646">
        <v>5388.8</v>
      </c>
      <c r="AI89" s="216" t="s">
        <v>101</v>
      </c>
      <c r="AJ89" s="569" t="s">
        <v>238</v>
      </c>
      <c r="AK89" s="216" t="s">
        <v>101</v>
      </c>
    </row>
    <row r="90" spans="1:37" x14ac:dyDescent="0.2">
      <c r="A90" s="750" t="s">
        <v>68</v>
      </c>
      <c r="B90" s="216">
        <v>166.04400000000001</v>
      </c>
      <c r="C90" s="216" t="s">
        <v>101</v>
      </c>
      <c r="D90" s="216">
        <v>139.042</v>
      </c>
      <c r="E90" s="216" t="s">
        <v>101</v>
      </c>
      <c r="F90" s="216">
        <v>27.001999999999999</v>
      </c>
      <c r="G90" s="216" t="s">
        <v>101</v>
      </c>
      <c r="H90" s="216">
        <v>693.28899999999999</v>
      </c>
      <c r="I90" s="216">
        <v>40.506</v>
      </c>
      <c r="J90" s="216">
        <v>338.79399999999998</v>
      </c>
      <c r="K90" s="216" t="s">
        <v>101</v>
      </c>
      <c r="L90" s="216">
        <v>313.98899999999998</v>
      </c>
      <c r="M90" s="743" t="s">
        <v>101</v>
      </c>
      <c r="N90" s="216">
        <v>347.32100000000003</v>
      </c>
      <c r="O90" s="216" t="s">
        <v>238</v>
      </c>
      <c r="P90" s="216">
        <v>188.46600000000001</v>
      </c>
      <c r="Q90" s="216" t="s">
        <v>238</v>
      </c>
      <c r="R90" s="216">
        <v>125.502</v>
      </c>
      <c r="S90" s="216" t="s">
        <v>101</v>
      </c>
      <c r="T90" s="569">
        <v>483.161</v>
      </c>
      <c r="U90" s="569" t="s">
        <v>238</v>
      </c>
      <c r="V90" s="569">
        <v>402.05900000000003</v>
      </c>
      <c r="W90" s="569" t="s">
        <v>238</v>
      </c>
      <c r="X90" s="569">
        <v>74.551000000000002</v>
      </c>
      <c r="Y90" s="569" t="s">
        <v>101</v>
      </c>
      <c r="Z90" s="567">
        <v>843.1</v>
      </c>
      <c r="AA90" s="569" t="s">
        <v>238</v>
      </c>
      <c r="AB90" s="645">
        <v>364.1</v>
      </c>
      <c r="AC90" s="569" t="s">
        <v>238</v>
      </c>
      <c r="AD90" s="646">
        <v>395.2</v>
      </c>
      <c r="AE90" s="216" t="s">
        <v>101</v>
      </c>
      <c r="AF90" s="646">
        <v>127.3</v>
      </c>
      <c r="AG90" s="216" t="s">
        <v>101</v>
      </c>
      <c r="AH90" s="569" t="s">
        <v>238</v>
      </c>
      <c r="AI90" s="216" t="s">
        <v>101</v>
      </c>
      <c r="AJ90" s="569" t="s">
        <v>238</v>
      </c>
      <c r="AK90" s="216" t="s">
        <v>101</v>
      </c>
    </row>
    <row r="91" spans="1:37" x14ac:dyDescent="0.2">
      <c r="A91" s="750" t="s">
        <v>69</v>
      </c>
      <c r="B91" s="216">
        <v>169.75200000000001</v>
      </c>
      <c r="C91" s="216" t="s">
        <v>101</v>
      </c>
      <c r="D91" s="216">
        <v>35.381</v>
      </c>
      <c r="E91" s="216" t="s">
        <v>101</v>
      </c>
      <c r="F91" s="216">
        <v>134.37100000000001</v>
      </c>
      <c r="G91" s="216" t="s">
        <v>101</v>
      </c>
      <c r="H91" s="216">
        <v>40.930999999999997</v>
      </c>
      <c r="I91" s="216" t="s">
        <v>101</v>
      </c>
      <c r="J91" s="216">
        <v>16.943000000000001</v>
      </c>
      <c r="K91" s="216" t="s">
        <v>101</v>
      </c>
      <c r="L91" s="216">
        <v>23.988</v>
      </c>
      <c r="M91" s="743" t="s">
        <v>101</v>
      </c>
      <c r="N91" s="216">
        <v>149.69300000000001</v>
      </c>
      <c r="O91" s="216" t="s">
        <v>101</v>
      </c>
      <c r="P91" s="216" t="s">
        <v>238</v>
      </c>
      <c r="Q91" s="216" t="s">
        <v>101</v>
      </c>
      <c r="R91" s="216" t="s">
        <v>238</v>
      </c>
      <c r="S91" s="216" t="s">
        <v>101</v>
      </c>
      <c r="T91" s="569" t="s">
        <v>238</v>
      </c>
      <c r="U91" s="569" t="s">
        <v>101</v>
      </c>
      <c r="V91" s="569" t="s">
        <v>101</v>
      </c>
      <c r="W91" s="569" t="s">
        <v>101</v>
      </c>
      <c r="X91" s="569" t="s">
        <v>238</v>
      </c>
      <c r="Y91" s="569" t="s">
        <v>101</v>
      </c>
      <c r="Z91" s="569" t="s">
        <v>238</v>
      </c>
      <c r="AA91" s="216" t="s">
        <v>101</v>
      </c>
      <c r="AB91" s="569" t="s">
        <v>238</v>
      </c>
      <c r="AC91" s="216" t="s">
        <v>101</v>
      </c>
      <c r="AD91" s="569" t="s">
        <v>238</v>
      </c>
      <c r="AE91" s="216" t="s">
        <v>101</v>
      </c>
      <c r="AF91" s="569" t="s">
        <v>238</v>
      </c>
      <c r="AG91" s="216" t="s">
        <v>101</v>
      </c>
      <c r="AH91" s="216" t="s">
        <v>101</v>
      </c>
      <c r="AI91" s="216" t="s">
        <v>101</v>
      </c>
      <c r="AJ91" s="569" t="s">
        <v>238</v>
      </c>
      <c r="AK91" s="216" t="s">
        <v>101</v>
      </c>
    </row>
    <row r="92" spans="1:37" x14ac:dyDescent="0.2">
      <c r="A92" s="750" t="s">
        <v>70</v>
      </c>
      <c r="B92" s="216">
        <v>78.759</v>
      </c>
      <c r="C92" s="216" t="s">
        <v>101</v>
      </c>
      <c r="D92" s="216">
        <v>63.56</v>
      </c>
      <c r="E92" s="216" t="s">
        <v>101</v>
      </c>
      <c r="F92" s="216">
        <v>15.199</v>
      </c>
      <c r="G92" s="216" t="s">
        <v>101</v>
      </c>
      <c r="H92" s="216">
        <v>135.66900000000001</v>
      </c>
      <c r="I92" s="216" t="s">
        <v>101</v>
      </c>
      <c r="J92" s="216">
        <v>121.712</v>
      </c>
      <c r="K92" s="216" t="s">
        <v>101</v>
      </c>
      <c r="L92" s="216">
        <v>13.957000000000001</v>
      </c>
      <c r="M92" s="743" t="s">
        <v>101</v>
      </c>
      <c r="N92" s="216" t="s">
        <v>238</v>
      </c>
      <c r="O92" s="216" t="s">
        <v>101</v>
      </c>
      <c r="P92" s="216" t="s">
        <v>238</v>
      </c>
      <c r="Q92" s="216" t="s">
        <v>238</v>
      </c>
      <c r="R92" s="216" t="s">
        <v>101</v>
      </c>
      <c r="S92" s="216" t="s">
        <v>101</v>
      </c>
      <c r="T92" s="569" t="s">
        <v>238</v>
      </c>
      <c r="U92" s="569" t="s">
        <v>101</v>
      </c>
      <c r="V92" s="569" t="s">
        <v>238</v>
      </c>
      <c r="W92" s="569" t="s">
        <v>101</v>
      </c>
      <c r="X92" s="569" t="s">
        <v>101</v>
      </c>
      <c r="Y92" s="569" t="s">
        <v>101</v>
      </c>
      <c r="Z92" s="567">
        <v>503.7</v>
      </c>
      <c r="AA92" s="216" t="s">
        <v>101</v>
      </c>
      <c r="AB92" s="569" t="s">
        <v>238</v>
      </c>
      <c r="AC92" s="216" t="s">
        <v>101</v>
      </c>
      <c r="AD92" s="569" t="s">
        <v>238</v>
      </c>
      <c r="AE92" s="216" t="s">
        <v>101</v>
      </c>
      <c r="AF92" s="646">
        <v>492.7</v>
      </c>
      <c r="AG92" s="216" t="s">
        <v>101</v>
      </c>
      <c r="AH92" s="569" t="s">
        <v>238</v>
      </c>
      <c r="AI92" s="216" t="s">
        <v>101</v>
      </c>
      <c r="AJ92" s="569" t="s">
        <v>238</v>
      </c>
      <c r="AK92" s="216" t="s">
        <v>101</v>
      </c>
    </row>
    <row r="93" spans="1:37" ht="22.5" x14ac:dyDescent="0.2">
      <c r="A93" s="751" t="s">
        <v>105</v>
      </c>
      <c r="B93" s="217">
        <f>SUM(B94:B104)</f>
        <v>52854.026000000005</v>
      </c>
      <c r="C93" s="216" t="s">
        <v>101</v>
      </c>
      <c r="D93" s="217">
        <f>SUM(D94:D104)</f>
        <v>11666.02</v>
      </c>
      <c r="E93" s="217">
        <f>SUM(E94:E104)</f>
        <v>433.28300000000002</v>
      </c>
      <c r="F93" s="217">
        <f>SUM(F94:F104)</f>
        <v>40754.723000000005</v>
      </c>
      <c r="G93" s="217" t="s">
        <v>101</v>
      </c>
      <c r="H93" s="217">
        <v>53883.243000000002</v>
      </c>
      <c r="I93" s="217">
        <v>8.8360000000000003</v>
      </c>
      <c r="J93" s="217">
        <v>8379.9549999999999</v>
      </c>
      <c r="K93" s="217">
        <v>43.972999999999999</v>
      </c>
      <c r="L93" s="217">
        <v>45450.478999999999</v>
      </c>
      <c r="M93" s="739" t="s">
        <v>101</v>
      </c>
      <c r="N93" s="217">
        <v>68863.959000000003</v>
      </c>
      <c r="O93" s="217">
        <v>78.36</v>
      </c>
      <c r="P93" s="217">
        <v>10646.581</v>
      </c>
      <c r="Q93" s="217">
        <v>60.601999999999997</v>
      </c>
      <c r="R93" s="217">
        <v>58078.415999999997</v>
      </c>
      <c r="S93" s="217" t="s">
        <v>101</v>
      </c>
      <c r="T93" s="568">
        <v>92485.619000000006</v>
      </c>
      <c r="U93" s="568" t="s">
        <v>239</v>
      </c>
      <c r="V93" s="568">
        <v>24091.606</v>
      </c>
      <c r="W93" s="568" t="s">
        <v>239</v>
      </c>
      <c r="X93" s="568">
        <v>67535.216</v>
      </c>
      <c r="Y93" s="568" t="s">
        <v>101</v>
      </c>
      <c r="Z93" s="642">
        <v>133030.1</v>
      </c>
      <c r="AA93" s="568" t="s">
        <v>239</v>
      </c>
      <c r="AB93" s="644">
        <v>38554.199999999997</v>
      </c>
      <c r="AC93" s="568" t="s">
        <v>239</v>
      </c>
      <c r="AD93" s="568">
        <v>93804.3</v>
      </c>
      <c r="AE93" s="216" t="s">
        <v>101</v>
      </c>
      <c r="AF93" s="650">
        <v>63278</v>
      </c>
      <c r="AG93" s="568" t="s">
        <v>239</v>
      </c>
      <c r="AH93" s="568" t="s">
        <v>239</v>
      </c>
      <c r="AI93" s="643">
        <v>64.2</v>
      </c>
      <c r="AJ93" s="643">
        <v>43121.9</v>
      </c>
      <c r="AK93" s="217" t="s">
        <v>101</v>
      </c>
    </row>
    <row r="94" spans="1:37" x14ac:dyDescent="0.2">
      <c r="A94" s="750" t="s">
        <v>60</v>
      </c>
      <c r="B94" s="216">
        <v>8.4649999999999999</v>
      </c>
      <c r="C94" s="216" t="s">
        <v>101</v>
      </c>
      <c r="D94" s="216" t="s">
        <v>101</v>
      </c>
      <c r="E94" s="216" t="s">
        <v>101</v>
      </c>
      <c r="F94" s="216">
        <v>8.4649999999999999</v>
      </c>
      <c r="G94" s="216" t="s">
        <v>101</v>
      </c>
      <c r="H94" s="216">
        <v>402.827</v>
      </c>
      <c r="I94" s="216" t="s">
        <v>101</v>
      </c>
      <c r="J94" s="216" t="s">
        <v>101</v>
      </c>
      <c r="K94" s="216" t="s">
        <v>101</v>
      </c>
      <c r="L94" s="216">
        <v>402.827</v>
      </c>
      <c r="M94" s="743" t="s">
        <v>101</v>
      </c>
      <c r="N94" s="216" t="s">
        <v>101</v>
      </c>
      <c r="O94" s="216" t="s">
        <v>101</v>
      </c>
      <c r="P94" s="216" t="s">
        <v>101</v>
      </c>
      <c r="Q94" s="216" t="s">
        <v>101</v>
      </c>
      <c r="R94" s="216" t="s">
        <v>101</v>
      </c>
      <c r="S94" s="216" t="s">
        <v>101</v>
      </c>
      <c r="T94" s="569" t="s">
        <v>101</v>
      </c>
      <c r="U94" s="569" t="s">
        <v>101</v>
      </c>
      <c r="V94" s="569" t="s">
        <v>101</v>
      </c>
      <c r="W94" s="569" t="s">
        <v>101</v>
      </c>
      <c r="X94" s="569" t="s">
        <v>101</v>
      </c>
      <c r="Y94" s="569" t="s">
        <v>101</v>
      </c>
      <c r="Z94" s="216" t="s">
        <v>101</v>
      </c>
      <c r="AA94" s="216" t="s">
        <v>101</v>
      </c>
      <c r="AB94" s="216" t="s">
        <v>101</v>
      </c>
      <c r="AC94" s="216" t="s">
        <v>101</v>
      </c>
      <c r="AD94" s="216" t="s">
        <v>101</v>
      </c>
      <c r="AE94" s="216" t="s">
        <v>101</v>
      </c>
      <c r="AF94" s="569" t="s">
        <v>238</v>
      </c>
      <c r="AG94" s="216" t="s">
        <v>101</v>
      </c>
      <c r="AH94" s="216" t="s">
        <v>101</v>
      </c>
      <c r="AI94" s="216" t="s">
        <v>101</v>
      </c>
      <c r="AJ94" s="569" t="s">
        <v>238</v>
      </c>
      <c r="AK94" s="216" t="s">
        <v>101</v>
      </c>
    </row>
    <row r="95" spans="1:37" x14ac:dyDescent="0.2">
      <c r="A95" s="750" t="s">
        <v>71</v>
      </c>
      <c r="B95" s="216">
        <v>112.206</v>
      </c>
      <c r="C95" s="216" t="s">
        <v>101</v>
      </c>
      <c r="D95" s="216">
        <v>30.41</v>
      </c>
      <c r="E95" s="216" t="s">
        <v>101</v>
      </c>
      <c r="F95" s="216">
        <v>81.796000000000006</v>
      </c>
      <c r="G95" s="216" t="s">
        <v>101</v>
      </c>
      <c r="H95" s="216">
        <v>669.08399999999995</v>
      </c>
      <c r="I95" s="216" t="s">
        <v>101</v>
      </c>
      <c r="J95" s="216">
        <v>472.35</v>
      </c>
      <c r="K95" s="216" t="s">
        <v>101</v>
      </c>
      <c r="L95" s="216">
        <v>196.73400000000001</v>
      </c>
      <c r="M95" s="743" t="s">
        <v>101</v>
      </c>
      <c r="N95" s="216">
        <v>791.72199999999998</v>
      </c>
      <c r="O95" s="216" t="s">
        <v>238</v>
      </c>
      <c r="P95" s="216" t="s">
        <v>238</v>
      </c>
      <c r="Q95" s="216" t="s">
        <v>101</v>
      </c>
      <c r="R95" s="216" t="s">
        <v>238</v>
      </c>
      <c r="S95" s="216" t="s">
        <v>101</v>
      </c>
      <c r="T95" s="569">
        <v>998.548</v>
      </c>
      <c r="U95" s="569" t="s">
        <v>238</v>
      </c>
      <c r="V95" s="569" t="s">
        <v>238</v>
      </c>
      <c r="W95" s="569" t="s">
        <v>101</v>
      </c>
      <c r="X95" s="569">
        <v>851.40099999999995</v>
      </c>
      <c r="Y95" s="569" t="s">
        <v>101</v>
      </c>
      <c r="Z95" s="651">
        <v>719</v>
      </c>
      <c r="AA95" s="216" t="s">
        <v>101</v>
      </c>
      <c r="AB95" s="569" t="s">
        <v>238</v>
      </c>
      <c r="AC95" s="216" t="s">
        <v>101</v>
      </c>
      <c r="AD95" s="569" t="s">
        <v>238</v>
      </c>
      <c r="AE95" s="216" t="s">
        <v>101</v>
      </c>
      <c r="AF95" s="646">
        <v>306.60000000000002</v>
      </c>
      <c r="AG95" s="216" t="s">
        <v>101</v>
      </c>
      <c r="AH95" s="569" t="s">
        <v>238</v>
      </c>
      <c r="AI95" s="216" t="s">
        <v>101</v>
      </c>
      <c r="AJ95" s="569" t="s">
        <v>238</v>
      </c>
      <c r="AK95" s="216" t="s">
        <v>101</v>
      </c>
    </row>
    <row r="96" spans="1:37" x14ac:dyDescent="0.2">
      <c r="A96" s="750" t="s">
        <v>104</v>
      </c>
      <c r="B96" s="216">
        <v>14.802</v>
      </c>
      <c r="C96" s="216" t="s">
        <v>101</v>
      </c>
      <c r="D96" s="216">
        <v>12.949</v>
      </c>
      <c r="E96" s="216" t="s">
        <v>101</v>
      </c>
      <c r="F96" s="216">
        <v>1.853</v>
      </c>
      <c r="G96" s="216" t="s">
        <v>101</v>
      </c>
      <c r="H96" s="216">
        <v>9.92</v>
      </c>
      <c r="I96" s="216" t="s">
        <v>101</v>
      </c>
      <c r="J96" s="216">
        <v>7.1150000000000002</v>
      </c>
      <c r="K96" s="216" t="s">
        <v>101</v>
      </c>
      <c r="L96" s="216">
        <v>2.8050000000000002</v>
      </c>
      <c r="M96" s="743" t="s">
        <v>101</v>
      </c>
      <c r="N96" s="216" t="s">
        <v>238</v>
      </c>
      <c r="O96" s="216" t="s">
        <v>238</v>
      </c>
      <c r="P96" s="216" t="s">
        <v>238</v>
      </c>
      <c r="Q96" s="216" t="s">
        <v>101</v>
      </c>
      <c r="R96" s="216" t="s">
        <v>238</v>
      </c>
      <c r="S96" s="216" t="s">
        <v>101</v>
      </c>
      <c r="T96" s="569" t="s">
        <v>238</v>
      </c>
      <c r="U96" s="569" t="s">
        <v>238</v>
      </c>
      <c r="V96" s="569" t="s">
        <v>238</v>
      </c>
      <c r="W96" s="569" t="s">
        <v>101</v>
      </c>
      <c r="X96" s="569" t="s">
        <v>238</v>
      </c>
      <c r="Y96" s="569" t="s">
        <v>101</v>
      </c>
      <c r="Z96" s="569" t="s">
        <v>238</v>
      </c>
      <c r="AA96" s="216" t="s">
        <v>101</v>
      </c>
      <c r="AB96" s="569" t="s">
        <v>238</v>
      </c>
      <c r="AC96" s="216" t="s">
        <v>101</v>
      </c>
      <c r="AD96" s="569" t="s">
        <v>238</v>
      </c>
      <c r="AE96" s="216" t="s">
        <v>101</v>
      </c>
      <c r="AF96" s="569" t="s">
        <v>238</v>
      </c>
      <c r="AG96" s="569" t="s">
        <v>238</v>
      </c>
      <c r="AH96" s="216" t="s">
        <v>101</v>
      </c>
      <c r="AI96" s="216" t="s">
        <v>101</v>
      </c>
      <c r="AJ96" s="569" t="s">
        <v>238</v>
      </c>
      <c r="AK96" s="216" t="s">
        <v>101</v>
      </c>
    </row>
    <row r="97" spans="1:37" x14ac:dyDescent="0.2">
      <c r="A97" s="750" t="s">
        <v>72</v>
      </c>
      <c r="B97" s="216">
        <v>259.38400000000001</v>
      </c>
      <c r="C97" s="216" t="s">
        <v>101</v>
      </c>
      <c r="D97" s="216" t="s">
        <v>101</v>
      </c>
      <c r="E97" s="216" t="s">
        <v>101</v>
      </c>
      <c r="F97" s="216">
        <v>259.38400000000001</v>
      </c>
      <c r="G97" s="216" t="s">
        <v>101</v>
      </c>
      <c r="H97" s="216">
        <v>135.75399999999999</v>
      </c>
      <c r="I97" s="216" t="s">
        <v>101</v>
      </c>
      <c r="J97" s="216">
        <v>23.831</v>
      </c>
      <c r="K97" s="216" t="s">
        <v>101</v>
      </c>
      <c r="L97" s="216">
        <v>111.923</v>
      </c>
      <c r="M97" s="743" t="s">
        <v>101</v>
      </c>
      <c r="N97" s="216">
        <v>37.006999999999998</v>
      </c>
      <c r="O97" s="216" t="s">
        <v>101</v>
      </c>
      <c r="P97" s="216" t="s">
        <v>238</v>
      </c>
      <c r="Q97" s="216" t="s">
        <v>101</v>
      </c>
      <c r="R97" s="216">
        <v>28.428999999999998</v>
      </c>
      <c r="S97" s="216" t="s">
        <v>101</v>
      </c>
      <c r="T97" s="569" t="s">
        <v>238</v>
      </c>
      <c r="U97" s="569" t="s">
        <v>101</v>
      </c>
      <c r="V97" s="569" t="s">
        <v>238</v>
      </c>
      <c r="W97" s="569" t="s">
        <v>101</v>
      </c>
      <c r="X97" s="569" t="s">
        <v>238</v>
      </c>
      <c r="Y97" s="569" t="s">
        <v>101</v>
      </c>
      <c r="Z97" s="569" t="s">
        <v>238</v>
      </c>
      <c r="AA97" s="216" t="s">
        <v>101</v>
      </c>
      <c r="AB97" s="569" t="s">
        <v>238</v>
      </c>
      <c r="AC97" s="216" t="s">
        <v>101</v>
      </c>
      <c r="AD97" s="569" t="s">
        <v>238</v>
      </c>
      <c r="AE97" s="216" t="s">
        <v>101</v>
      </c>
      <c r="AF97" s="569" t="s">
        <v>238</v>
      </c>
      <c r="AG97" s="216" t="s">
        <v>101</v>
      </c>
      <c r="AH97" s="569" t="s">
        <v>238</v>
      </c>
      <c r="AI97" s="216" t="s">
        <v>101</v>
      </c>
      <c r="AJ97" s="569" t="s">
        <v>238</v>
      </c>
      <c r="AK97" s="216" t="s">
        <v>101</v>
      </c>
    </row>
    <row r="98" spans="1:37" x14ac:dyDescent="0.2">
      <c r="A98" s="750" t="s">
        <v>73</v>
      </c>
      <c r="B98" s="216">
        <v>41312.292999999998</v>
      </c>
      <c r="C98" s="216" t="s">
        <v>101</v>
      </c>
      <c r="D98" s="216">
        <v>7093.1959999999999</v>
      </c>
      <c r="E98" s="216">
        <v>417.92399999999998</v>
      </c>
      <c r="F98" s="216">
        <v>33801.173000000003</v>
      </c>
      <c r="G98" s="216" t="s">
        <v>101</v>
      </c>
      <c r="H98" s="216">
        <v>50095.404999999999</v>
      </c>
      <c r="I98" s="216" t="s">
        <v>101</v>
      </c>
      <c r="J98" s="216">
        <v>6598.7520000000004</v>
      </c>
      <c r="K98" s="216">
        <v>43.972999999999999</v>
      </c>
      <c r="L98" s="216">
        <v>43452.68</v>
      </c>
      <c r="M98" s="743" t="s">
        <v>101</v>
      </c>
      <c r="N98" s="216">
        <v>64970.995999999999</v>
      </c>
      <c r="O98" s="216" t="s">
        <v>101</v>
      </c>
      <c r="P98" s="216">
        <v>8931.5110000000004</v>
      </c>
      <c r="Q98" s="216" t="s">
        <v>238</v>
      </c>
      <c r="R98" s="216">
        <v>55981.226999999999</v>
      </c>
      <c r="S98" s="216" t="s">
        <v>101</v>
      </c>
      <c r="T98" s="569">
        <v>88344.713000000003</v>
      </c>
      <c r="U98" s="569" t="s">
        <v>238</v>
      </c>
      <c r="V98" s="569">
        <v>22883.325000000001</v>
      </c>
      <c r="W98" s="569" t="s">
        <v>238</v>
      </c>
      <c r="X98" s="569">
        <v>64881.137999999999</v>
      </c>
      <c r="Y98" s="569" t="s">
        <v>101</v>
      </c>
      <c r="Z98" s="567">
        <v>129082.1</v>
      </c>
      <c r="AA98" s="569" t="s">
        <v>238</v>
      </c>
      <c r="AB98" s="645">
        <v>36537.800000000003</v>
      </c>
      <c r="AC98" s="569" t="s">
        <v>238</v>
      </c>
      <c r="AD98" s="646">
        <v>91872.7</v>
      </c>
      <c r="AE98" s="216" t="s">
        <v>101</v>
      </c>
      <c r="AF98" s="646">
        <v>56358.3</v>
      </c>
      <c r="AG98" s="569" t="s">
        <v>238</v>
      </c>
      <c r="AH98" s="646">
        <v>17453.2</v>
      </c>
      <c r="AI98" s="569" t="s">
        <v>238</v>
      </c>
      <c r="AJ98" s="646">
        <v>38700.1</v>
      </c>
      <c r="AK98" s="216" t="s">
        <v>101</v>
      </c>
    </row>
    <row r="99" spans="1:37" x14ac:dyDescent="0.2">
      <c r="A99" s="750" t="s">
        <v>74</v>
      </c>
      <c r="B99" s="216">
        <v>10852.722</v>
      </c>
      <c r="C99" s="216" t="s">
        <v>101</v>
      </c>
      <c r="D99" s="216">
        <v>4304.08</v>
      </c>
      <c r="E99" s="216">
        <v>12.760999999999999</v>
      </c>
      <c r="F99" s="216">
        <v>6535.8810000000003</v>
      </c>
      <c r="G99" s="216" t="s">
        <v>101</v>
      </c>
      <c r="H99" s="216">
        <v>2020.201</v>
      </c>
      <c r="I99" s="216" t="s">
        <v>101</v>
      </c>
      <c r="J99" s="216">
        <v>950.79200000000003</v>
      </c>
      <c r="K99" s="216" t="s">
        <v>101</v>
      </c>
      <c r="L99" s="216">
        <v>1069.4090000000001</v>
      </c>
      <c r="M99" s="743" t="s">
        <v>101</v>
      </c>
      <c r="N99" s="216">
        <v>2333.3440000000001</v>
      </c>
      <c r="O99" s="216" t="s">
        <v>238</v>
      </c>
      <c r="P99" s="216">
        <v>1000.588</v>
      </c>
      <c r="Q99" s="216" t="s">
        <v>238</v>
      </c>
      <c r="R99" s="216">
        <v>1286.739</v>
      </c>
      <c r="S99" s="216" t="s">
        <v>101</v>
      </c>
      <c r="T99" s="569">
        <v>1244.2940000000001</v>
      </c>
      <c r="U99" s="569" t="s">
        <v>101</v>
      </c>
      <c r="V99" s="569" t="s">
        <v>238</v>
      </c>
      <c r="W99" s="569" t="s">
        <v>101</v>
      </c>
      <c r="X99" s="569" t="s">
        <v>238</v>
      </c>
      <c r="Y99" s="569" t="s">
        <v>101</v>
      </c>
      <c r="Z99" s="567">
        <v>2504.1999999999998</v>
      </c>
      <c r="AA99" s="216" t="s">
        <v>101</v>
      </c>
      <c r="AB99" s="569" t="s">
        <v>238</v>
      </c>
      <c r="AC99" s="216" t="s">
        <v>101</v>
      </c>
      <c r="AD99" s="569" t="s">
        <v>238</v>
      </c>
      <c r="AE99" s="216" t="s">
        <v>101</v>
      </c>
      <c r="AF99" s="646">
        <v>5267.8</v>
      </c>
      <c r="AG99" s="216" t="s">
        <v>101</v>
      </c>
      <c r="AH99" s="569" t="s">
        <v>238</v>
      </c>
      <c r="AI99" s="216" t="s">
        <v>101</v>
      </c>
      <c r="AJ99" s="569" t="s">
        <v>238</v>
      </c>
      <c r="AK99" s="216" t="s">
        <v>101</v>
      </c>
    </row>
    <row r="100" spans="1:37" x14ac:dyDescent="0.2">
      <c r="A100" s="750" t="s">
        <v>75</v>
      </c>
      <c r="B100" s="216" t="s">
        <v>101</v>
      </c>
      <c r="C100" s="216" t="s">
        <v>101</v>
      </c>
      <c r="D100" s="216" t="s">
        <v>101</v>
      </c>
      <c r="E100" s="216" t="s">
        <v>101</v>
      </c>
      <c r="F100" s="216" t="s">
        <v>101</v>
      </c>
      <c r="G100" s="216" t="s">
        <v>101</v>
      </c>
      <c r="H100" s="216">
        <v>10.893000000000001</v>
      </c>
      <c r="I100" s="216">
        <v>8.8360000000000003</v>
      </c>
      <c r="J100" s="216">
        <v>1.02</v>
      </c>
      <c r="K100" s="216" t="s">
        <v>101</v>
      </c>
      <c r="L100" s="216">
        <v>1.0369999999999999</v>
      </c>
      <c r="M100" s="743" t="s">
        <v>101</v>
      </c>
      <c r="N100" s="216" t="s">
        <v>238</v>
      </c>
      <c r="O100" s="216" t="s">
        <v>101</v>
      </c>
      <c r="P100" s="216" t="s">
        <v>238</v>
      </c>
      <c r="Q100" s="216" t="s">
        <v>101</v>
      </c>
      <c r="R100" s="216" t="s">
        <v>101</v>
      </c>
      <c r="S100" s="216" t="s">
        <v>101</v>
      </c>
      <c r="T100" s="569" t="s">
        <v>238</v>
      </c>
      <c r="U100" s="569" t="s">
        <v>101</v>
      </c>
      <c r="V100" s="569" t="s">
        <v>238</v>
      </c>
      <c r="W100" s="569" t="s">
        <v>101</v>
      </c>
      <c r="X100" s="569" t="s">
        <v>238</v>
      </c>
      <c r="Y100" s="569" t="s">
        <v>101</v>
      </c>
      <c r="Z100" s="569" t="s">
        <v>238</v>
      </c>
      <c r="AA100" s="216" t="s">
        <v>101</v>
      </c>
      <c r="AB100" s="569" t="s">
        <v>238</v>
      </c>
      <c r="AC100" s="216" t="s">
        <v>101</v>
      </c>
      <c r="AD100" s="569" t="s">
        <v>238</v>
      </c>
      <c r="AE100" s="216" t="s">
        <v>101</v>
      </c>
      <c r="AF100" s="569" t="s">
        <v>238</v>
      </c>
      <c r="AG100" s="216" t="s">
        <v>101</v>
      </c>
      <c r="AH100" s="569" t="s">
        <v>238</v>
      </c>
      <c r="AI100" s="216" t="s">
        <v>101</v>
      </c>
      <c r="AJ100" s="216" t="s">
        <v>101</v>
      </c>
      <c r="AK100" s="216" t="s">
        <v>101</v>
      </c>
    </row>
    <row r="101" spans="1:37" x14ac:dyDescent="0.2">
      <c r="A101" s="750" t="s">
        <v>76</v>
      </c>
      <c r="B101" s="216" t="s">
        <v>101</v>
      </c>
      <c r="C101" s="216" t="s">
        <v>101</v>
      </c>
      <c r="D101" s="216" t="s">
        <v>101</v>
      </c>
      <c r="E101" s="216" t="s">
        <v>101</v>
      </c>
      <c r="F101" s="216" t="s">
        <v>101</v>
      </c>
      <c r="G101" s="216" t="s">
        <v>101</v>
      </c>
      <c r="H101" s="216" t="s">
        <v>101</v>
      </c>
      <c r="I101" s="216" t="s">
        <v>101</v>
      </c>
      <c r="J101" s="216" t="s">
        <v>101</v>
      </c>
      <c r="K101" s="216" t="s">
        <v>101</v>
      </c>
      <c r="L101" s="216" t="s">
        <v>101</v>
      </c>
      <c r="M101" s="743" t="s">
        <v>101</v>
      </c>
      <c r="N101" s="216" t="s">
        <v>101</v>
      </c>
      <c r="O101" s="216" t="s">
        <v>101</v>
      </c>
      <c r="P101" s="216" t="s">
        <v>101</v>
      </c>
      <c r="Q101" s="216" t="s">
        <v>101</v>
      </c>
      <c r="R101" s="216" t="s">
        <v>101</v>
      </c>
      <c r="S101" s="216" t="s">
        <v>101</v>
      </c>
      <c r="T101" s="569" t="s">
        <v>101</v>
      </c>
      <c r="U101" s="569" t="s">
        <v>101</v>
      </c>
      <c r="V101" s="569" t="s">
        <v>101</v>
      </c>
      <c r="W101" s="569" t="s">
        <v>101</v>
      </c>
      <c r="X101" s="569" t="s">
        <v>101</v>
      </c>
      <c r="Y101" s="569" t="s">
        <v>101</v>
      </c>
      <c r="AA101" s="216" t="s">
        <v>101</v>
      </c>
      <c r="AB101" s="645"/>
      <c r="AC101" s="216" t="s">
        <v>101</v>
      </c>
      <c r="AD101" s="216" t="s">
        <v>101</v>
      </c>
      <c r="AE101" s="216" t="s">
        <v>101</v>
      </c>
      <c r="AF101" s="216" t="s">
        <v>101</v>
      </c>
      <c r="AG101" s="216" t="s">
        <v>101</v>
      </c>
      <c r="AH101" s="216" t="s">
        <v>101</v>
      </c>
      <c r="AI101" s="216" t="s">
        <v>101</v>
      </c>
      <c r="AJ101" s="216" t="s">
        <v>101</v>
      </c>
      <c r="AK101" s="216" t="s">
        <v>101</v>
      </c>
    </row>
    <row r="102" spans="1:37" x14ac:dyDescent="0.2">
      <c r="A102" s="750" t="s">
        <v>77</v>
      </c>
      <c r="B102" s="216">
        <v>294.154</v>
      </c>
      <c r="C102" s="216" t="s">
        <v>101</v>
      </c>
      <c r="D102" s="216">
        <v>225.38499999999999</v>
      </c>
      <c r="E102" s="216">
        <v>2.5979999999999999</v>
      </c>
      <c r="F102" s="216">
        <v>66.171000000000006</v>
      </c>
      <c r="G102" s="216" t="s">
        <v>101</v>
      </c>
      <c r="H102" s="216">
        <v>539.15899999999999</v>
      </c>
      <c r="I102" s="216" t="s">
        <v>101</v>
      </c>
      <c r="J102" s="216">
        <v>326.09500000000003</v>
      </c>
      <c r="K102" s="216" t="s">
        <v>101</v>
      </c>
      <c r="L102" s="216">
        <v>213.06399999999999</v>
      </c>
      <c r="M102" s="743" t="s">
        <v>101</v>
      </c>
      <c r="N102" s="216">
        <v>705.947</v>
      </c>
      <c r="O102" s="216" t="s">
        <v>101</v>
      </c>
      <c r="P102" s="216">
        <v>416.64800000000002</v>
      </c>
      <c r="Q102" s="216" t="s">
        <v>101</v>
      </c>
      <c r="R102" s="216" t="s">
        <v>238</v>
      </c>
      <c r="S102" s="216" t="s">
        <v>101</v>
      </c>
      <c r="T102" s="569">
        <v>1087.6579999999999</v>
      </c>
      <c r="U102" s="569" t="s">
        <v>101</v>
      </c>
      <c r="V102" s="569" t="s">
        <v>238</v>
      </c>
      <c r="W102" s="569" t="s">
        <v>101</v>
      </c>
      <c r="X102" s="569" t="s">
        <v>238</v>
      </c>
      <c r="Y102" s="569" t="s">
        <v>101</v>
      </c>
      <c r="Z102" s="569" t="s">
        <v>238</v>
      </c>
      <c r="AA102" s="216" t="s">
        <v>101</v>
      </c>
      <c r="AB102" s="569" t="s">
        <v>238</v>
      </c>
      <c r="AC102" s="216" t="s">
        <v>101</v>
      </c>
      <c r="AD102" s="569" t="s">
        <v>238</v>
      </c>
      <c r="AE102" s="216" t="s">
        <v>101</v>
      </c>
      <c r="AF102" s="569" t="s">
        <v>238</v>
      </c>
      <c r="AG102" s="216" t="s">
        <v>101</v>
      </c>
      <c r="AH102" s="569" t="s">
        <v>238</v>
      </c>
      <c r="AI102" s="216" t="s">
        <v>101</v>
      </c>
      <c r="AJ102" s="569" t="s">
        <v>238</v>
      </c>
      <c r="AK102" s="216" t="s">
        <v>101</v>
      </c>
    </row>
    <row r="103" spans="1:37" ht="22.5" x14ac:dyDescent="0.2">
      <c r="A103" s="750" t="s">
        <v>78</v>
      </c>
      <c r="B103" s="216" t="s">
        <v>101</v>
      </c>
      <c r="C103" s="216" t="s">
        <v>101</v>
      </c>
      <c r="D103" s="216" t="s">
        <v>101</v>
      </c>
      <c r="E103" s="216" t="s">
        <v>101</v>
      </c>
      <c r="F103" s="216" t="s">
        <v>101</v>
      </c>
      <c r="G103" s="216" t="s">
        <v>101</v>
      </c>
      <c r="H103" s="216" t="s">
        <v>101</v>
      </c>
      <c r="I103" s="216" t="s">
        <v>101</v>
      </c>
      <c r="J103" s="216" t="s">
        <v>101</v>
      </c>
      <c r="K103" s="216" t="s">
        <v>101</v>
      </c>
      <c r="L103" s="216" t="s">
        <v>101</v>
      </c>
      <c r="M103" s="743" t="s">
        <v>101</v>
      </c>
      <c r="N103" s="216" t="s">
        <v>101</v>
      </c>
      <c r="O103" s="216" t="s">
        <v>101</v>
      </c>
      <c r="P103" s="216" t="s">
        <v>101</v>
      </c>
      <c r="Q103" s="216" t="s">
        <v>101</v>
      </c>
      <c r="R103" s="216" t="s">
        <v>101</v>
      </c>
      <c r="S103" s="216" t="s">
        <v>101</v>
      </c>
      <c r="T103" s="569" t="s">
        <v>238</v>
      </c>
      <c r="U103" s="569" t="s">
        <v>238</v>
      </c>
      <c r="V103" s="569" t="s">
        <v>101</v>
      </c>
      <c r="W103" s="569" t="s">
        <v>101</v>
      </c>
      <c r="X103" s="569" t="s">
        <v>101</v>
      </c>
      <c r="Y103" s="569" t="s">
        <v>101</v>
      </c>
      <c r="Z103" s="216" t="s">
        <v>101</v>
      </c>
      <c r="AA103" s="216" t="s">
        <v>101</v>
      </c>
      <c r="AB103" s="216" t="s">
        <v>101</v>
      </c>
      <c r="AC103" s="216" t="s">
        <v>101</v>
      </c>
      <c r="AD103" s="216" t="s">
        <v>101</v>
      </c>
      <c r="AE103" s="216" t="s">
        <v>101</v>
      </c>
      <c r="AF103" s="216" t="s">
        <v>101</v>
      </c>
      <c r="AG103" s="216" t="s">
        <v>101</v>
      </c>
      <c r="AH103" s="216" t="s">
        <v>101</v>
      </c>
      <c r="AI103" s="216" t="s">
        <v>101</v>
      </c>
      <c r="AJ103" s="216" t="s">
        <v>101</v>
      </c>
      <c r="AK103" s="216" t="s">
        <v>101</v>
      </c>
    </row>
    <row r="104" spans="1:37" x14ac:dyDescent="0.2">
      <c r="A104" s="752" t="s">
        <v>79</v>
      </c>
      <c r="B104" s="215" t="s">
        <v>101</v>
      </c>
      <c r="C104" s="215" t="s">
        <v>101</v>
      </c>
      <c r="D104" s="215" t="s">
        <v>101</v>
      </c>
      <c r="E104" s="215" t="s">
        <v>101</v>
      </c>
      <c r="F104" s="215" t="s">
        <v>101</v>
      </c>
      <c r="G104" s="215" t="s">
        <v>101</v>
      </c>
      <c r="H104" s="215" t="s">
        <v>101</v>
      </c>
      <c r="I104" s="215" t="s">
        <v>101</v>
      </c>
      <c r="J104" s="215" t="s">
        <v>101</v>
      </c>
      <c r="K104" s="215" t="s">
        <v>101</v>
      </c>
      <c r="L104" s="215" t="s">
        <v>101</v>
      </c>
      <c r="M104" s="753" t="s">
        <v>101</v>
      </c>
      <c r="N104" s="215" t="s">
        <v>101</v>
      </c>
      <c r="O104" s="215" t="s">
        <v>101</v>
      </c>
      <c r="P104" s="215" t="s">
        <v>101</v>
      </c>
      <c r="Q104" s="215" t="s">
        <v>101</v>
      </c>
      <c r="R104" s="215" t="s">
        <v>101</v>
      </c>
      <c r="S104" s="215" t="s">
        <v>101</v>
      </c>
      <c r="T104" s="215" t="s">
        <v>101</v>
      </c>
      <c r="U104" s="215" t="s">
        <v>101</v>
      </c>
      <c r="V104" s="215" t="s">
        <v>101</v>
      </c>
      <c r="W104" s="215" t="s">
        <v>101</v>
      </c>
      <c r="X104" s="215" t="s">
        <v>101</v>
      </c>
      <c r="Y104" s="215" t="s">
        <v>101</v>
      </c>
      <c r="Z104" s="215" t="s">
        <v>101</v>
      </c>
      <c r="AA104" s="215" t="s">
        <v>101</v>
      </c>
      <c r="AB104" s="215" t="s">
        <v>101</v>
      </c>
      <c r="AC104" s="215" t="s">
        <v>101</v>
      </c>
      <c r="AD104" s="215" t="s">
        <v>101</v>
      </c>
      <c r="AE104" s="215" t="s">
        <v>101</v>
      </c>
      <c r="AF104" s="215" t="s">
        <v>101</v>
      </c>
      <c r="AG104" s="215" t="s">
        <v>101</v>
      </c>
      <c r="AH104" s="215" t="s">
        <v>101</v>
      </c>
      <c r="AI104" s="215" t="s">
        <v>101</v>
      </c>
      <c r="AJ104" s="215" t="s">
        <v>101</v>
      </c>
      <c r="AK104" s="215" t="s">
        <v>101</v>
      </c>
    </row>
    <row r="105" spans="1:37" x14ac:dyDescent="0.2">
      <c r="A105" s="742"/>
      <c r="B105" s="742"/>
      <c r="C105" s="742"/>
      <c r="D105" s="742"/>
      <c r="E105" s="742"/>
      <c r="F105" s="742"/>
      <c r="G105" s="742"/>
      <c r="H105" s="754"/>
      <c r="I105" s="754"/>
      <c r="J105" s="754"/>
      <c r="K105" s="754"/>
      <c r="L105" s="754"/>
      <c r="M105" s="754"/>
    </row>
    <row r="106" spans="1:37" x14ac:dyDescent="0.2">
      <c r="A106" s="1070" t="s">
        <v>419</v>
      </c>
      <c r="B106" s="1070"/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0"/>
      <c r="M106" s="1070"/>
      <c r="N106" s="1070"/>
      <c r="O106" s="1070"/>
      <c r="P106" s="1070"/>
    </row>
  </sheetData>
  <mergeCells count="22">
    <mergeCell ref="B2:M2"/>
    <mergeCell ref="B3:M3"/>
    <mergeCell ref="H5:H6"/>
    <mergeCell ref="Z4:AE4"/>
    <mergeCell ref="AF4:AK4"/>
    <mergeCell ref="Z5:Z6"/>
    <mergeCell ref="AA5:AE5"/>
    <mergeCell ref="AF5:AF6"/>
    <mergeCell ref="AG5:AK5"/>
    <mergeCell ref="T4:Y4"/>
    <mergeCell ref="T5:T6"/>
    <mergeCell ref="U5:Y5"/>
    <mergeCell ref="A4:A6"/>
    <mergeCell ref="B4:G4"/>
    <mergeCell ref="H4:M4"/>
    <mergeCell ref="A106:P106"/>
    <mergeCell ref="N4:S4"/>
    <mergeCell ref="B5:B6"/>
    <mergeCell ref="C5:G5"/>
    <mergeCell ref="I5:M5"/>
    <mergeCell ref="N5:N6"/>
    <mergeCell ref="O5:S5"/>
  </mergeCells>
  <hyperlinks>
    <hyperlink ref="A1" location="Содержание!A1" display="К содержанию "/>
  </hyperlinks>
  <pageMargins left="0.31496062992125984" right="0.31496062992125984" top="0.74803149606299213" bottom="0.74803149606299213" header="0.31496062992125984" footer="0.31496062992125984"/>
  <pageSetup paperSize="9" scale="60" fitToHeight="0" orientation="portrait" r:id="rId1"/>
  <headerFooter differentFirst="1">
    <oddHeader>&amp;C&amp;8ИНВЕСТИЦИИ В ОСНОВНОЙ КАПИТАЛ&amp;R&amp;7Продолжение таблицы 2.10.1.</oddHeader>
    <oddFooter>&amp;L&amp;P&amp;CИНВЕСТИЦИИ В РОССИИ.  2023</oddFooter>
    <firstHeader>&amp;C&amp;8ИНВЕСТИЦИИ В ОСНОВНОЙ КАПИТАЛ</firstHeader>
    <firstFooter>&amp;L&amp;P&amp;CИНВЕСТИЦИИ В РОССИИ.  2023</firstFooter>
  </headerFooter>
  <rowBreaks count="1" manualBreakCount="1">
    <brk id="75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zoomScaleNormal="100" workbookViewId="0">
      <pane xSplit="1" ySplit="6" topLeftCell="B7" activePane="bottomRight" state="frozen"/>
      <selection activeCell="C5" sqref="C5"/>
      <selection pane="topRight" activeCell="C5" sqref="C5"/>
      <selection pane="bottomLeft" activeCell="C5" sqref="C5"/>
      <selection pane="bottomRight" sqref="A1:XFD1048576"/>
    </sheetView>
  </sheetViews>
  <sheetFormatPr defaultRowHeight="11.25" x14ac:dyDescent="0.2"/>
  <cols>
    <col min="1" max="1" width="24.140625" style="1" customWidth="1"/>
    <col min="2" max="6" width="8" style="1" customWidth="1"/>
    <col min="7" max="7" width="8.140625" style="1" customWidth="1"/>
    <col min="8" max="9" width="7.7109375" style="1" customWidth="1"/>
    <col min="10" max="11" width="8.5703125" style="1" customWidth="1"/>
    <col min="12" max="12" width="8.28515625" style="1" customWidth="1"/>
    <col min="13" max="14" width="7.7109375" style="1" customWidth="1"/>
    <col min="15" max="15" width="9.140625" style="1" customWidth="1"/>
    <col min="16" max="16" width="8.5703125" style="1" customWidth="1"/>
    <col min="17" max="17" width="8.42578125" style="1" customWidth="1"/>
    <col min="18" max="18" width="6.7109375" style="1" customWidth="1"/>
    <col min="19" max="19" width="7.140625" style="1" customWidth="1"/>
    <col min="20" max="20" width="8.28515625" style="1" customWidth="1"/>
    <col min="21" max="21" width="8.7109375" style="1" customWidth="1"/>
    <col min="22" max="16384" width="9.140625" style="1"/>
  </cols>
  <sheetData>
    <row r="1" spans="1:26" ht="24.75" x14ac:dyDescent="0.65">
      <c r="A1" s="817" t="s">
        <v>339</v>
      </c>
      <c r="J1" s="5"/>
      <c r="K1" s="5"/>
      <c r="L1" s="5"/>
    </row>
    <row r="2" spans="1:26" ht="35.25" customHeight="1" x14ac:dyDescent="0.2">
      <c r="B2" s="1067" t="s">
        <v>433</v>
      </c>
      <c r="C2" s="1067"/>
      <c r="D2" s="1067"/>
      <c r="E2" s="1067"/>
      <c r="F2" s="1067"/>
      <c r="G2" s="1067"/>
      <c r="H2" s="1067"/>
      <c r="I2" s="888"/>
      <c r="J2" s="888"/>
      <c r="K2" s="888"/>
      <c r="L2" s="888"/>
      <c r="M2" s="888"/>
      <c r="N2" s="888"/>
      <c r="O2" s="888"/>
      <c r="P2" s="889"/>
    </row>
    <row r="3" spans="1:26" ht="13.5" customHeight="1" x14ac:dyDescent="0.2">
      <c r="B3" s="1068" t="s">
        <v>213</v>
      </c>
      <c r="C3" s="1068"/>
      <c r="D3" s="1068"/>
      <c r="E3" s="1068"/>
      <c r="F3" s="1068"/>
      <c r="G3" s="1068"/>
      <c r="H3" s="1068"/>
      <c r="I3" s="890"/>
      <c r="J3" s="890"/>
      <c r="K3" s="890"/>
      <c r="L3" s="890"/>
      <c r="M3" s="890"/>
      <c r="N3" s="890"/>
      <c r="O3" s="890"/>
      <c r="P3" s="891"/>
    </row>
    <row r="4" spans="1:26" x14ac:dyDescent="0.2">
      <c r="A4" s="807"/>
      <c r="B4" s="1077">
        <v>2012</v>
      </c>
      <c r="C4" s="1077"/>
      <c r="D4" s="1077"/>
      <c r="E4" s="1077"/>
      <c r="F4" s="1077"/>
      <c r="G4" s="1077">
        <v>2013</v>
      </c>
      <c r="H4" s="1077"/>
      <c r="I4" s="1077"/>
      <c r="J4" s="1077"/>
      <c r="K4" s="1077"/>
      <c r="L4" s="1077">
        <v>2014</v>
      </c>
      <c r="M4" s="1077"/>
      <c r="N4" s="1077"/>
      <c r="O4" s="1077"/>
      <c r="P4" s="1081"/>
      <c r="Q4" s="1077">
        <v>2015</v>
      </c>
      <c r="R4" s="1077"/>
      <c r="S4" s="1077"/>
      <c r="T4" s="1077"/>
      <c r="U4" s="1077"/>
      <c r="V4" s="1077">
        <v>2016</v>
      </c>
      <c r="W4" s="1077"/>
      <c r="X4" s="1077"/>
      <c r="Y4" s="1077"/>
      <c r="Z4" s="1077"/>
    </row>
    <row r="5" spans="1:26" ht="11.25" customHeight="1" x14ac:dyDescent="0.2">
      <c r="A5" s="1062"/>
      <c r="B5" s="1075" t="s">
        <v>212</v>
      </c>
      <c r="C5" s="1078" t="s">
        <v>236</v>
      </c>
      <c r="D5" s="1079"/>
      <c r="E5" s="1079"/>
      <c r="F5" s="1080"/>
      <c r="G5" s="1075" t="s">
        <v>212</v>
      </c>
      <c r="H5" s="1081" t="s">
        <v>236</v>
      </c>
      <c r="I5" s="1082"/>
      <c r="J5" s="1082"/>
      <c r="K5" s="1083"/>
      <c r="L5" s="1075" t="s">
        <v>212</v>
      </c>
      <c r="M5" s="1078" t="s">
        <v>236</v>
      </c>
      <c r="N5" s="1079"/>
      <c r="O5" s="1079"/>
      <c r="P5" s="1079"/>
      <c r="Q5" s="1075" t="s">
        <v>212</v>
      </c>
      <c r="R5" s="1081" t="s">
        <v>236</v>
      </c>
      <c r="S5" s="1082"/>
      <c r="T5" s="1082"/>
      <c r="U5" s="1083"/>
      <c r="V5" s="1075" t="s">
        <v>212</v>
      </c>
      <c r="W5" s="1081" t="s">
        <v>236</v>
      </c>
      <c r="X5" s="1082"/>
      <c r="Y5" s="1082"/>
      <c r="Z5" s="1083"/>
    </row>
    <row r="6" spans="1:26" ht="60" customHeight="1" x14ac:dyDescent="0.2">
      <c r="A6" s="1063"/>
      <c r="B6" s="1076"/>
      <c r="C6" s="896" t="s">
        <v>235</v>
      </c>
      <c r="D6" s="896" t="s">
        <v>234</v>
      </c>
      <c r="E6" s="896" t="s">
        <v>232</v>
      </c>
      <c r="F6" s="896" t="s">
        <v>231</v>
      </c>
      <c r="G6" s="1076"/>
      <c r="H6" s="896" t="s">
        <v>235</v>
      </c>
      <c r="I6" s="896" t="s">
        <v>234</v>
      </c>
      <c r="J6" s="896" t="s">
        <v>232</v>
      </c>
      <c r="K6" s="896" t="s">
        <v>231</v>
      </c>
      <c r="L6" s="1076"/>
      <c r="M6" s="896" t="s">
        <v>235</v>
      </c>
      <c r="N6" s="896" t="s">
        <v>234</v>
      </c>
      <c r="O6" s="896" t="s">
        <v>232</v>
      </c>
      <c r="P6" s="897" t="s">
        <v>231</v>
      </c>
      <c r="Q6" s="1076"/>
      <c r="R6" s="896" t="s">
        <v>235</v>
      </c>
      <c r="S6" s="896" t="s">
        <v>234</v>
      </c>
      <c r="T6" s="896" t="s">
        <v>232</v>
      </c>
      <c r="U6" s="896" t="s">
        <v>231</v>
      </c>
      <c r="V6" s="1076"/>
      <c r="W6" s="896" t="s">
        <v>235</v>
      </c>
      <c r="X6" s="896" t="s">
        <v>234</v>
      </c>
      <c r="Y6" s="896" t="s">
        <v>232</v>
      </c>
      <c r="Z6" s="896" t="s">
        <v>231</v>
      </c>
    </row>
    <row r="7" spans="1:26" x14ac:dyDescent="0.2">
      <c r="A7" s="898" t="s">
        <v>0</v>
      </c>
      <c r="B7" s="899">
        <v>777972.19900000002</v>
      </c>
      <c r="C7" s="899">
        <v>12684.784</v>
      </c>
      <c r="D7" s="899">
        <v>262370.09999999998</v>
      </c>
      <c r="E7" s="900">
        <v>499794.12199999997</v>
      </c>
      <c r="F7" s="901">
        <v>3123.1930000000002</v>
      </c>
      <c r="G7" s="900">
        <v>882364.1</v>
      </c>
      <c r="H7" s="901">
        <v>10326</v>
      </c>
      <c r="I7" s="900">
        <v>252258.7</v>
      </c>
      <c r="J7" s="901">
        <v>618085</v>
      </c>
      <c r="K7" s="900">
        <v>1694.4</v>
      </c>
      <c r="L7" s="900">
        <v>1022509.4</v>
      </c>
      <c r="M7" s="901">
        <v>26909.9</v>
      </c>
      <c r="N7" s="900">
        <v>256784</v>
      </c>
      <c r="O7" s="900">
        <v>736738.1</v>
      </c>
      <c r="P7" s="900">
        <v>2077.4</v>
      </c>
      <c r="Q7" s="900">
        <v>309989.39500000002</v>
      </c>
      <c r="R7" s="900">
        <v>14080.053</v>
      </c>
      <c r="S7" s="900">
        <v>86749.269000000015</v>
      </c>
      <c r="T7" s="900">
        <v>209159.14299999998</v>
      </c>
      <c r="U7" s="900">
        <v>0.9</v>
      </c>
      <c r="V7" s="899">
        <v>459445.73400000005</v>
      </c>
      <c r="W7" s="899">
        <v>4941.6020000000008</v>
      </c>
      <c r="X7" s="899">
        <v>114364.39199999999</v>
      </c>
      <c r="Y7" s="899">
        <v>340004.22000000003</v>
      </c>
      <c r="Z7" s="899">
        <v>135.52000000000001</v>
      </c>
    </row>
    <row r="8" spans="1:26" ht="18.75" x14ac:dyDescent="0.2">
      <c r="A8" s="902" t="s">
        <v>115</v>
      </c>
      <c r="B8" s="899">
        <v>430854.1</v>
      </c>
      <c r="C8" s="899">
        <v>6113.7</v>
      </c>
      <c r="D8" s="899">
        <v>94372.9</v>
      </c>
      <c r="E8" s="900">
        <v>329482.8</v>
      </c>
      <c r="F8" s="901">
        <v>884.6</v>
      </c>
      <c r="G8" s="900">
        <v>413294.2</v>
      </c>
      <c r="H8" s="901">
        <v>3134.3</v>
      </c>
      <c r="I8" s="900">
        <v>84930.6</v>
      </c>
      <c r="J8" s="901">
        <v>324590.09999999998</v>
      </c>
      <c r="K8" s="900">
        <v>639.20000000000005</v>
      </c>
      <c r="L8" s="900">
        <v>573655.80000000005</v>
      </c>
      <c r="M8" s="901">
        <v>12109.6</v>
      </c>
      <c r="N8" s="900">
        <v>81595.199999999997</v>
      </c>
      <c r="O8" s="900">
        <v>478963.1</v>
      </c>
      <c r="P8" s="900">
        <v>987.9</v>
      </c>
      <c r="Q8" s="900">
        <v>152581.326</v>
      </c>
      <c r="R8" s="900">
        <v>3764.4540000000002</v>
      </c>
      <c r="S8" s="900">
        <v>29534.752</v>
      </c>
      <c r="T8" s="900">
        <v>119281.19</v>
      </c>
      <c r="U8" s="900">
        <v>0.93</v>
      </c>
      <c r="V8" s="900">
        <v>199797.15900000001</v>
      </c>
      <c r="W8" s="900">
        <v>2797.9770000000003</v>
      </c>
      <c r="X8" s="900">
        <v>33922.109000000004</v>
      </c>
      <c r="Y8" s="900">
        <v>163047.098</v>
      </c>
      <c r="Z8" s="900">
        <v>29.974999999999998</v>
      </c>
    </row>
    <row r="9" spans="1:26" x14ac:dyDescent="0.2">
      <c r="A9" s="903" t="s">
        <v>1</v>
      </c>
      <c r="B9" s="904">
        <v>4437</v>
      </c>
      <c r="C9" s="904">
        <v>0.7</v>
      </c>
      <c r="D9" s="904">
        <v>3039.1</v>
      </c>
      <c r="E9" s="905">
        <v>1352.7</v>
      </c>
      <c r="F9" s="906">
        <v>44.4</v>
      </c>
      <c r="G9" s="905">
        <v>5295.8</v>
      </c>
      <c r="H9" s="906">
        <v>86.4</v>
      </c>
      <c r="I9" s="905">
        <v>1967.8</v>
      </c>
      <c r="J9" s="906">
        <v>3241.6</v>
      </c>
      <c r="K9" s="905" t="s">
        <v>101</v>
      </c>
      <c r="L9" s="905">
        <v>9620.7999999999993</v>
      </c>
      <c r="M9" s="906">
        <v>2.5</v>
      </c>
      <c r="N9" s="905">
        <v>4494</v>
      </c>
      <c r="O9" s="905">
        <v>5124.3</v>
      </c>
      <c r="P9" s="905" t="s">
        <v>101</v>
      </c>
      <c r="Q9" s="905">
        <v>3738.2829999999999</v>
      </c>
      <c r="R9" s="905">
        <v>13.138999999999999</v>
      </c>
      <c r="S9" s="905">
        <v>1418.828</v>
      </c>
      <c r="T9" s="905">
        <v>2306.3159999999998</v>
      </c>
      <c r="U9" s="905" t="s">
        <v>101</v>
      </c>
      <c r="V9" s="905">
        <v>2328.0949999999998</v>
      </c>
      <c r="W9" s="905" t="s">
        <v>101</v>
      </c>
      <c r="X9" s="905">
        <v>862.65499999999997</v>
      </c>
      <c r="Y9" s="905">
        <v>1465.44</v>
      </c>
      <c r="Z9" s="905" t="s">
        <v>101</v>
      </c>
    </row>
    <row r="10" spans="1:26" x14ac:dyDescent="0.2">
      <c r="A10" s="903" t="s">
        <v>2</v>
      </c>
      <c r="B10" s="904">
        <v>2947</v>
      </c>
      <c r="C10" s="904" t="s">
        <v>101</v>
      </c>
      <c r="D10" s="904">
        <v>2014.7</v>
      </c>
      <c r="E10" s="905">
        <v>932.3</v>
      </c>
      <c r="F10" s="906" t="s">
        <v>101</v>
      </c>
      <c r="G10" s="905">
        <v>1791.4</v>
      </c>
      <c r="H10" s="906" t="s">
        <v>101</v>
      </c>
      <c r="I10" s="905">
        <v>675.9</v>
      </c>
      <c r="J10" s="906">
        <v>1115.5</v>
      </c>
      <c r="K10" s="905" t="s">
        <v>101</v>
      </c>
      <c r="L10" s="905">
        <v>2461.8000000000002</v>
      </c>
      <c r="M10" s="906" t="s">
        <v>101</v>
      </c>
      <c r="N10" s="905">
        <v>842.2</v>
      </c>
      <c r="O10" s="905">
        <v>1619.6</v>
      </c>
      <c r="P10" s="905" t="s">
        <v>101</v>
      </c>
      <c r="Q10" s="905">
        <v>2087.0549999999998</v>
      </c>
      <c r="R10" s="905" t="s">
        <v>101</v>
      </c>
      <c r="S10" s="905">
        <v>791.26099999999997</v>
      </c>
      <c r="T10" s="905">
        <v>1295.7940000000001</v>
      </c>
      <c r="U10" s="905" t="s">
        <v>101</v>
      </c>
      <c r="V10" s="905">
        <v>698.654</v>
      </c>
      <c r="W10" s="905" t="s">
        <v>101</v>
      </c>
      <c r="X10" s="905">
        <v>309.66699999999997</v>
      </c>
      <c r="Y10" s="905">
        <v>388.98700000000002</v>
      </c>
      <c r="Z10" s="905" t="s">
        <v>101</v>
      </c>
    </row>
    <row r="11" spans="1:26" x14ac:dyDescent="0.2">
      <c r="A11" s="903" t="s">
        <v>3</v>
      </c>
      <c r="B11" s="904">
        <v>2524.1999999999998</v>
      </c>
      <c r="C11" s="904">
        <v>172.3</v>
      </c>
      <c r="D11" s="904">
        <v>1461.9</v>
      </c>
      <c r="E11" s="905">
        <v>862</v>
      </c>
      <c r="F11" s="906">
        <v>28</v>
      </c>
      <c r="G11" s="905">
        <v>2992</v>
      </c>
      <c r="H11" s="906">
        <v>16.899999999999999</v>
      </c>
      <c r="I11" s="905">
        <v>1456.1</v>
      </c>
      <c r="J11" s="906">
        <v>1519</v>
      </c>
      <c r="K11" s="905" t="s">
        <v>101</v>
      </c>
      <c r="L11" s="905">
        <v>3529.8</v>
      </c>
      <c r="M11" s="906" t="s">
        <v>101</v>
      </c>
      <c r="N11" s="905">
        <v>2132.1</v>
      </c>
      <c r="O11" s="905">
        <v>1368</v>
      </c>
      <c r="P11" s="905">
        <v>29.7</v>
      </c>
      <c r="Q11" s="905">
        <v>1153.4839999999999</v>
      </c>
      <c r="R11" s="905" t="s">
        <v>101</v>
      </c>
      <c r="S11" s="905">
        <v>646.25</v>
      </c>
      <c r="T11" s="905">
        <v>507.23399999999998</v>
      </c>
      <c r="U11" s="905" t="s">
        <v>101</v>
      </c>
      <c r="V11" s="905">
        <v>1233.2349999999999</v>
      </c>
      <c r="W11" s="905" t="s">
        <v>101</v>
      </c>
      <c r="X11" s="905">
        <v>568.28800000000001</v>
      </c>
      <c r="Y11" s="905">
        <v>664.947</v>
      </c>
      <c r="Z11" s="905" t="s">
        <v>101</v>
      </c>
    </row>
    <row r="12" spans="1:26" x14ac:dyDescent="0.2">
      <c r="A12" s="903" t="s">
        <v>4</v>
      </c>
      <c r="B12" s="904">
        <v>9072.1</v>
      </c>
      <c r="C12" s="904">
        <v>42.9</v>
      </c>
      <c r="D12" s="904">
        <v>2407.5</v>
      </c>
      <c r="E12" s="905">
        <v>6615.3</v>
      </c>
      <c r="F12" s="906">
        <v>6.4</v>
      </c>
      <c r="G12" s="905">
        <v>4537.8</v>
      </c>
      <c r="H12" s="906">
        <v>83.2</v>
      </c>
      <c r="I12" s="905">
        <v>2004.6</v>
      </c>
      <c r="J12" s="906">
        <v>2450</v>
      </c>
      <c r="K12" s="905" t="s">
        <v>101</v>
      </c>
      <c r="L12" s="905">
        <v>7023.6</v>
      </c>
      <c r="M12" s="906">
        <v>61.2</v>
      </c>
      <c r="N12" s="905">
        <v>2905</v>
      </c>
      <c r="O12" s="905">
        <v>4053.5</v>
      </c>
      <c r="P12" s="905">
        <v>3.9</v>
      </c>
      <c r="Q12" s="905">
        <v>2717.5540000000001</v>
      </c>
      <c r="R12" s="905">
        <v>1.7310000000000001</v>
      </c>
      <c r="S12" s="905">
        <v>873.625</v>
      </c>
      <c r="T12" s="905">
        <v>1842.1980000000001</v>
      </c>
      <c r="U12" s="905" t="s">
        <v>101</v>
      </c>
      <c r="V12" s="905">
        <v>2413.8850000000002</v>
      </c>
      <c r="W12" s="905" t="s">
        <v>101</v>
      </c>
      <c r="X12" s="905">
        <v>1313.191</v>
      </c>
      <c r="Y12" s="905">
        <v>1100.694</v>
      </c>
      <c r="Z12" s="905" t="s">
        <v>101</v>
      </c>
    </row>
    <row r="13" spans="1:26" x14ac:dyDescent="0.2">
      <c r="A13" s="903" t="s">
        <v>5</v>
      </c>
      <c r="B13" s="904">
        <v>2147.6</v>
      </c>
      <c r="C13" s="904">
        <v>20.399999999999999</v>
      </c>
      <c r="D13" s="904">
        <v>1569.4</v>
      </c>
      <c r="E13" s="905">
        <v>556.79999999999995</v>
      </c>
      <c r="F13" s="906">
        <v>0.9</v>
      </c>
      <c r="G13" s="905">
        <v>1191.7</v>
      </c>
      <c r="H13" s="906">
        <v>16.2</v>
      </c>
      <c r="I13" s="905">
        <v>374.8</v>
      </c>
      <c r="J13" s="906">
        <v>800.7</v>
      </c>
      <c r="K13" s="905" t="s">
        <v>101</v>
      </c>
      <c r="L13" s="905">
        <v>1974</v>
      </c>
      <c r="M13" s="906">
        <v>86</v>
      </c>
      <c r="N13" s="905">
        <v>677.4</v>
      </c>
      <c r="O13" s="905">
        <v>1205</v>
      </c>
      <c r="P13" s="905">
        <v>5.6</v>
      </c>
      <c r="Q13" s="905">
        <v>434.31099999999998</v>
      </c>
      <c r="R13" s="905">
        <v>14.067</v>
      </c>
      <c r="S13" s="905">
        <v>34.497999999999998</v>
      </c>
      <c r="T13" s="905">
        <v>385.74599999999998</v>
      </c>
      <c r="U13" s="905" t="s">
        <v>101</v>
      </c>
      <c r="V13" s="905">
        <v>491.46</v>
      </c>
      <c r="W13" s="905" t="s">
        <v>101</v>
      </c>
      <c r="X13" s="905">
        <v>376.67399999999998</v>
      </c>
      <c r="Y13" s="905">
        <v>114.786</v>
      </c>
      <c r="Z13" s="905" t="s">
        <v>101</v>
      </c>
    </row>
    <row r="14" spans="1:26" x14ac:dyDescent="0.2">
      <c r="A14" s="903" t="s">
        <v>6</v>
      </c>
      <c r="B14" s="904">
        <v>3030</v>
      </c>
      <c r="C14" s="904" t="s">
        <v>101</v>
      </c>
      <c r="D14" s="904">
        <v>2349.4</v>
      </c>
      <c r="E14" s="905">
        <v>680.6</v>
      </c>
      <c r="F14" s="906" t="s">
        <v>101</v>
      </c>
      <c r="G14" s="905">
        <v>2892.9</v>
      </c>
      <c r="H14" s="906">
        <v>722.7</v>
      </c>
      <c r="I14" s="905">
        <v>489.6</v>
      </c>
      <c r="J14" s="906">
        <v>1488.7</v>
      </c>
      <c r="K14" s="905">
        <v>191.9</v>
      </c>
      <c r="L14" s="905">
        <v>2851.1</v>
      </c>
      <c r="M14" s="906" t="s">
        <v>101</v>
      </c>
      <c r="N14" s="905">
        <v>794.6</v>
      </c>
      <c r="O14" s="905">
        <v>1591.8</v>
      </c>
      <c r="P14" s="905">
        <v>464.7</v>
      </c>
      <c r="Q14" s="905">
        <v>1943.347</v>
      </c>
      <c r="R14" s="905">
        <v>270.649</v>
      </c>
      <c r="S14" s="905">
        <v>968.01</v>
      </c>
      <c r="T14" s="905">
        <v>704.68799999999999</v>
      </c>
      <c r="U14" s="905" t="s">
        <v>101</v>
      </c>
      <c r="V14" s="905">
        <v>1318.174</v>
      </c>
      <c r="W14" s="905" t="s">
        <v>101</v>
      </c>
      <c r="X14" s="905">
        <v>934.61900000000003</v>
      </c>
      <c r="Y14" s="905">
        <v>383.55500000000001</v>
      </c>
      <c r="Z14" s="905" t="s">
        <v>101</v>
      </c>
    </row>
    <row r="15" spans="1:26" x14ac:dyDescent="0.2">
      <c r="A15" s="903" t="s">
        <v>7</v>
      </c>
      <c r="B15" s="904">
        <v>850.2</v>
      </c>
      <c r="C15" s="904">
        <v>29.4</v>
      </c>
      <c r="D15" s="904">
        <v>460.1</v>
      </c>
      <c r="E15" s="905">
        <v>360.7</v>
      </c>
      <c r="F15" s="906" t="s">
        <v>101</v>
      </c>
      <c r="G15" s="905">
        <v>1412.5</v>
      </c>
      <c r="H15" s="906">
        <v>11.9</v>
      </c>
      <c r="I15" s="905">
        <v>951.9</v>
      </c>
      <c r="J15" s="906">
        <v>448.7</v>
      </c>
      <c r="K15" s="905" t="s">
        <v>101</v>
      </c>
      <c r="L15" s="905">
        <v>610.1</v>
      </c>
      <c r="M15" s="906" t="s">
        <v>101</v>
      </c>
      <c r="N15" s="905">
        <v>293.2</v>
      </c>
      <c r="O15" s="905">
        <v>316.89999999999998</v>
      </c>
      <c r="P15" s="905" t="s">
        <v>101</v>
      </c>
      <c r="Q15" s="905">
        <v>130.499</v>
      </c>
      <c r="R15" s="905" t="s">
        <v>101</v>
      </c>
      <c r="S15" s="905">
        <v>20.363</v>
      </c>
      <c r="T15" s="905">
        <v>110.136</v>
      </c>
      <c r="U15" s="905" t="s">
        <v>101</v>
      </c>
      <c r="V15" s="905">
        <v>209.27099999999999</v>
      </c>
      <c r="W15" s="905" t="s">
        <v>101</v>
      </c>
      <c r="X15" s="905">
        <v>42.137999999999998</v>
      </c>
      <c r="Y15" s="905">
        <v>167.13300000000001</v>
      </c>
      <c r="Z15" s="905" t="s">
        <v>101</v>
      </c>
    </row>
    <row r="16" spans="1:26" x14ac:dyDescent="0.2">
      <c r="A16" s="903" t="s">
        <v>8</v>
      </c>
      <c r="B16" s="904">
        <v>2919.2</v>
      </c>
      <c r="C16" s="904" t="s">
        <v>101</v>
      </c>
      <c r="D16" s="904">
        <v>1672.2</v>
      </c>
      <c r="E16" s="905">
        <v>1246.9000000000001</v>
      </c>
      <c r="F16" s="906" t="s">
        <v>101</v>
      </c>
      <c r="G16" s="905">
        <v>2703.3</v>
      </c>
      <c r="H16" s="906">
        <v>7.1</v>
      </c>
      <c r="I16" s="905">
        <v>1456.5</v>
      </c>
      <c r="J16" s="906">
        <v>1239.7</v>
      </c>
      <c r="K16" s="905" t="s">
        <v>101</v>
      </c>
      <c r="L16" s="905">
        <v>5670.7</v>
      </c>
      <c r="M16" s="906">
        <v>299.3</v>
      </c>
      <c r="N16" s="905">
        <v>2510.8000000000002</v>
      </c>
      <c r="O16" s="905">
        <v>2860.6</v>
      </c>
      <c r="P16" s="905" t="s">
        <v>101</v>
      </c>
      <c r="Q16" s="905">
        <v>2099.8209999999999</v>
      </c>
      <c r="R16" s="905" t="s">
        <v>101</v>
      </c>
      <c r="S16" s="905">
        <v>935.74699999999996</v>
      </c>
      <c r="T16" s="905">
        <v>1164.0740000000001</v>
      </c>
      <c r="U16" s="905" t="s">
        <v>101</v>
      </c>
      <c r="V16" s="905">
        <v>1727.7460000000001</v>
      </c>
      <c r="W16" s="905" t="s">
        <v>101</v>
      </c>
      <c r="X16" s="905">
        <v>966.05</v>
      </c>
      <c r="Y16" s="905">
        <v>761.69600000000003</v>
      </c>
      <c r="Z16" s="905" t="s">
        <v>101</v>
      </c>
    </row>
    <row r="17" spans="1:26" x14ac:dyDescent="0.2">
      <c r="A17" s="903" t="s">
        <v>9</v>
      </c>
      <c r="B17" s="904">
        <v>1440.7</v>
      </c>
      <c r="C17" s="904" t="s">
        <v>101</v>
      </c>
      <c r="D17" s="904">
        <v>469.8</v>
      </c>
      <c r="E17" s="905">
        <v>590.9</v>
      </c>
      <c r="F17" s="906">
        <v>380</v>
      </c>
      <c r="G17" s="905">
        <v>2015.6</v>
      </c>
      <c r="H17" s="906" t="s">
        <v>101</v>
      </c>
      <c r="I17" s="905">
        <v>894.7</v>
      </c>
      <c r="J17" s="906">
        <v>1120.9000000000001</v>
      </c>
      <c r="K17" s="905" t="s">
        <v>101</v>
      </c>
      <c r="L17" s="905">
        <v>2149.5</v>
      </c>
      <c r="M17" s="906" t="s">
        <v>101</v>
      </c>
      <c r="N17" s="905">
        <v>728.9</v>
      </c>
      <c r="O17" s="905">
        <v>1420.6</v>
      </c>
      <c r="P17" s="905" t="s">
        <v>101</v>
      </c>
      <c r="Q17" s="905">
        <v>1663.5989999999999</v>
      </c>
      <c r="R17" s="905">
        <v>836.86900000000003</v>
      </c>
      <c r="S17" s="905">
        <v>98.504999999999995</v>
      </c>
      <c r="T17" s="905">
        <v>728.22500000000002</v>
      </c>
      <c r="U17" s="905" t="s">
        <v>101</v>
      </c>
      <c r="V17" s="905">
        <v>677.726</v>
      </c>
      <c r="W17" s="905" t="s">
        <v>101</v>
      </c>
      <c r="X17" s="905">
        <v>194.45400000000001</v>
      </c>
      <c r="Y17" s="905">
        <v>483.27199999999999</v>
      </c>
      <c r="Z17" s="905" t="s">
        <v>101</v>
      </c>
    </row>
    <row r="18" spans="1:26" x14ac:dyDescent="0.2">
      <c r="A18" s="903" t="s">
        <v>10</v>
      </c>
      <c r="B18" s="904">
        <v>42944.800000000003</v>
      </c>
      <c r="C18" s="904">
        <v>5026.5</v>
      </c>
      <c r="D18" s="904">
        <v>28459.200000000001</v>
      </c>
      <c r="E18" s="905">
        <v>9327.1</v>
      </c>
      <c r="F18" s="906">
        <v>132</v>
      </c>
      <c r="G18" s="905">
        <v>34438.699999999997</v>
      </c>
      <c r="H18" s="906">
        <v>158.9</v>
      </c>
      <c r="I18" s="905">
        <v>14818.5</v>
      </c>
      <c r="J18" s="906">
        <v>19366.5</v>
      </c>
      <c r="K18" s="905">
        <v>94.8</v>
      </c>
      <c r="L18" s="905">
        <v>36668.300000000003</v>
      </c>
      <c r="M18" s="906">
        <v>332.6</v>
      </c>
      <c r="N18" s="905">
        <v>7992.5</v>
      </c>
      <c r="O18" s="905">
        <v>28310.1</v>
      </c>
      <c r="P18" s="905">
        <v>33.1</v>
      </c>
      <c r="Q18" s="905">
        <v>11430.588</v>
      </c>
      <c r="R18" s="905">
        <v>124.127</v>
      </c>
      <c r="S18" s="905">
        <v>2260.58</v>
      </c>
      <c r="T18" s="905">
        <v>9045.8809999999994</v>
      </c>
      <c r="U18" s="905" t="s">
        <v>101</v>
      </c>
      <c r="V18" s="905">
        <v>19701.544000000002</v>
      </c>
      <c r="W18" s="905">
        <v>66.616</v>
      </c>
      <c r="X18" s="905">
        <v>4535.9610000000002</v>
      </c>
      <c r="Y18" s="905">
        <v>15098.967000000001</v>
      </c>
      <c r="Z18" s="905" t="s">
        <v>101</v>
      </c>
    </row>
    <row r="19" spans="1:26" x14ac:dyDescent="0.2">
      <c r="A19" s="903" t="s">
        <v>11</v>
      </c>
      <c r="B19" s="904">
        <v>1707</v>
      </c>
      <c r="C19" s="904">
        <v>88.4</v>
      </c>
      <c r="D19" s="904">
        <v>726.1</v>
      </c>
      <c r="E19" s="905">
        <v>892.6</v>
      </c>
      <c r="F19" s="906" t="s">
        <v>101</v>
      </c>
      <c r="G19" s="905">
        <v>907.8</v>
      </c>
      <c r="H19" s="906" t="s">
        <v>101</v>
      </c>
      <c r="I19" s="905">
        <v>264</v>
      </c>
      <c r="J19" s="906">
        <v>643.79999999999995</v>
      </c>
      <c r="K19" s="905" t="s">
        <v>101</v>
      </c>
      <c r="L19" s="905">
        <v>983.2</v>
      </c>
      <c r="M19" s="906" t="s">
        <v>101</v>
      </c>
      <c r="N19" s="905">
        <v>302.2</v>
      </c>
      <c r="O19" s="905">
        <v>681</v>
      </c>
      <c r="P19" s="905" t="s">
        <v>101</v>
      </c>
      <c r="Q19" s="905">
        <v>435.56099999999998</v>
      </c>
      <c r="R19" s="905">
        <v>20.39</v>
      </c>
      <c r="S19" s="905">
        <v>122.40600000000001</v>
      </c>
      <c r="T19" s="905">
        <v>292.76499999999999</v>
      </c>
      <c r="U19" s="905" t="s">
        <v>101</v>
      </c>
      <c r="V19" s="905">
        <v>286.60000000000002</v>
      </c>
      <c r="W19" s="905" t="s">
        <v>101</v>
      </c>
      <c r="X19" s="905">
        <v>197.00399999999999</v>
      </c>
      <c r="Y19" s="905">
        <v>89.596000000000004</v>
      </c>
      <c r="Z19" s="905" t="s">
        <v>101</v>
      </c>
    </row>
    <row r="20" spans="1:26" x14ac:dyDescent="0.2">
      <c r="A20" s="903" t="s">
        <v>12</v>
      </c>
      <c r="B20" s="904">
        <v>2400.5</v>
      </c>
      <c r="C20" s="904">
        <v>192.5</v>
      </c>
      <c r="D20" s="904">
        <v>856.5</v>
      </c>
      <c r="E20" s="905">
        <v>1282.0999999999999</v>
      </c>
      <c r="F20" s="906">
        <v>69.400000000000006</v>
      </c>
      <c r="G20" s="905">
        <v>4371.1000000000004</v>
      </c>
      <c r="H20" s="906">
        <v>1223.2</v>
      </c>
      <c r="I20" s="905">
        <v>1646.7</v>
      </c>
      <c r="J20" s="906">
        <v>1178.9000000000001</v>
      </c>
      <c r="K20" s="905">
        <v>322.3</v>
      </c>
      <c r="L20" s="905">
        <v>3768.6</v>
      </c>
      <c r="M20" s="906">
        <v>555.20000000000005</v>
      </c>
      <c r="N20" s="905">
        <v>979.9</v>
      </c>
      <c r="O20" s="905">
        <v>1838.2</v>
      </c>
      <c r="P20" s="905">
        <v>395.3</v>
      </c>
      <c r="Q20" s="905">
        <v>718.40599999999995</v>
      </c>
      <c r="R20" s="905" t="s">
        <v>101</v>
      </c>
      <c r="S20" s="905">
        <v>289.858</v>
      </c>
      <c r="T20" s="905">
        <v>428.548</v>
      </c>
      <c r="U20" s="905" t="s">
        <v>101</v>
      </c>
      <c r="V20" s="905">
        <v>1852.604</v>
      </c>
      <c r="W20" s="905" t="s">
        <v>101</v>
      </c>
      <c r="X20" s="905">
        <v>800.90599999999995</v>
      </c>
      <c r="Y20" s="905">
        <v>1051.6980000000001</v>
      </c>
      <c r="Z20" s="905" t="s">
        <v>101</v>
      </c>
    </row>
    <row r="21" spans="1:26" x14ac:dyDescent="0.2">
      <c r="A21" s="903" t="s">
        <v>13</v>
      </c>
      <c r="B21" s="904">
        <v>2969.4</v>
      </c>
      <c r="C21" s="904">
        <v>11.5</v>
      </c>
      <c r="D21" s="904">
        <v>2509.6999999999998</v>
      </c>
      <c r="E21" s="905">
        <v>435.3</v>
      </c>
      <c r="F21" s="906">
        <v>12.9</v>
      </c>
      <c r="G21" s="905">
        <v>1041.5999999999999</v>
      </c>
      <c r="H21" s="906" t="s">
        <v>101</v>
      </c>
      <c r="I21" s="905">
        <v>244.1</v>
      </c>
      <c r="J21" s="906">
        <v>797.5</v>
      </c>
      <c r="K21" s="905" t="s">
        <v>101</v>
      </c>
      <c r="L21" s="905">
        <v>1747.8</v>
      </c>
      <c r="M21" s="906" t="s">
        <v>101</v>
      </c>
      <c r="N21" s="905">
        <v>371.8</v>
      </c>
      <c r="O21" s="905">
        <v>1371.9</v>
      </c>
      <c r="P21" s="905">
        <v>4.0999999999999996</v>
      </c>
      <c r="Q21" s="905">
        <v>967.59299999999996</v>
      </c>
      <c r="R21" s="905">
        <v>284.97699999999998</v>
      </c>
      <c r="S21" s="905">
        <v>263.75700000000001</v>
      </c>
      <c r="T21" s="905">
        <v>418.85899999999998</v>
      </c>
      <c r="U21" s="905" t="s">
        <v>101</v>
      </c>
      <c r="V21" s="905">
        <v>481.62099999999998</v>
      </c>
      <c r="W21" s="905" t="s">
        <v>101</v>
      </c>
      <c r="X21" s="905">
        <v>204.215</v>
      </c>
      <c r="Y21" s="905">
        <v>277.40600000000001</v>
      </c>
      <c r="Z21" s="905" t="s">
        <v>101</v>
      </c>
    </row>
    <row r="22" spans="1:26" x14ac:dyDescent="0.2">
      <c r="A22" s="903" t="s">
        <v>14</v>
      </c>
      <c r="B22" s="904">
        <v>1569.4</v>
      </c>
      <c r="C22" s="904" t="s">
        <v>101</v>
      </c>
      <c r="D22" s="904">
        <v>798.3</v>
      </c>
      <c r="E22" s="905">
        <v>710.4</v>
      </c>
      <c r="F22" s="906">
        <v>60.6</v>
      </c>
      <c r="G22" s="905">
        <v>1527.8</v>
      </c>
      <c r="H22" s="906" t="s">
        <v>101</v>
      </c>
      <c r="I22" s="905">
        <v>767.9</v>
      </c>
      <c r="J22" s="906">
        <v>759.9</v>
      </c>
      <c r="K22" s="905" t="s">
        <v>101</v>
      </c>
      <c r="L22" s="905">
        <v>1857.9</v>
      </c>
      <c r="M22" s="906" t="s">
        <v>101</v>
      </c>
      <c r="N22" s="905">
        <v>596.29999999999995</v>
      </c>
      <c r="O22" s="905">
        <v>1261.5999999999999</v>
      </c>
      <c r="P22" s="905" t="s">
        <v>101</v>
      </c>
      <c r="Q22" s="905">
        <v>855.74400000000003</v>
      </c>
      <c r="R22" s="905">
        <v>120.995</v>
      </c>
      <c r="S22" s="905">
        <v>116.783</v>
      </c>
      <c r="T22" s="905">
        <v>617.96600000000001</v>
      </c>
      <c r="U22" s="905" t="s">
        <v>101</v>
      </c>
      <c r="V22" s="905">
        <v>741.154</v>
      </c>
      <c r="W22" s="905" t="s">
        <v>101</v>
      </c>
      <c r="X22" s="905">
        <v>260.35000000000002</v>
      </c>
      <c r="Y22" s="905">
        <v>480.80399999999997</v>
      </c>
      <c r="Z22" s="905" t="s">
        <v>101</v>
      </c>
    </row>
    <row r="23" spans="1:26" x14ac:dyDescent="0.2">
      <c r="A23" s="903" t="s">
        <v>15</v>
      </c>
      <c r="B23" s="904">
        <v>3842.5</v>
      </c>
      <c r="C23" s="904">
        <v>6.5</v>
      </c>
      <c r="D23" s="904">
        <v>2483.1999999999998</v>
      </c>
      <c r="E23" s="905">
        <v>1352.8</v>
      </c>
      <c r="F23" s="906" t="s">
        <v>101</v>
      </c>
      <c r="G23" s="905">
        <v>2692.7</v>
      </c>
      <c r="H23" s="906" t="s">
        <v>101</v>
      </c>
      <c r="I23" s="905">
        <v>1331.3</v>
      </c>
      <c r="J23" s="906">
        <v>1361.4</v>
      </c>
      <c r="K23" s="905" t="s">
        <v>101</v>
      </c>
      <c r="L23" s="905">
        <v>7261.7</v>
      </c>
      <c r="M23" s="906">
        <v>2352.6999999999998</v>
      </c>
      <c r="N23" s="905">
        <v>3166.6</v>
      </c>
      <c r="O23" s="905">
        <v>1741.9</v>
      </c>
      <c r="P23" s="905">
        <v>0.5</v>
      </c>
      <c r="Q23" s="905">
        <v>1271.1210000000001</v>
      </c>
      <c r="R23" s="905" t="s">
        <v>101</v>
      </c>
      <c r="S23" s="905">
        <v>417.459</v>
      </c>
      <c r="T23" s="905">
        <v>853.66200000000003</v>
      </c>
      <c r="U23" s="905" t="s">
        <v>101</v>
      </c>
      <c r="V23" s="905">
        <v>1138.6010000000001</v>
      </c>
      <c r="W23" s="905" t="s">
        <v>101</v>
      </c>
      <c r="X23" s="905">
        <v>483.78800000000001</v>
      </c>
      <c r="Y23" s="905">
        <v>654.81299999999999</v>
      </c>
      <c r="Z23" s="905" t="s">
        <v>101</v>
      </c>
    </row>
    <row r="24" spans="1:26" x14ac:dyDescent="0.2">
      <c r="A24" s="903" t="s">
        <v>16</v>
      </c>
      <c r="B24" s="904">
        <v>3877.8</v>
      </c>
      <c r="C24" s="904">
        <v>227.7</v>
      </c>
      <c r="D24" s="904">
        <v>2608.1</v>
      </c>
      <c r="E24" s="905">
        <v>1042</v>
      </c>
      <c r="F24" s="906" t="s">
        <v>101</v>
      </c>
      <c r="G24" s="905">
        <v>2365.1999999999998</v>
      </c>
      <c r="H24" s="906">
        <v>118</v>
      </c>
      <c r="I24" s="905">
        <v>802.1</v>
      </c>
      <c r="J24" s="906">
        <v>1445.1</v>
      </c>
      <c r="K24" s="905" t="s">
        <v>101</v>
      </c>
      <c r="L24" s="905">
        <v>2291.9</v>
      </c>
      <c r="M24" s="906">
        <v>39.299999999999997</v>
      </c>
      <c r="N24" s="905">
        <v>905.3</v>
      </c>
      <c r="O24" s="905">
        <v>1338</v>
      </c>
      <c r="P24" s="905">
        <v>9.3000000000000007</v>
      </c>
      <c r="Q24" s="905">
        <v>1410.1659999999999</v>
      </c>
      <c r="R24" s="905" t="s">
        <v>101</v>
      </c>
      <c r="S24" s="905">
        <v>283.09300000000002</v>
      </c>
      <c r="T24" s="905">
        <v>1126.143</v>
      </c>
      <c r="U24" s="905">
        <v>0.93</v>
      </c>
      <c r="V24" s="905">
        <v>1313.711</v>
      </c>
      <c r="W24" s="905" t="s">
        <v>101</v>
      </c>
      <c r="X24" s="905">
        <v>415.92899999999997</v>
      </c>
      <c r="Y24" s="905">
        <v>897.78200000000004</v>
      </c>
      <c r="Z24" s="905" t="s">
        <v>101</v>
      </c>
    </row>
    <row r="25" spans="1:26" x14ac:dyDescent="0.2">
      <c r="A25" s="903" t="s">
        <v>17</v>
      </c>
      <c r="B25" s="904">
        <v>9860.9</v>
      </c>
      <c r="C25" s="904">
        <v>0.2</v>
      </c>
      <c r="D25" s="904">
        <v>8352.2000000000007</v>
      </c>
      <c r="E25" s="905">
        <v>1358.6</v>
      </c>
      <c r="F25" s="906">
        <v>150</v>
      </c>
      <c r="G25" s="905">
        <v>3979.5</v>
      </c>
      <c r="H25" s="906">
        <v>70.599999999999994</v>
      </c>
      <c r="I25" s="905">
        <v>2122.8000000000002</v>
      </c>
      <c r="J25" s="906">
        <v>1755.9</v>
      </c>
      <c r="K25" s="905">
        <v>30.2</v>
      </c>
      <c r="L25" s="905">
        <v>3296.6</v>
      </c>
      <c r="M25" s="906">
        <v>113.2</v>
      </c>
      <c r="N25" s="905">
        <v>1349.3</v>
      </c>
      <c r="O25" s="905">
        <v>1792.4</v>
      </c>
      <c r="P25" s="905">
        <v>41.7</v>
      </c>
      <c r="Q25" s="905">
        <v>1146.7739999999999</v>
      </c>
      <c r="R25" s="905">
        <v>402.93400000000003</v>
      </c>
      <c r="S25" s="905">
        <v>181.46299999999999</v>
      </c>
      <c r="T25" s="905">
        <v>562.37699999999995</v>
      </c>
      <c r="U25" s="905" t="s">
        <v>101</v>
      </c>
      <c r="V25" s="905">
        <v>1522.127</v>
      </c>
      <c r="W25" s="905">
        <v>96.242000000000004</v>
      </c>
      <c r="X25" s="905">
        <v>843.947</v>
      </c>
      <c r="Y25" s="905">
        <v>577.83699999999999</v>
      </c>
      <c r="Z25" s="905">
        <v>4.101</v>
      </c>
    </row>
    <row r="26" spans="1:26" x14ac:dyDescent="0.2">
      <c r="A26" s="903" t="s">
        <v>18</v>
      </c>
      <c r="B26" s="904">
        <v>332313.8</v>
      </c>
      <c r="C26" s="904">
        <v>294.7</v>
      </c>
      <c r="D26" s="904">
        <v>32135.5</v>
      </c>
      <c r="E26" s="905">
        <v>299883.7</v>
      </c>
      <c r="F26" s="906" t="s">
        <v>101</v>
      </c>
      <c r="G26" s="905">
        <v>337136.8</v>
      </c>
      <c r="H26" s="906">
        <v>619.20000000000005</v>
      </c>
      <c r="I26" s="905">
        <v>52661.3</v>
      </c>
      <c r="J26" s="906">
        <v>283856.3</v>
      </c>
      <c r="K26" s="905" t="s">
        <v>101</v>
      </c>
      <c r="L26" s="905">
        <v>479888.4</v>
      </c>
      <c r="M26" s="906">
        <v>8267.6</v>
      </c>
      <c r="N26" s="905">
        <v>50553.1</v>
      </c>
      <c r="O26" s="905">
        <v>421067.7</v>
      </c>
      <c r="P26" s="905" t="s">
        <v>101</v>
      </c>
      <c r="Q26" s="905">
        <v>118377.42</v>
      </c>
      <c r="R26" s="905">
        <v>1674.576</v>
      </c>
      <c r="S26" s="905">
        <v>19812.266</v>
      </c>
      <c r="T26" s="905">
        <v>96890.577999999994</v>
      </c>
      <c r="U26" s="905" t="s">
        <v>101</v>
      </c>
      <c r="V26" s="905">
        <v>161660.951</v>
      </c>
      <c r="W26" s="905">
        <v>2635.1190000000001</v>
      </c>
      <c r="X26" s="905">
        <v>20612.273000000001</v>
      </c>
      <c r="Y26" s="905">
        <v>138387.685</v>
      </c>
      <c r="Z26" s="905">
        <v>25.873999999999999</v>
      </c>
    </row>
    <row r="27" spans="1:26" ht="18.75" x14ac:dyDescent="0.2">
      <c r="A27" s="902" t="s">
        <v>114</v>
      </c>
      <c r="B27" s="899">
        <v>35722</v>
      </c>
      <c r="C27" s="899">
        <v>3403.3</v>
      </c>
      <c r="D27" s="899">
        <v>10708.1</v>
      </c>
      <c r="E27" s="900">
        <v>21607.9</v>
      </c>
      <c r="F27" s="901">
        <v>2.8</v>
      </c>
      <c r="G27" s="900">
        <v>147665.70000000001</v>
      </c>
      <c r="H27" s="901">
        <v>2271.6999999999998</v>
      </c>
      <c r="I27" s="900">
        <v>32737.5</v>
      </c>
      <c r="J27" s="901">
        <v>112563.5</v>
      </c>
      <c r="K27" s="900">
        <v>93</v>
      </c>
      <c r="L27" s="900">
        <v>99617.5</v>
      </c>
      <c r="M27" s="901">
        <v>8375.6</v>
      </c>
      <c r="N27" s="900">
        <v>31479.4</v>
      </c>
      <c r="O27" s="900">
        <v>59678.2</v>
      </c>
      <c r="P27" s="900">
        <v>84.3</v>
      </c>
      <c r="Q27" s="900">
        <v>28227.321000000004</v>
      </c>
      <c r="R27" s="900">
        <v>3498.085</v>
      </c>
      <c r="S27" s="900">
        <v>10189.909</v>
      </c>
      <c r="T27" s="900">
        <v>14539.326999999999</v>
      </c>
      <c r="U27" s="900" t="s">
        <v>101</v>
      </c>
      <c r="V27" s="900">
        <v>92931.383000000002</v>
      </c>
      <c r="W27" s="900">
        <v>125.53</v>
      </c>
      <c r="X27" s="900">
        <v>15376.101999999999</v>
      </c>
      <c r="Y27" s="900">
        <v>77429.751000000004</v>
      </c>
      <c r="Z27" s="900" t="s">
        <v>101</v>
      </c>
    </row>
    <row r="28" spans="1:26" x14ac:dyDescent="0.2">
      <c r="A28" s="903" t="s">
        <v>19</v>
      </c>
      <c r="B28" s="904">
        <v>956.1</v>
      </c>
      <c r="C28" s="904" t="s">
        <v>101</v>
      </c>
      <c r="D28" s="904">
        <v>482.8</v>
      </c>
      <c r="E28" s="905">
        <v>473.3</v>
      </c>
      <c r="F28" s="906" t="s">
        <v>101</v>
      </c>
      <c r="G28" s="905">
        <v>1039.5</v>
      </c>
      <c r="H28" s="906" t="s">
        <v>101</v>
      </c>
      <c r="I28" s="905">
        <v>468.8</v>
      </c>
      <c r="J28" s="906">
        <v>570.70000000000005</v>
      </c>
      <c r="K28" s="905" t="s">
        <v>101</v>
      </c>
      <c r="L28" s="905">
        <v>1321.5</v>
      </c>
      <c r="M28" s="906">
        <v>68.900000000000006</v>
      </c>
      <c r="N28" s="905">
        <v>696.2</v>
      </c>
      <c r="O28" s="905">
        <v>534.70000000000005</v>
      </c>
      <c r="P28" s="905">
        <v>21.7</v>
      </c>
      <c r="Q28" s="905">
        <v>311.48200000000003</v>
      </c>
      <c r="R28" s="905">
        <v>7.2809999999999997</v>
      </c>
      <c r="S28" s="905">
        <v>48.585000000000001</v>
      </c>
      <c r="T28" s="905">
        <v>255.61600000000001</v>
      </c>
      <c r="U28" s="905" t="s">
        <v>101</v>
      </c>
      <c r="V28" s="905">
        <v>382.63200000000001</v>
      </c>
      <c r="W28" s="905" t="s">
        <v>101</v>
      </c>
      <c r="X28" s="905">
        <v>176.12799999999999</v>
      </c>
      <c r="Y28" s="905">
        <v>206.50399999999999</v>
      </c>
      <c r="Z28" s="905" t="s">
        <v>101</v>
      </c>
    </row>
    <row r="29" spans="1:26" x14ac:dyDescent="0.2">
      <c r="A29" s="903" t="s">
        <v>20</v>
      </c>
      <c r="B29" s="904">
        <v>1135.9000000000001</v>
      </c>
      <c r="C29" s="904" t="s">
        <v>101</v>
      </c>
      <c r="D29" s="904">
        <v>599.79999999999995</v>
      </c>
      <c r="E29" s="905">
        <v>535.9</v>
      </c>
      <c r="F29" s="906">
        <v>0.2</v>
      </c>
      <c r="G29" s="905">
        <v>2942.3</v>
      </c>
      <c r="H29" s="906" t="s">
        <v>101</v>
      </c>
      <c r="I29" s="905">
        <v>945</v>
      </c>
      <c r="J29" s="906">
        <v>1997.3</v>
      </c>
      <c r="K29" s="905" t="s">
        <v>101</v>
      </c>
      <c r="L29" s="905">
        <v>2199.6</v>
      </c>
      <c r="M29" s="906" t="s">
        <v>101</v>
      </c>
      <c r="N29" s="905">
        <v>660.4</v>
      </c>
      <c r="O29" s="905">
        <v>1539.2</v>
      </c>
      <c r="P29" s="905" t="s">
        <v>101</v>
      </c>
      <c r="Q29" s="905">
        <v>948.15800000000002</v>
      </c>
      <c r="R29" s="905">
        <v>1.353</v>
      </c>
      <c r="S29" s="905">
        <v>458.99900000000002</v>
      </c>
      <c r="T29" s="905">
        <v>487.80599999999998</v>
      </c>
      <c r="U29" s="905" t="s">
        <v>101</v>
      </c>
      <c r="V29" s="905">
        <v>1099.028</v>
      </c>
      <c r="W29" s="905" t="s">
        <v>101</v>
      </c>
      <c r="X29" s="905">
        <v>157.50899999999999</v>
      </c>
      <c r="Y29" s="905">
        <v>941.51900000000001</v>
      </c>
      <c r="Z29" s="905" t="s">
        <v>101</v>
      </c>
    </row>
    <row r="30" spans="1:26" x14ac:dyDescent="0.2">
      <c r="A30" s="903" t="s">
        <v>21</v>
      </c>
      <c r="B30" s="904">
        <v>2064.6</v>
      </c>
      <c r="C30" s="904">
        <v>10.199999999999999</v>
      </c>
      <c r="D30" s="904">
        <v>1020.8</v>
      </c>
      <c r="E30" s="905">
        <v>1031</v>
      </c>
      <c r="F30" s="906">
        <v>2.6</v>
      </c>
      <c r="G30" s="905">
        <v>2604.4</v>
      </c>
      <c r="H30" s="906" t="s">
        <v>101</v>
      </c>
      <c r="I30" s="905">
        <v>1240.8</v>
      </c>
      <c r="J30" s="906">
        <v>1363.6</v>
      </c>
      <c r="K30" s="905" t="s">
        <v>101</v>
      </c>
      <c r="L30" s="905">
        <v>2320.3000000000002</v>
      </c>
      <c r="M30" s="906">
        <v>21</v>
      </c>
      <c r="N30" s="905">
        <v>795.2</v>
      </c>
      <c r="O30" s="905">
        <v>1504.1000000000001</v>
      </c>
      <c r="P30" s="905" t="s">
        <v>101</v>
      </c>
      <c r="Q30" s="905">
        <v>1075.1780000000001</v>
      </c>
      <c r="R30" s="905">
        <v>3.8849999999999998</v>
      </c>
      <c r="S30" s="905">
        <v>237.29</v>
      </c>
      <c r="T30" s="905">
        <v>834.00300000000004</v>
      </c>
      <c r="U30" s="905" t="s">
        <v>101</v>
      </c>
      <c r="V30" s="905">
        <v>1768.085</v>
      </c>
      <c r="W30" s="905">
        <v>3.04</v>
      </c>
      <c r="X30" s="905">
        <v>727.5</v>
      </c>
      <c r="Y30" s="905">
        <v>1037.5450000000001</v>
      </c>
      <c r="Z30" s="905" t="s">
        <v>101</v>
      </c>
    </row>
    <row r="31" spans="1:26" x14ac:dyDescent="0.2">
      <c r="A31" s="907" t="s">
        <v>56</v>
      </c>
      <c r="B31" s="408"/>
      <c r="C31" s="408"/>
      <c r="D31" s="408"/>
      <c r="E31" s="905"/>
      <c r="F31" s="906"/>
      <c r="G31" s="408"/>
      <c r="H31" s="122"/>
      <c r="I31" s="408"/>
      <c r="J31" s="906"/>
      <c r="K31" s="905"/>
      <c r="L31" s="905"/>
      <c r="M31" s="906"/>
      <c r="N31" s="905"/>
      <c r="O31" s="408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</row>
    <row r="32" spans="1:26" x14ac:dyDescent="0.2">
      <c r="A32" s="908" t="s">
        <v>86</v>
      </c>
      <c r="B32" s="904"/>
      <c r="C32" s="904"/>
      <c r="D32" s="904"/>
      <c r="E32" s="905"/>
      <c r="F32" s="906"/>
      <c r="G32" s="905"/>
      <c r="H32" s="906"/>
      <c r="I32" s="905"/>
      <c r="J32" s="906"/>
      <c r="K32" s="905"/>
      <c r="L32" s="905">
        <v>94.9</v>
      </c>
      <c r="M32" s="906" t="s">
        <v>101</v>
      </c>
      <c r="N32" s="905">
        <v>21</v>
      </c>
      <c r="O32" s="905">
        <v>73.900000000000006</v>
      </c>
      <c r="P32" s="905" t="s">
        <v>101</v>
      </c>
      <c r="Q32" s="905">
        <v>7.3550000000000004</v>
      </c>
      <c r="R32" s="905" t="s">
        <v>101</v>
      </c>
      <c r="S32" s="905" t="s">
        <v>101</v>
      </c>
      <c r="T32" s="905">
        <v>7.3550000000000004</v>
      </c>
      <c r="U32" s="905" t="s">
        <v>101</v>
      </c>
      <c r="V32" s="905">
        <v>18.626000000000001</v>
      </c>
      <c r="W32" s="905" t="s">
        <v>101</v>
      </c>
      <c r="X32" s="905">
        <v>10.009</v>
      </c>
      <c r="Y32" s="905">
        <v>8.6170000000000009</v>
      </c>
      <c r="Z32" s="905" t="s">
        <v>101</v>
      </c>
    </row>
    <row r="33" spans="1:26" ht="19.5" x14ac:dyDescent="0.2">
      <c r="A33" s="908" t="s">
        <v>83</v>
      </c>
      <c r="B33" s="904"/>
      <c r="C33" s="904"/>
      <c r="D33" s="904"/>
      <c r="E33" s="904"/>
      <c r="F33" s="904"/>
      <c r="G33" s="904"/>
      <c r="H33" s="904"/>
      <c r="I33" s="904"/>
      <c r="J33" s="904"/>
      <c r="K33" s="904"/>
      <c r="L33" s="905">
        <v>2225.4</v>
      </c>
      <c r="M33" s="906">
        <v>21</v>
      </c>
      <c r="N33" s="905">
        <v>774.2</v>
      </c>
      <c r="O33" s="905">
        <v>1430.2</v>
      </c>
      <c r="P33" s="905" t="s">
        <v>101</v>
      </c>
      <c r="Q33" s="905">
        <v>1067.8230000000001</v>
      </c>
      <c r="R33" s="905">
        <v>3.8849999999999998</v>
      </c>
      <c r="S33" s="905">
        <v>237.29</v>
      </c>
      <c r="T33" s="905">
        <v>826.64800000000002</v>
      </c>
      <c r="U33" s="905" t="s">
        <v>101</v>
      </c>
      <c r="V33" s="905">
        <v>1749.4590000000001</v>
      </c>
      <c r="W33" s="905">
        <v>3.04</v>
      </c>
      <c r="X33" s="905">
        <v>717.49099999999999</v>
      </c>
      <c r="Y33" s="905">
        <v>1028.9280000000001</v>
      </c>
      <c r="Z33" s="905" t="s">
        <v>101</v>
      </c>
    </row>
    <row r="34" spans="1:26" x14ac:dyDescent="0.2">
      <c r="A34" s="903" t="s">
        <v>22</v>
      </c>
      <c r="B34" s="904">
        <v>2462.3000000000002</v>
      </c>
      <c r="C34" s="904">
        <v>20.9</v>
      </c>
      <c r="D34" s="904">
        <v>807.8</v>
      </c>
      <c r="E34" s="905">
        <v>1633.7</v>
      </c>
      <c r="F34" s="906" t="s">
        <v>101</v>
      </c>
      <c r="G34" s="905">
        <v>3248.5</v>
      </c>
      <c r="H34" s="906">
        <v>117.1</v>
      </c>
      <c r="I34" s="905">
        <v>1218.8</v>
      </c>
      <c r="J34" s="906">
        <v>1912.6</v>
      </c>
      <c r="K34" s="905" t="s">
        <v>101</v>
      </c>
      <c r="L34" s="905">
        <v>3513.9</v>
      </c>
      <c r="M34" s="906">
        <v>10.8</v>
      </c>
      <c r="N34" s="905">
        <v>1273.2</v>
      </c>
      <c r="O34" s="905">
        <v>2229.9</v>
      </c>
      <c r="P34" s="905" t="s">
        <v>101</v>
      </c>
      <c r="Q34" s="905">
        <v>1050.18</v>
      </c>
      <c r="R34" s="905">
        <v>5.2539999999999996</v>
      </c>
      <c r="S34" s="905">
        <v>408.262</v>
      </c>
      <c r="T34" s="905">
        <v>636.66399999999999</v>
      </c>
      <c r="U34" s="905" t="s">
        <v>101</v>
      </c>
      <c r="V34" s="905">
        <v>1252.3869999999999</v>
      </c>
      <c r="W34" s="905">
        <v>6.4219999999999997</v>
      </c>
      <c r="X34" s="905">
        <v>514.29899999999998</v>
      </c>
      <c r="Y34" s="905">
        <v>731.66600000000005</v>
      </c>
      <c r="Z34" s="905" t="s">
        <v>101</v>
      </c>
    </row>
    <row r="35" spans="1:26" x14ac:dyDescent="0.2">
      <c r="A35" s="903" t="s">
        <v>23</v>
      </c>
      <c r="B35" s="904">
        <v>949.7</v>
      </c>
      <c r="C35" s="904" t="s">
        <v>101</v>
      </c>
      <c r="D35" s="904">
        <v>193.2</v>
      </c>
      <c r="E35" s="905">
        <v>756.5</v>
      </c>
      <c r="F35" s="906" t="s">
        <v>101</v>
      </c>
      <c r="G35" s="905">
        <v>1682.6</v>
      </c>
      <c r="H35" s="906">
        <v>136.19999999999999</v>
      </c>
      <c r="I35" s="905">
        <v>536.70000000000005</v>
      </c>
      <c r="J35" s="906">
        <v>1009.7</v>
      </c>
      <c r="K35" s="905" t="s">
        <v>101</v>
      </c>
      <c r="L35" s="905">
        <v>1611.7</v>
      </c>
      <c r="M35" s="906">
        <v>44</v>
      </c>
      <c r="N35" s="905">
        <v>566.79999999999995</v>
      </c>
      <c r="O35" s="905">
        <v>997.3</v>
      </c>
      <c r="P35" s="905">
        <v>3.6</v>
      </c>
      <c r="Q35" s="905">
        <v>329.78500000000003</v>
      </c>
      <c r="R35" s="905" t="s">
        <v>101</v>
      </c>
      <c r="S35" s="905">
        <v>83.460999999999999</v>
      </c>
      <c r="T35" s="905">
        <v>246.32400000000001</v>
      </c>
      <c r="U35" s="905" t="s">
        <v>101</v>
      </c>
      <c r="V35" s="905">
        <v>1651.8510000000001</v>
      </c>
      <c r="W35" s="905" t="s">
        <v>101</v>
      </c>
      <c r="X35" s="905">
        <v>72.887</v>
      </c>
      <c r="Y35" s="905">
        <v>1578.9639999999999</v>
      </c>
      <c r="Z35" s="905" t="s">
        <v>101</v>
      </c>
    </row>
    <row r="36" spans="1:26" x14ac:dyDescent="0.2">
      <c r="A36" s="903" t="s">
        <v>24</v>
      </c>
      <c r="B36" s="904">
        <v>3076</v>
      </c>
      <c r="C36" s="904">
        <v>60</v>
      </c>
      <c r="D36" s="904">
        <v>1656.1</v>
      </c>
      <c r="E36" s="905">
        <v>1359.9</v>
      </c>
      <c r="F36" s="906" t="s">
        <v>101</v>
      </c>
      <c r="G36" s="905">
        <v>6635.9</v>
      </c>
      <c r="H36" s="906" t="s">
        <v>101</v>
      </c>
      <c r="I36" s="905">
        <v>2961.8</v>
      </c>
      <c r="J36" s="906">
        <v>3643.1</v>
      </c>
      <c r="K36" s="905">
        <v>31</v>
      </c>
      <c r="L36" s="905">
        <v>4857.2</v>
      </c>
      <c r="M36" s="906">
        <v>957.7</v>
      </c>
      <c r="N36" s="905">
        <v>1531.2</v>
      </c>
      <c r="O36" s="905">
        <v>2368.3000000000002</v>
      </c>
      <c r="P36" s="905" t="s">
        <v>101</v>
      </c>
      <c r="Q36" s="905">
        <v>1310.9739999999999</v>
      </c>
      <c r="R36" s="905">
        <v>11.269</v>
      </c>
      <c r="S36" s="905">
        <v>544.30799999999999</v>
      </c>
      <c r="T36" s="905">
        <v>755.39700000000005</v>
      </c>
      <c r="U36" s="905" t="s">
        <v>101</v>
      </c>
      <c r="V36" s="905">
        <v>2567.3110000000001</v>
      </c>
      <c r="W36" s="905" t="s">
        <v>101</v>
      </c>
      <c r="X36" s="905">
        <v>1097.787</v>
      </c>
      <c r="Y36" s="905">
        <v>1469.5239999999999</v>
      </c>
      <c r="Z36" s="905" t="s">
        <v>101</v>
      </c>
    </row>
    <row r="37" spans="1:26" x14ac:dyDescent="0.2">
      <c r="A37" s="903" t="s">
        <v>25</v>
      </c>
      <c r="B37" s="904">
        <v>779.3</v>
      </c>
      <c r="C37" s="904">
        <v>53.5</v>
      </c>
      <c r="D37" s="904">
        <v>241.5</v>
      </c>
      <c r="E37" s="905">
        <v>484.3</v>
      </c>
      <c r="F37" s="906" t="s">
        <v>101</v>
      </c>
      <c r="G37" s="905">
        <v>1308.0999999999999</v>
      </c>
      <c r="H37" s="906">
        <v>8.8000000000000007</v>
      </c>
      <c r="I37" s="905">
        <v>134.19999999999999</v>
      </c>
      <c r="J37" s="906">
        <v>1165.0999999999999</v>
      </c>
      <c r="K37" s="905" t="s">
        <v>101</v>
      </c>
      <c r="L37" s="905">
        <v>2792.3</v>
      </c>
      <c r="M37" s="906">
        <v>311.8</v>
      </c>
      <c r="N37" s="905">
        <v>415.7</v>
      </c>
      <c r="O37" s="905">
        <v>2064.8000000000002</v>
      </c>
      <c r="P37" s="905" t="s">
        <v>101</v>
      </c>
      <c r="Q37" s="905">
        <v>444.39699999999999</v>
      </c>
      <c r="R37" s="905" t="s">
        <v>101</v>
      </c>
      <c r="S37" s="905">
        <v>246.483</v>
      </c>
      <c r="T37" s="905">
        <v>197.91399999999999</v>
      </c>
      <c r="U37" s="905" t="s">
        <v>101</v>
      </c>
      <c r="V37" s="905">
        <v>337.70800000000003</v>
      </c>
      <c r="W37" s="905" t="s">
        <v>101</v>
      </c>
      <c r="X37" s="905">
        <v>58.472000000000001</v>
      </c>
      <c r="Y37" s="905">
        <v>279.23599999999999</v>
      </c>
      <c r="Z37" s="905" t="s">
        <v>101</v>
      </c>
    </row>
    <row r="38" spans="1:26" x14ac:dyDescent="0.2">
      <c r="A38" s="903" t="s">
        <v>26</v>
      </c>
      <c r="B38" s="904">
        <v>481.6</v>
      </c>
      <c r="C38" s="904">
        <v>3.1</v>
      </c>
      <c r="D38" s="904">
        <v>190.1</v>
      </c>
      <c r="E38" s="905">
        <v>288.39999999999998</v>
      </c>
      <c r="F38" s="906" t="s">
        <v>101</v>
      </c>
      <c r="G38" s="905">
        <v>621.70000000000005</v>
      </c>
      <c r="H38" s="906" t="s">
        <v>101</v>
      </c>
      <c r="I38" s="905">
        <v>204.3</v>
      </c>
      <c r="J38" s="906">
        <v>417.4</v>
      </c>
      <c r="K38" s="905" t="s">
        <v>101</v>
      </c>
      <c r="L38" s="905">
        <v>2647.4</v>
      </c>
      <c r="M38" s="906">
        <v>428.6</v>
      </c>
      <c r="N38" s="905">
        <v>934.8</v>
      </c>
      <c r="O38" s="905">
        <v>1284</v>
      </c>
      <c r="P38" s="905" t="s">
        <v>101</v>
      </c>
      <c r="Q38" s="905">
        <v>259.47199999999998</v>
      </c>
      <c r="R38" s="905" t="s">
        <v>101</v>
      </c>
      <c r="S38" s="905">
        <v>89.962999999999994</v>
      </c>
      <c r="T38" s="905">
        <v>169.50899999999999</v>
      </c>
      <c r="U38" s="905" t="s">
        <v>101</v>
      </c>
      <c r="V38" s="905">
        <v>565.86900000000003</v>
      </c>
      <c r="W38" s="905" t="s">
        <v>101</v>
      </c>
      <c r="X38" s="905">
        <v>140.60499999999999</v>
      </c>
      <c r="Y38" s="905">
        <v>425.26400000000001</v>
      </c>
      <c r="Z38" s="905" t="s">
        <v>101</v>
      </c>
    </row>
    <row r="39" spans="1:26" x14ac:dyDescent="0.2">
      <c r="A39" s="903" t="s">
        <v>27</v>
      </c>
      <c r="B39" s="904">
        <v>776.8</v>
      </c>
      <c r="C39" s="904" t="s">
        <v>101</v>
      </c>
      <c r="D39" s="904">
        <v>523</v>
      </c>
      <c r="E39" s="905">
        <v>253.8</v>
      </c>
      <c r="F39" s="906" t="s">
        <v>101</v>
      </c>
      <c r="G39" s="905">
        <v>1774.5</v>
      </c>
      <c r="H39" s="906">
        <v>2.9</v>
      </c>
      <c r="I39" s="905">
        <v>602.20000000000005</v>
      </c>
      <c r="J39" s="906">
        <v>1107.4000000000001</v>
      </c>
      <c r="K39" s="905">
        <v>62</v>
      </c>
      <c r="L39" s="905">
        <v>1669.7</v>
      </c>
      <c r="M39" s="906" t="s">
        <v>101</v>
      </c>
      <c r="N39" s="905">
        <v>793.7</v>
      </c>
      <c r="O39" s="905">
        <v>825.1</v>
      </c>
      <c r="P39" s="905">
        <v>50.9</v>
      </c>
      <c r="Q39" s="905">
        <v>323.79399999999998</v>
      </c>
      <c r="R39" s="905" t="s">
        <v>101</v>
      </c>
      <c r="S39" s="905">
        <v>138.86799999999999</v>
      </c>
      <c r="T39" s="905">
        <v>184.92599999999999</v>
      </c>
      <c r="U39" s="905" t="s">
        <v>101</v>
      </c>
      <c r="V39" s="905">
        <v>381.94799999999998</v>
      </c>
      <c r="W39" s="905" t="s">
        <v>101</v>
      </c>
      <c r="X39" s="905">
        <v>244.59700000000001</v>
      </c>
      <c r="Y39" s="905">
        <v>137.351</v>
      </c>
      <c r="Z39" s="905" t="s">
        <v>101</v>
      </c>
    </row>
    <row r="40" spans="1:26" x14ac:dyDescent="0.2">
      <c r="A40" s="903" t="s">
        <v>28</v>
      </c>
      <c r="B40" s="904">
        <v>23039.7</v>
      </c>
      <c r="C40" s="904">
        <v>3255.6</v>
      </c>
      <c r="D40" s="904">
        <v>4993</v>
      </c>
      <c r="E40" s="905">
        <v>14791.1</v>
      </c>
      <c r="F40" s="906" t="s">
        <v>101</v>
      </c>
      <c r="G40" s="905">
        <v>125808.2</v>
      </c>
      <c r="H40" s="906">
        <v>2006.7</v>
      </c>
      <c r="I40" s="905">
        <v>24424.9</v>
      </c>
      <c r="J40" s="906">
        <v>99376.6</v>
      </c>
      <c r="K40" s="905" t="s">
        <v>101</v>
      </c>
      <c r="L40" s="905">
        <v>76683.899999999994</v>
      </c>
      <c r="M40" s="906">
        <v>6532.8</v>
      </c>
      <c r="N40" s="905">
        <v>23812.2</v>
      </c>
      <c r="O40" s="905">
        <v>46330.8</v>
      </c>
      <c r="P40" s="905">
        <v>8.1</v>
      </c>
      <c r="Q40" s="905">
        <v>22173.901000000002</v>
      </c>
      <c r="R40" s="905">
        <v>3469.0430000000001</v>
      </c>
      <c r="S40" s="905">
        <v>7933.69</v>
      </c>
      <c r="T40" s="905">
        <v>10771.168</v>
      </c>
      <c r="U40" s="905" t="s">
        <v>101</v>
      </c>
      <c r="V40" s="905">
        <v>82924.563999999998</v>
      </c>
      <c r="W40" s="905">
        <v>116.068</v>
      </c>
      <c r="X40" s="905">
        <v>12186.317999999999</v>
      </c>
      <c r="Y40" s="905">
        <v>70622.178</v>
      </c>
      <c r="Z40" s="905" t="s">
        <v>101</v>
      </c>
    </row>
    <row r="41" spans="1:26" ht="18.75" x14ac:dyDescent="0.2">
      <c r="A41" s="902" t="s">
        <v>89</v>
      </c>
      <c r="B41" s="899">
        <v>23702</v>
      </c>
      <c r="C41" s="899">
        <v>149.6</v>
      </c>
      <c r="D41" s="899">
        <v>10490.6</v>
      </c>
      <c r="E41" s="900">
        <v>12582.9</v>
      </c>
      <c r="F41" s="901">
        <v>478.9</v>
      </c>
      <c r="G41" s="900">
        <v>36918.400000000001</v>
      </c>
      <c r="H41" s="901">
        <v>63.5</v>
      </c>
      <c r="I41" s="900">
        <v>12739.2</v>
      </c>
      <c r="J41" s="901">
        <v>23766.9</v>
      </c>
      <c r="K41" s="900">
        <v>348.8</v>
      </c>
      <c r="L41" s="900">
        <v>35747.5</v>
      </c>
      <c r="M41" s="901">
        <v>322.89999999999998</v>
      </c>
      <c r="N41" s="900">
        <v>12023.2</v>
      </c>
      <c r="O41" s="900">
        <v>23139.5</v>
      </c>
      <c r="P41" s="900">
        <v>261.89999999999998</v>
      </c>
      <c r="Q41" s="900">
        <v>16226.392999999998</v>
      </c>
      <c r="R41" s="900">
        <v>105.51599999999999</v>
      </c>
      <c r="S41" s="900">
        <v>2857.4849999999997</v>
      </c>
      <c r="T41" s="900">
        <v>13263.392</v>
      </c>
      <c r="U41" s="900" t="s">
        <v>101</v>
      </c>
      <c r="V41" s="900">
        <v>17506.126</v>
      </c>
      <c r="W41" s="900">
        <v>126.78100000000001</v>
      </c>
      <c r="X41" s="900">
        <v>5395.277</v>
      </c>
      <c r="Y41" s="900">
        <v>11984.068000000001</v>
      </c>
      <c r="Z41" s="900" t="s">
        <v>101</v>
      </c>
    </row>
    <row r="42" spans="1:26" x14ac:dyDescent="0.2">
      <c r="A42" s="903" t="s">
        <v>29</v>
      </c>
      <c r="B42" s="904">
        <v>416.7</v>
      </c>
      <c r="C42" s="904" t="s">
        <v>101</v>
      </c>
      <c r="D42" s="904">
        <v>304.60000000000002</v>
      </c>
      <c r="E42" s="905">
        <v>112.2</v>
      </c>
      <c r="F42" s="906" t="s">
        <v>101</v>
      </c>
      <c r="G42" s="905">
        <v>208</v>
      </c>
      <c r="H42" s="906" t="s">
        <v>101</v>
      </c>
      <c r="I42" s="905">
        <v>136.69999999999999</v>
      </c>
      <c r="J42" s="906">
        <v>71.3</v>
      </c>
      <c r="K42" s="905" t="s">
        <v>101</v>
      </c>
      <c r="L42" s="905">
        <v>296.5</v>
      </c>
      <c r="M42" s="906" t="s">
        <v>101</v>
      </c>
      <c r="N42" s="905">
        <v>245</v>
      </c>
      <c r="O42" s="905">
        <v>51.5</v>
      </c>
      <c r="P42" s="905" t="s">
        <v>101</v>
      </c>
      <c r="Q42" s="905">
        <v>70.260000000000005</v>
      </c>
      <c r="R42" s="905" t="s">
        <v>101</v>
      </c>
      <c r="S42" s="905">
        <v>21.071000000000002</v>
      </c>
      <c r="T42" s="905">
        <v>49.189</v>
      </c>
      <c r="U42" s="905" t="s">
        <v>101</v>
      </c>
      <c r="V42" s="905">
        <v>132.964</v>
      </c>
      <c r="W42" s="905" t="s">
        <v>101</v>
      </c>
      <c r="X42" s="905">
        <v>96.391000000000005</v>
      </c>
      <c r="Y42" s="905">
        <v>36.573</v>
      </c>
      <c r="Z42" s="905" t="s">
        <v>101</v>
      </c>
    </row>
    <row r="43" spans="1:26" x14ac:dyDescent="0.2">
      <c r="A43" s="903" t="s">
        <v>30</v>
      </c>
      <c r="B43" s="904">
        <v>292.2</v>
      </c>
      <c r="C43" s="904" t="s">
        <v>101</v>
      </c>
      <c r="D43" s="904">
        <v>75.099999999999994</v>
      </c>
      <c r="E43" s="905">
        <v>59.2</v>
      </c>
      <c r="F43" s="906">
        <v>157.80000000000001</v>
      </c>
      <c r="G43" s="905">
        <v>341.1</v>
      </c>
      <c r="H43" s="906" t="s">
        <v>101</v>
      </c>
      <c r="I43" s="905">
        <v>15.1</v>
      </c>
      <c r="J43" s="906">
        <v>66</v>
      </c>
      <c r="K43" s="905">
        <v>260</v>
      </c>
      <c r="L43" s="905">
        <v>567.4</v>
      </c>
      <c r="M43" s="906" t="s">
        <v>101</v>
      </c>
      <c r="N43" s="905">
        <v>112.8</v>
      </c>
      <c r="O43" s="905">
        <v>194.9</v>
      </c>
      <c r="P43" s="905">
        <v>259.7</v>
      </c>
      <c r="Q43" s="905">
        <v>43.790999999999997</v>
      </c>
      <c r="R43" s="905" t="s">
        <v>101</v>
      </c>
      <c r="S43" s="905">
        <v>2.6589999999999998</v>
      </c>
      <c r="T43" s="905">
        <v>41.131999999999998</v>
      </c>
      <c r="U43" s="905" t="s">
        <v>101</v>
      </c>
      <c r="V43" s="905">
        <v>17.768000000000001</v>
      </c>
      <c r="W43" s="905" t="s">
        <v>101</v>
      </c>
      <c r="X43" s="905">
        <v>5.2539999999999996</v>
      </c>
      <c r="Y43" s="905">
        <v>12.513999999999999</v>
      </c>
      <c r="Z43" s="905" t="s">
        <v>101</v>
      </c>
    </row>
    <row r="44" spans="1:26" x14ac:dyDescent="0.2">
      <c r="A44" s="903" t="s">
        <v>98</v>
      </c>
      <c r="B44" s="904"/>
      <c r="C44" s="904"/>
      <c r="D44" s="904"/>
      <c r="E44" s="905"/>
      <c r="F44" s="906"/>
      <c r="G44" s="905"/>
      <c r="H44" s="906"/>
      <c r="I44" s="905"/>
      <c r="J44" s="906"/>
      <c r="K44" s="905"/>
      <c r="L44" s="905" t="s">
        <v>126</v>
      </c>
      <c r="M44" s="905" t="s">
        <v>126</v>
      </c>
      <c r="N44" s="905" t="s">
        <v>126</v>
      </c>
      <c r="O44" s="905" t="s">
        <v>126</v>
      </c>
      <c r="P44" s="905" t="s">
        <v>126</v>
      </c>
      <c r="Q44" s="905">
        <v>2720.4609999999998</v>
      </c>
      <c r="R44" s="905" t="s">
        <v>101</v>
      </c>
      <c r="S44" s="905">
        <v>35.084000000000003</v>
      </c>
      <c r="T44" s="905">
        <v>2685.377</v>
      </c>
      <c r="U44" s="905" t="s">
        <v>101</v>
      </c>
      <c r="V44" s="905">
        <v>1386.008</v>
      </c>
      <c r="W44" s="905" t="s">
        <v>101</v>
      </c>
      <c r="X44" s="905">
        <v>281.20100000000002</v>
      </c>
      <c r="Y44" s="905">
        <v>1104.807</v>
      </c>
      <c r="Z44" s="905" t="s">
        <v>101</v>
      </c>
    </row>
    <row r="45" spans="1:26" x14ac:dyDescent="0.2">
      <c r="A45" s="903" t="s">
        <v>31</v>
      </c>
      <c r="B45" s="904">
        <v>14394.9</v>
      </c>
      <c r="C45" s="904">
        <v>109.3</v>
      </c>
      <c r="D45" s="904">
        <v>6701.5</v>
      </c>
      <c r="E45" s="905">
        <v>7584.1</v>
      </c>
      <c r="F45" s="906" t="s">
        <v>101</v>
      </c>
      <c r="G45" s="905">
        <v>21570.3</v>
      </c>
      <c r="H45" s="906">
        <v>8.4</v>
      </c>
      <c r="I45" s="905">
        <v>7982.4</v>
      </c>
      <c r="J45" s="906">
        <v>13575</v>
      </c>
      <c r="K45" s="905">
        <v>4.5</v>
      </c>
      <c r="L45" s="905">
        <v>15990.9</v>
      </c>
      <c r="M45" s="906">
        <v>165.3</v>
      </c>
      <c r="N45" s="905">
        <v>5340.3</v>
      </c>
      <c r="O45" s="905">
        <v>10483.1</v>
      </c>
      <c r="P45" s="905">
        <v>2.2000000000000002</v>
      </c>
      <c r="Q45" s="905">
        <v>5522.4279999999999</v>
      </c>
      <c r="R45" s="905">
        <v>79.813999999999993</v>
      </c>
      <c r="S45" s="905">
        <v>1680.7829999999999</v>
      </c>
      <c r="T45" s="905">
        <v>3761.8310000000001</v>
      </c>
      <c r="U45" s="905" t="s">
        <v>101</v>
      </c>
      <c r="V45" s="905">
        <v>7271.8270000000002</v>
      </c>
      <c r="W45" s="905">
        <v>126.78100000000001</v>
      </c>
      <c r="X45" s="905">
        <v>2601.42</v>
      </c>
      <c r="Y45" s="905">
        <v>4543.6260000000002</v>
      </c>
      <c r="Z45" s="905" t="s">
        <v>101</v>
      </c>
    </row>
    <row r="46" spans="1:26" x14ac:dyDescent="0.2">
      <c r="A46" s="903" t="s">
        <v>32</v>
      </c>
      <c r="B46" s="904">
        <v>853.1</v>
      </c>
      <c r="C46" s="904" t="s">
        <v>101</v>
      </c>
      <c r="D46" s="904">
        <v>69</v>
      </c>
      <c r="E46" s="905">
        <v>590.4</v>
      </c>
      <c r="F46" s="906">
        <v>193.8</v>
      </c>
      <c r="G46" s="905">
        <v>1081.7</v>
      </c>
      <c r="H46" s="906" t="s">
        <v>101</v>
      </c>
      <c r="I46" s="905">
        <v>172.7</v>
      </c>
      <c r="J46" s="906">
        <v>861.3</v>
      </c>
      <c r="K46" s="905">
        <v>47.7</v>
      </c>
      <c r="L46" s="905">
        <v>1333.9</v>
      </c>
      <c r="M46" s="906"/>
      <c r="N46" s="905">
        <v>470.6</v>
      </c>
      <c r="O46" s="905">
        <v>863.3</v>
      </c>
      <c r="P46" s="905" t="s">
        <v>101</v>
      </c>
      <c r="Q46" s="905">
        <v>1919.8219999999999</v>
      </c>
      <c r="R46" s="905" t="s">
        <v>101</v>
      </c>
      <c r="S46" s="905">
        <v>33.222999999999999</v>
      </c>
      <c r="T46" s="905">
        <v>1886.5989999999999</v>
      </c>
      <c r="U46" s="905" t="s">
        <v>101</v>
      </c>
      <c r="V46" s="905">
        <v>232.31</v>
      </c>
      <c r="W46" s="905" t="s">
        <v>101</v>
      </c>
      <c r="X46" s="905">
        <v>43.886000000000003</v>
      </c>
      <c r="Y46" s="905">
        <v>188.42400000000001</v>
      </c>
      <c r="Z46" s="905" t="s">
        <v>101</v>
      </c>
    </row>
    <row r="47" spans="1:26" x14ac:dyDescent="0.2">
      <c r="A47" s="903" t="s">
        <v>33</v>
      </c>
      <c r="B47" s="904">
        <v>3722</v>
      </c>
      <c r="C47" s="904">
        <v>18</v>
      </c>
      <c r="D47" s="904">
        <v>1891.6</v>
      </c>
      <c r="E47" s="905">
        <v>1790.4</v>
      </c>
      <c r="F47" s="906">
        <v>21.9</v>
      </c>
      <c r="G47" s="905">
        <v>4188.5</v>
      </c>
      <c r="H47" s="906">
        <v>43.9</v>
      </c>
      <c r="I47" s="905">
        <v>1446.5</v>
      </c>
      <c r="J47" s="906">
        <v>2661.4</v>
      </c>
      <c r="K47" s="905">
        <v>36.700000000000003</v>
      </c>
      <c r="L47" s="905">
        <v>4938</v>
      </c>
      <c r="M47" s="906">
        <v>92.6</v>
      </c>
      <c r="N47" s="905">
        <v>1970.4</v>
      </c>
      <c r="O47" s="905">
        <v>2875</v>
      </c>
      <c r="P47" s="905" t="s">
        <v>101</v>
      </c>
      <c r="Q47" s="905">
        <v>1712.07</v>
      </c>
      <c r="R47" s="905">
        <v>25.702000000000002</v>
      </c>
      <c r="S47" s="905">
        <v>58.567</v>
      </c>
      <c r="T47" s="905">
        <v>1627.8009999999999</v>
      </c>
      <c r="U47" s="905" t="s">
        <v>101</v>
      </c>
      <c r="V47" s="905">
        <v>1328.1379999999999</v>
      </c>
      <c r="W47" s="905" t="s">
        <v>101</v>
      </c>
      <c r="X47" s="905">
        <v>719.02</v>
      </c>
      <c r="Y47" s="905">
        <v>609.11800000000005</v>
      </c>
      <c r="Z47" s="905" t="s">
        <v>101</v>
      </c>
    </row>
    <row r="48" spans="1:26" x14ac:dyDescent="0.2">
      <c r="A48" s="903" t="s">
        <v>34</v>
      </c>
      <c r="B48" s="904">
        <v>4023.1</v>
      </c>
      <c r="C48" s="904">
        <v>22.3</v>
      </c>
      <c r="D48" s="904">
        <v>1448.8</v>
      </c>
      <c r="E48" s="905">
        <v>2446.6</v>
      </c>
      <c r="F48" s="906">
        <v>105.4</v>
      </c>
      <c r="G48" s="905">
        <v>9528.9</v>
      </c>
      <c r="H48" s="906">
        <v>11.2</v>
      </c>
      <c r="I48" s="905">
        <v>2985.8</v>
      </c>
      <c r="J48" s="906">
        <v>6531.9</v>
      </c>
      <c r="K48" s="905" t="s">
        <v>101</v>
      </c>
      <c r="L48" s="905">
        <v>12620.8</v>
      </c>
      <c r="M48" s="906">
        <v>65</v>
      </c>
      <c r="N48" s="905">
        <v>3884.1</v>
      </c>
      <c r="O48" s="905">
        <v>8671.7000000000007</v>
      </c>
      <c r="P48" s="905" t="s">
        <v>101</v>
      </c>
      <c r="Q48" s="905">
        <v>4235.8239999999996</v>
      </c>
      <c r="R48" s="905" t="s">
        <v>101</v>
      </c>
      <c r="S48" s="905">
        <v>1026.098</v>
      </c>
      <c r="T48" s="905">
        <v>3209.7260000000001</v>
      </c>
      <c r="U48" s="905" t="s">
        <v>101</v>
      </c>
      <c r="V48" s="905">
        <v>4978.808</v>
      </c>
      <c r="W48" s="905" t="s">
        <v>101</v>
      </c>
      <c r="X48" s="905">
        <v>1648.105</v>
      </c>
      <c r="Y48" s="905">
        <v>3330.703</v>
      </c>
      <c r="Z48" s="905" t="s">
        <v>101</v>
      </c>
    </row>
    <row r="49" spans="1:26" x14ac:dyDescent="0.2">
      <c r="A49" s="903" t="s">
        <v>100</v>
      </c>
      <c r="B49" s="904"/>
      <c r="C49" s="904"/>
      <c r="D49" s="904"/>
      <c r="E49" s="905"/>
      <c r="F49" s="906"/>
      <c r="G49" s="905"/>
      <c r="H49" s="906"/>
      <c r="I49" s="905"/>
      <c r="J49" s="906"/>
      <c r="K49" s="905"/>
      <c r="L49" s="905" t="s">
        <v>126</v>
      </c>
      <c r="M49" s="905" t="s">
        <v>126</v>
      </c>
      <c r="N49" s="905" t="s">
        <v>126</v>
      </c>
      <c r="O49" s="905" t="s">
        <v>126</v>
      </c>
      <c r="P49" s="905" t="s">
        <v>126</v>
      </c>
      <c r="Q49" s="905">
        <v>1.7370000000000001</v>
      </c>
      <c r="R49" s="905" t="s">
        <v>101</v>
      </c>
      <c r="S49" s="905" t="s">
        <v>101</v>
      </c>
      <c r="T49" s="905">
        <v>1.7370000000000001</v>
      </c>
      <c r="U49" s="905" t="s">
        <v>101</v>
      </c>
      <c r="V49" s="905">
        <v>2158.3029999999999</v>
      </c>
      <c r="W49" s="905" t="s">
        <v>101</v>
      </c>
      <c r="X49" s="905" t="s">
        <v>101</v>
      </c>
      <c r="Y49" s="905">
        <v>2158.3029999999999</v>
      </c>
      <c r="Z49" s="905" t="s">
        <v>101</v>
      </c>
    </row>
    <row r="50" spans="1:26" ht="18.75" x14ac:dyDescent="0.2">
      <c r="A50" s="902" t="s">
        <v>112</v>
      </c>
      <c r="B50" s="899">
        <v>10778.2</v>
      </c>
      <c r="C50" s="899">
        <v>117.5</v>
      </c>
      <c r="D50" s="899">
        <v>4971.8999999999996</v>
      </c>
      <c r="E50" s="900">
        <v>5498</v>
      </c>
      <c r="F50" s="901">
        <v>190.9</v>
      </c>
      <c r="G50" s="900">
        <v>10541.5</v>
      </c>
      <c r="H50" s="901">
        <v>90.7</v>
      </c>
      <c r="I50" s="900">
        <v>4406.8</v>
      </c>
      <c r="J50" s="901">
        <v>5783.9</v>
      </c>
      <c r="K50" s="900">
        <v>260.10000000000002</v>
      </c>
      <c r="L50" s="900">
        <v>7778.5</v>
      </c>
      <c r="M50" s="901">
        <v>176.3</v>
      </c>
      <c r="N50" s="900">
        <v>3332.8</v>
      </c>
      <c r="O50" s="900">
        <v>3935</v>
      </c>
      <c r="P50" s="900">
        <v>334.4</v>
      </c>
      <c r="Q50" s="900">
        <v>2861.3090000000002</v>
      </c>
      <c r="R50" s="900" t="s">
        <v>101</v>
      </c>
      <c r="S50" s="900">
        <v>921.63499999999999</v>
      </c>
      <c r="T50" s="900">
        <v>1939.674</v>
      </c>
      <c r="U50" s="900" t="s">
        <v>101</v>
      </c>
      <c r="V50" s="900">
        <v>1950.8240000000001</v>
      </c>
      <c r="W50" s="900">
        <v>1.75</v>
      </c>
      <c r="X50" s="900">
        <v>467.63600000000002</v>
      </c>
      <c r="Y50" s="900">
        <v>1481.4380000000001</v>
      </c>
      <c r="Z50" s="900" t="s">
        <v>101</v>
      </c>
    </row>
    <row r="51" spans="1:26" x14ac:dyDescent="0.2">
      <c r="A51" s="903" t="s">
        <v>35</v>
      </c>
      <c r="B51" s="904">
        <v>771.6</v>
      </c>
      <c r="C51" s="904" t="s">
        <v>101</v>
      </c>
      <c r="D51" s="904">
        <v>375.4</v>
      </c>
      <c r="E51" s="905">
        <v>384.9</v>
      </c>
      <c r="F51" s="906">
        <v>11.3</v>
      </c>
      <c r="G51" s="905">
        <v>1104.8</v>
      </c>
      <c r="H51" s="906" t="s">
        <v>101</v>
      </c>
      <c r="I51" s="905">
        <v>653.29999999999995</v>
      </c>
      <c r="J51" s="906">
        <v>240.4</v>
      </c>
      <c r="K51" s="905">
        <v>211.1</v>
      </c>
      <c r="L51" s="905">
        <v>1508.8</v>
      </c>
      <c r="M51" s="906" t="s">
        <v>101</v>
      </c>
      <c r="N51" s="905">
        <v>917</v>
      </c>
      <c r="O51" s="905">
        <v>314.60000000000002</v>
      </c>
      <c r="P51" s="905">
        <v>277.2</v>
      </c>
      <c r="Q51" s="905">
        <v>473.57100000000003</v>
      </c>
      <c r="R51" s="905" t="s">
        <v>101</v>
      </c>
      <c r="S51" s="905">
        <v>64.435000000000002</v>
      </c>
      <c r="T51" s="905">
        <v>409.13600000000002</v>
      </c>
      <c r="U51" s="905" t="s">
        <v>101</v>
      </c>
      <c r="V51" s="905">
        <v>93.956000000000003</v>
      </c>
      <c r="W51" s="905">
        <v>1.75</v>
      </c>
      <c r="X51" s="905">
        <v>3.31</v>
      </c>
      <c r="Y51" s="905">
        <v>88.896000000000001</v>
      </c>
      <c r="Z51" s="905" t="s">
        <v>101</v>
      </c>
    </row>
    <row r="52" spans="1:26" x14ac:dyDescent="0.2">
      <c r="A52" s="903" t="s">
        <v>36</v>
      </c>
      <c r="B52" s="904">
        <v>1300.5</v>
      </c>
      <c r="C52" s="904" t="s">
        <v>101</v>
      </c>
      <c r="D52" s="904">
        <v>1090.4000000000001</v>
      </c>
      <c r="E52" s="905">
        <v>210.1</v>
      </c>
      <c r="F52" s="906" t="s">
        <v>101</v>
      </c>
      <c r="G52" s="905">
        <v>212</v>
      </c>
      <c r="H52" s="906" t="s">
        <v>101</v>
      </c>
      <c r="I52" s="905">
        <v>67.400000000000006</v>
      </c>
      <c r="J52" s="906">
        <v>144.6</v>
      </c>
      <c r="K52" s="905" t="s">
        <v>101</v>
      </c>
      <c r="L52" s="905">
        <v>47.4</v>
      </c>
      <c r="M52" s="906" t="s">
        <v>101</v>
      </c>
      <c r="N52" s="905">
        <v>27.7</v>
      </c>
      <c r="O52" s="905">
        <v>19.7</v>
      </c>
      <c r="P52" s="905" t="s">
        <v>101</v>
      </c>
      <c r="Q52" s="905">
        <v>8.7810000000000006</v>
      </c>
      <c r="R52" s="905" t="s">
        <v>101</v>
      </c>
      <c r="S52" s="905">
        <v>7.5010000000000003</v>
      </c>
      <c r="T52" s="905">
        <v>1.28</v>
      </c>
      <c r="U52" s="905" t="s">
        <v>101</v>
      </c>
      <c r="V52" s="905">
        <v>39.207000000000001</v>
      </c>
      <c r="W52" s="905" t="s">
        <v>101</v>
      </c>
      <c r="X52" s="905">
        <v>6.0170000000000003</v>
      </c>
      <c r="Y52" s="905">
        <v>33.19</v>
      </c>
      <c r="Z52" s="905" t="s">
        <v>101</v>
      </c>
    </row>
    <row r="53" spans="1:26" ht="11.25" customHeight="1" x14ac:dyDescent="0.2">
      <c r="A53" s="903" t="s">
        <v>80</v>
      </c>
      <c r="B53" s="904">
        <v>842.1</v>
      </c>
      <c r="C53" s="904" t="s">
        <v>101</v>
      </c>
      <c r="D53" s="904">
        <v>577.70000000000005</v>
      </c>
      <c r="E53" s="905">
        <v>135.19999999999999</v>
      </c>
      <c r="F53" s="906">
        <v>129.19999999999999</v>
      </c>
      <c r="G53" s="905">
        <v>429.1</v>
      </c>
      <c r="H53" s="906" t="s">
        <v>101</v>
      </c>
      <c r="I53" s="905">
        <v>268.8</v>
      </c>
      <c r="J53" s="906">
        <v>160.30000000000001</v>
      </c>
      <c r="K53" s="905" t="s">
        <v>101</v>
      </c>
      <c r="L53" s="905">
        <v>186.5</v>
      </c>
      <c r="M53" s="906" t="s">
        <v>101</v>
      </c>
      <c r="N53" s="905">
        <v>85.9</v>
      </c>
      <c r="O53" s="905">
        <v>100.6</v>
      </c>
      <c r="P53" s="905" t="s">
        <v>101</v>
      </c>
      <c r="Q53" s="905">
        <v>39.24</v>
      </c>
      <c r="R53" s="905" t="s">
        <v>101</v>
      </c>
      <c r="S53" s="905">
        <v>31.198</v>
      </c>
      <c r="T53" s="905">
        <v>8.0419999999999998</v>
      </c>
      <c r="U53" s="905" t="s">
        <v>101</v>
      </c>
      <c r="V53" s="905">
        <v>21.442</v>
      </c>
      <c r="W53" s="905" t="s">
        <v>101</v>
      </c>
      <c r="X53" s="905" t="s">
        <v>101</v>
      </c>
      <c r="Y53" s="905">
        <v>21.442</v>
      </c>
      <c r="Z53" s="905" t="s">
        <v>101</v>
      </c>
    </row>
    <row r="54" spans="1:26" ht="12" customHeight="1" x14ac:dyDescent="0.2">
      <c r="A54" s="903" t="s">
        <v>81</v>
      </c>
      <c r="B54" s="904">
        <v>2307.6999999999998</v>
      </c>
      <c r="C54" s="904">
        <v>7</v>
      </c>
      <c r="D54" s="904">
        <v>434.3</v>
      </c>
      <c r="E54" s="905">
        <v>1866.4</v>
      </c>
      <c r="F54" s="906" t="s">
        <v>101</v>
      </c>
      <c r="G54" s="905">
        <v>317.3</v>
      </c>
      <c r="H54" s="906" t="s">
        <v>101</v>
      </c>
      <c r="I54" s="905">
        <v>72.7</v>
      </c>
      <c r="J54" s="906">
        <v>244.6</v>
      </c>
      <c r="K54" s="905" t="s">
        <v>101</v>
      </c>
      <c r="L54" s="905">
        <v>500</v>
      </c>
      <c r="M54" s="906" t="s">
        <v>101</v>
      </c>
      <c r="N54" s="905">
        <v>109</v>
      </c>
      <c r="O54" s="905">
        <v>379.4</v>
      </c>
      <c r="P54" s="905">
        <v>11.6</v>
      </c>
      <c r="Q54" s="905">
        <v>421.80599999999998</v>
      </c>
      <c r="R54" s="905" t="s">
        <v>101</v>
      </c>
      <c r="S54" s="905">
        <v>322.28199999999998</v>
      </c>
      <c r="T54" s="905">
        <v>99.524000000000001</v>
      </c>
      <c r="U54" s="905" t="s">
        <v>101</v>
      </c>
      <c r="V54" s="905">
        <v>62.237000000000002</v>
      </c>
      <c r="W54" s="905" t="s">
        <v>101</v>
      </c>
      <c r="X54" s="905">
        <v>48.7</v>
      </c>
      <c r="Y54" s="905">
        <v>13.537000000000001</v>
      </c>
      <c r="Z54" s="905" t="s">
        <v>101</v>
      </c>
    </row>
    <row r="55" spans="1:26" ht="19.5" x14ac:dyDescent="0.2">
      <c r="A55" s="903" t="s">
        <v>37</v>
      </c>
      <c r="B55" s="904">
        <v>345.9</v>
      </c>
      <c r="C55" s="904" t="s">
        <v>101</v>
      </c>
      <c r="D55" s="904">
        <v>77</v>
      </c>
      <c r="E55" s="905">
        <v>268.89999999999998</v>
      </c>
      <c r="F55" s="906" t="s">
        <v>101</v>
      </c>
      <c r="G55" s="905">
        <v>1062.2</v>
      </c>
      <c r="H55" s="906" t="s">
        <v>101</v>
      </c>
      <c r="I55" s="905">
        <v>334.2</v>
      </c>
      <c r="J55" s="906">
        <v>728</v>
      </c>
      <c r="K55" s="905" t="s">
        <v>101</v>
      </c>
      <c r="L55" s="905">
        <v>554.5</v>
      </c>
      <c r="M55" s="906" t="s">
        <v>101</v>
      </c>
      <c r="N55" s="905">
        <v>115.3</v>
      </c>
      <c r="O55" s="905">
        <v>439.2</v>
      </c>
      <c r="P55" s="905" t="s">
        <v>101</v>
      </c>
      <c r="Q55" s="905">
        <v>244.87</v>
      </c>
      <c r="R55" s="905" t="s">
        <v>101</v>
      </c>
      <c r="S55" s="905">
        <v>157.74</v>
      </c>
      <c r="T55" s="905">
        <v>87.13</v>
      </c>
      <c r="U55" s="905" t="s">
        <v>101</v>
      </c>
      <c r="V55" s="905">
        <v>132.267</v>
      </c>
      <c r="W55" s="905" t="s">
        <v>101</v>
      </c>
      <c r="X55" s="905">
        <v>40.1</v>
      </c>
      <c r="Y55" s="905">
        <v>92.167000000000002</v>
      </c>
      <c r="Z55" s="905" t="s">
        <v>101</v>
      </c>
    </row>
    <row r="56" spans="1:26" x14ac:dyDescent="0.2">
      <c r="A56" s="903" t="s">
        <v>111</v>
      </c>
      <c r="B56" s="904">
        <v>386.3</v>
      </c>
      <c r="C56" s="904" t="s">
        <v>101</v>
      </c>
      <c r="D56" s="904">
        <v>317</v>
      </c>
      <c r="E56" s="905">
        <v>21.8</v>
      </c>
      <c r="F56" s="906">
        <v>47.5</v>
      </c>
      <c r="G56" s="905">
        <v>800.3</v>
      </c>
      <c r="H56" s="906" t="s">
        <v>101</v>
      </c>
      <c r="I56" s="905">
        <v>754.4</v>
      </c>
      <c r="J56" s="906">
        <v>45.9</v>
      </c>
      <c r="K56" s="905" t="s">
        <v>101</v>
      </c>
      <c r="L56" s="905">
        <v>225</v>
      </c>
      <c r="M56" s="906" t="s">
        <v>101</v>
      </c>
      <c r="N56" s="905">
        <v>101.2</v>
      </c>
      <c r="O56" s="905">
        <v>123.8</v>
      </c>
      <c r="P56" s="905" t="s">
        <v>101</v>
      </c>
      <c r="Q56" s="905">
        <v>151.66200000000001</v>
      </c>
      <c r="R56" s="905" t="s">
        <v>101</v>
      </c>
      <c r="S56" s="905" t="s">
        <v>101</v>
      </c>
      <c r="T56" s="905">
        <v>151.66200000000001</v>
      </c>
      <c r="U56" s="905" t="s">
        <v>101</v>
      </c>
      <c r="V56" s="905">
        <v>84.066000000000003</v>
      </c>
      <c r="W56" s="905" t="s">
        <v>101</v>
      </c>
      <c r="X56" s="905" t="s">
        <v>101</v>
      </c>
      <c r="Y56" s="905">
        <v>84.066000000000003</v>
      </c>
      <c r="Z56" s="905" t="s">
        <v>101</v>
      </c>
    </row>
    <row r="57" spans="1:26" x14ac:dyDescent="0.2">
      <c r="A57" s="903" t="s">
        <v>38</v>
      </c>
      <c r="B57" s="904">
        <v>4824.1000000000004</v>
      </c>
      <c r="C57" s="904">
        <v>110.5</v>
      </c>
      <c r="D57" s="904">
        <v>2100.1</v>
      </c>
      <c r="E57" s="905">
        <v>2610.6999999999998</v>
      </c>
      <c r="F57" s="906">
        <v>2.9</v>
      </c>
      <c r="G57" s="905">
        <v>6615.8</v>
      </c>
      <c r="H57" s="906">
        <v>90.7</v>
      </c>
      <c r="I57" s="905">
        <v>2256</v>
      </c>
      <c r="J57" s="906">
        <v>4220.1000000000004</v>
      </c>
      <c r="K57" s="905">
        <v>49</v>
      </c>
      <c r="L57" s="905">
        <v>4756.3</v>
      </c>
      <c r="M57" s="906">
        <v>176.3</v>
      </c>
      <c r="N57" s="905">
        <v>1976.7</v>
      </c>
      <c r="O57" s="905">
        <v>2557.6999999999998</v>
      </c>
      <c r="P57" s="905">
        <v>45.6</v>
      </c>
      <c r="Q57" s="905">
        <v>1521.3789999999999</v>
      </c>
      <c r="R57" s="905" t="s">
        <v>101</v>
      </c>
      <c r="S57" s="905">
        <v>338.47899999999998</v>
      </c>
      <c r="T57" s="905">
        <v>1182.9000000000001</v>
      </c>
      <c r="U57" s="905" t="s">
        <v>101</v>
      </c>
      <c r="V57" s="905">
        <v>1517.6489999999999</v>
      </c>
      <c r="W57" s="905" t="s">
        <v>101</v>
      </c>
      <c r="X57" s="905">
        <v>369.50900000000001</v>
      </c>
      <c r="Y57" s="905">
        <v>1148.1400000000001</v>
      </c>
      <c r="Z57" s="905" t="s">
        <v>101</v>
      </c>
    </row>
    <row r="58" spans="1:26" ht="18.75" x14ac:dyDescent="0.2">
      <c r="A58" s="902" t="s">
        <v>110</v>
      </c>
      <c r="B58" s="899">
        <v>85368.4</v>
      </c>
      <c r="C58" s="899">
        <v>612.6</v>
      </c>
      <c r="D58" s="899">
        <v>34262.699999999997</v>
      </c>
      <c r="E58" s="900">
        <v>50185.7</v>
      </c>
      <c r="F58" s="901">
        <v>307.39999999999998</v>
      </c>
      <c r="G58" s="900">
        <v>95342.8</v>
      </c>
      <c r="H58" s="901">
        <v>1242.4000000000001</v>
      </c>
      <c r="I58" s="900">
        <v>37137.4</v>
      </c>
      <c r="J58" s="901">
        <v>56747.7</v>
      </c>
      <c r="K58" s="900">
        <v>215.3</v>
      </c>
      <c r="L58" s="900">
        <v>97496.5</v>
      </c>
      <c r="M58" s="901">
        <v>2225.1</v>
      </c>
      <c r="N58" s="900">
        <v>43526.3</v>
      </c>
      <c r="O58" s="900">
        <v>51666.5</v>
      </c>
      <c r="P58" s="900">
        <v>78.599999999999994</v>
      </c>
      <c r="Q58" s="900">
        <v>33881.617999999995</v>
      </c>
      <c r="R58" s="900">
        <v>1268.1040000000003</v>
      </c>
      <c r="S58" s="900">
        <v>11646.3</v>
      </c>
      <c r="T58" s="900">
        <v>20967.213999999996</v>
      </c>
      <c r="U58" s="900" t="s">
        <v>101</v>
      </c>
      <c r="V58" s="900">
        <v>44623.381999999998</v>
      </c>
      <c r="W58" s="900">
        <v>1073.7769999999998</v>
      </c>
      <c r="X58" s="900">
        <v>19592.296999999999</v>
      </c>
      <c r="Y58" s="900">
        <v>23957.308000000001</v>
      </c>
      <c r="Z58" s="900" t="s">
        <v>101</v>
      </c>
    </row>
    <row r="59" spans="1:26" x14ac:dyDescent="0.2">
      <c r="A59" s="903" t="s">
        <v>39</v>
      </c>
      <c r="B59" s="904">
        <v>6038.3</v>
      </c>
      <c r="C59" s="904">
        <v>64.7</v>
      </c>
      <c r="D59" s="904">
        <v>3198.1</v>
      </c>
      <c r="E59" s="905">
        <v>2775.4</v>
      </c>
      <c r="F59" s="906" t="s">
        <v>101</v>
      </c>
      <c r="G59" s="905">
        <v>9150.2999999999993</v>
      </c>
      <c r="H59" s="906">
        <v>95.2</v>
      </c>
      <c r="I59" s="905">
        <v>3336.1</v>
      </c>
      <c r="J59" s="906">
        <v>5719</v>
      </c>
      <c r="K59" s="905" t="s">
        <v>101</v>
      </c>
      <c r="L59" s="905">
        <v>8170.1</v>
      </c>
      <c r="M59" s="906">
        <v>742.3</v>
      </c>
      <c r="N59" s="905">
        <v>2449.3000000000002</v>
      </c>
      <c r="O59" s="905">
        <v>4978.5</v>
      </c>
      <c r="P59" s="905" t="s">
        <v>101</v>
      </c>
      <c r="Q59" s="905">
        <v>2278.5360000000001</v>
      </c>
      <c r="R59" s="905" t="s">
        <v>101</v>
      </c>
      <c r="S59" s="905">
        <v>465.44499999999999</v>
      </c>
      <c r="T59" s="905">
        <v>1813.0909999999999</v>
      </c>
      <c r="U59" s="905" t="s">
        <v>101</v>
      </c>
      <c r="V59" s="905">
        <v>2754.3939999999998</v>
      </c>
      <c r="W59" s="905">
        <v>8.3849999999999998</v>
      </c>
      <c r="X59" s="905">
        <v>1691.473</v>
      </c>
      <c r="Y59" s="905">
        <v>1054.5360000000001</v>
      </c>
      <c r="Z59" s="905" t="s">
        <v>101</v>
      </c>
    </row>
    <row r="60" spans="1:26" x14ac:dyDescent="0.2">
      <c r="A60" s="903" t="s">
        <v>40</v>
      </c>
      <c r="B60" s="904">
        <v>617.9</v>
      </c>
      <c r="C60" s="904" t="s">
        <v>101</v>
      </c>
      <c r="D60" s="904">
        <v>230</v>
      </c>
      <c r="E60" s="905">
        <v>387.9</v>
      </c>
      <c r="F60" s="906" t="s">
        <v>101</v>
      </c>
      <c r="G60" s="905">
        <v>840</v>
      </c>
      <c r="H60" s="906">
        <v>4.9000000000000004</v>
      </c>
      <c r="I60" s="905">
        <v>407.2</v>
      </c>
      <c r="J60" s="906">
        <v>427.9</v>
      </c>
      <c r="K60" s="905" t="s">
        <v>101</v>
      </c>
      <c r="L60" s="905">
        <v>996.6</v>
      </c>
      <c r="M60" s="906">
        <v>23.1</v>
      </c>
      <c r="N60" s="905">
        <v>429.4</v>
      </c>
      <c r="O60" s="905">
        <v>544.1</v>
      </c>
      <c r="P60" s="905" t="s">
        <v>101</v>
      </c>
      <c r="Q60" s="905">
        <v>377.69299999999998</v>
      </c>
      <c r="R60" s="905" t="s">
        <v>101</v>
      </c>
      <c r="S60" s="905">
        <v>100.949</v>
      </c>
      <c r="T60" s="905">
        <v>276.74400000000003</v>
      </c>
      <c r="U60" s="905" t="s">
        <v>101</v>
      </c>
      <c r="V60" s="905">
        <v>178.203</v>
      </c>
      <c r="W60" s="905">
        <v>5.8730000000000002</v>
      </c>
      <c r="X60" s="905">
        <v>32.353000000000002</v>
      </c>
      <c r="Y60" s="905">
        <v>139.977</v>
      </c>
      <c r="Z60" s="905" t="s">
        <v>101</v>
      </c>
    </row>
    <row r="61" spans="1:26" x14ac:dyDescent="0.2">
      <c r="A61" s="903" t="s">
        <v>41</v>
      </c>
      <c r="B61" s="904">
        <v>947.1</v>
      </c>
      <c r="C61" s="904" t="s">
        <v>101</v>
      </c>
      <c r="D61" s="904">
        <v>495.7</v>
      </c>
      <c r="E61" s="905">
        <v>267.5</v>
      </c>
      <c r="F61" s="906">
        <v>183.9</v>
      </c>
      <c r="G61" s="905">
        <v>724.6</v>
      </c>
      <c r="H61" s="906" t="s">
        <v>101</v>
      </c>
      <c r="I61" s="905">
        <v>445.4</v>
      </c>
      <c r="J61" s="906">
        <v>212.7</v>
      </c>
      <c r="K61" s="905">
        <v>66.5</v>
      </c>
      <c r="L61" s="905">
        <v>1104.2</v>
      </c>
      <c r="M61" s="906">
        <v>18.100000000000001</v>
      </c>
      <c r="N61" s="905">
        <v>686.1</v>
      </c>
      <c r="O61" s="905">
        <v>400</v>
      </c>
      <c r="P61" s="905" t="s">
        <v>101</v>
      </c>
      <c r="Q61" s="905">
        <v>624.12599999999998</v>
      </c>
      <c r="R61" s="905" t="s">
        <v>101</v>
      </c>
      <c r="S61" s="905">
        <v>536.09199999999998</v>
      </c>
      <c r="T61" s="905">
        <v>88.034000000000006</v>
      </c>
      <c r="U61" s="905" t="s">
        <v>101</v>
      </c>
      <c r="V61" s="905">
        <v>259.22300000000001</v>
      </c>
      <c r="W61" s="905">
        <v>8.3680000000000003</v>
      </c>
      <c r="X61" s="905">
        <v>121.56</v>
      </c>
      <c r="Y61" s="905">
        <v>129.29499999999999</v>
      </c>
      <c r="Z61" s="905" t="s">
        <v>101</v>
      </c>
    </row>
    <row r="62" spans="1:26" x14ac:dyDescent="0.2">
      <c r="A62" s="903" t="s">
        <v>42</v>
      </c>
      <c r="B62" s="904">
        <v>22193.599999999999</v>
      </c>
      <c r="C62" s="904">
        <v>64.3</v>
      </c>
      <c r="D62" s="904">
        <v>8510.2999999999993</v>
      </c>
      <c r="E62" s="905">
        <v>13523.9</v>
      </c>
      <c r="F62" s="906">
        <v>95.1</v>
      </c>
      <c r="G62" s="905">
        <v>21656.400000000001</v>
      </c>
      <c r="H62" s="906">
        <v>99.4</v>
      </c>
      <c r="I62" s="905">
        <v>8260.1</v>
      </c>
      <c r="J62" s="906">
        <v>13150.6</v>
      </c>
      <c r="K62" s="905">
        <v>146.30000000000001</v>
      </c>
      <c r="L62" s="905">
        <v>24162.2</v>
      </c>
      <c r="M62" s="906">
        <v>25.7</v>
      </c>
      <c r="N62" s="905">
        <v>11200.6</v>
      </c>
      <c r="O62" s="905">
        <v>12868.7</v>
      </c>
      <c r="P62" s="905">
        <v>67.2</v>
      </c>
      <c r="Q62" s="905">
        <v>7333.6940000000004</v>
      </c>
      <c r="R62" s="905">
        <v>23.664000000000001</v>
      </c>
      <c r="S62" s="905">
        <v>2404.65</v>
      </c>
      <c r="T62" s="905">
        <v>4905.38</v>
      </c>
      <c r="U62" s="905" t="s">
        <v>101</v>
      </c>
      <c r="V62" s="905">
        <v>9762.6419999999998</v>
      </c>
      <c r="W62" s="905">
        <v>2.14</v>
      </c>
      <c r="X62" s="905">
        <v>3539.366</v>
      </c>
      <c r="Y62" s="905">
        <v>6221.1360000000004</v>
      </c>
      <c r="Z62" s="905" t="s">
        <v>101</v>
      </c>
    </row>
    <row r="63" spans="1:26" x14ac:dyDescent="0.2">
      <c r="A63" s="903" t="s">
        <v>43</v>
      </c>
      <c r="B63" s="904">
        <v>3561.5</v>
      </c>
      <c r="C63" s="904">
        <v>41.6</v>
      </c>
      <c r="D63" s="904">
        <v>1469.2</v>
      </c>
      <c r="E63" s="905">
        <v>2050.6999999999998</v>
      </c>
      <c r="F63" s="906" t="s">
        <v>101</v>
      </c>
      <c r="G63" s="905">
        <v>4433.1000000000004</v>
      </c>
      <c r="H63" s="906">
        <v>254.9</v>
      </c>
      <c r="I63" s="905">
        <v>1851.3</v>
      </c>
      <c r="J63" s="906">
        <v>2326.9</v>
      </c>
      <c r="K63" s="905" t="s">
        <v>101</v>
      </c>
      <c r="L63" s="905">
        <v>6856.5</v>
      </c>
      <c r="M63" s="906">
        <v>260.8</v>
      </c>
      <c r="N63" s="905">
        <v>3803.5</v>
      </c>
      <c r="O63" s="905">
        <v>2789</v>
      </c>
      <c r="P63" s="905">
        <v>3.2</v>
      </c>
      <c r="Q63" s="905">
        <v>3739.37</v>
      </c>
      <c r="R63" s="905">
        <v>2.8380000000000001</v>
      </c>
      <c r="S63" s="905">
        <v>2499.8180000000002</v>
      </c>
      <c r="T63" s="905">
        <v>1236.7139999999999</v>
      </c>
      <c r="U63" s="905" t="s">
        <v>101</v>
      </c>
      <c r="V63" s="905">
        <v>3989.7890000000002</v>
      </c>
      <c r="W63" s="905">
        <v>102.655</v>
      </c>
      <c r="X63" s="905">
        <v>2206.2269999999999</v>
      </c>
      <c r="Y63" s="905">
        <v>1680.9069999999999</v>
      </c>
      <c r="Z63" s="905" t="s">
        <v>101</v>
      </c>
    </row>
    <row r="64" spans="1:26" x14ac:dyDescent="0.2">
      <c r="A64" s="903" t="s">
        <v>44</v>
      </c>
      <c r="B64" s="904">
        <v>2684.7</v>
      </c>
      <c r="C64" s="904">
        <v>79.7</v>
      </c>
      <c r="D64" s="904">
        <v>1556.3</v>
      </c>
      <c r="E64" s="905">
        <v>1048.7</v>
      </c>
      <c r="F64" s="906" t="s">
        <v>101</v>
      </c>
      <c r="G64" s="905">
        <v>2441.8000000000002</v>
      </c>
      <c r="H64" s="906">
        <v>237</v>
      </c>
      <c r="I64" s="905">
        <v>1229.2</v>
      </c>
      <c r="J64" s="906">
        <v>975.6</v>
      </c>
      <c r="K64" s="905" t="s">
        <v>101</v>
      </c>
      <c r="L64" s="905">
        <v>2810.6</v>
      </c>
      <c r="M64" s="906">
        <v>287.39999999999998</v>
      </c>
      <c r="N64" s="905">
        <v>977.6</v>
      </c>
      <c r="O64" s="905">
        <v>1545.6</v>
      </c>
      <c r="P64" s="905" t="s">
        <v>101</v>
      </c>
      <c r="Q64" s="905">
        <v>410.87799999999999</v>
      </c>
      <c r="R64" s="905" t="s">
        <v>101</v>
      </c>
      <c r="S64" s="905">
        <v>89.658000000000001</v>
      </c>
      <c r="T64" s="905">
        <v>321.22000000000003</v>
      </c>
      <c r="U64" s="905" t="s">
        <v>101</v>
      </c>
      <c r="V64" s="905">
        <v>797.11500000000001</v>
      </c>
      <c r="W64" s="905" t="s">
        <v>101</v>
      </c>
      <c r="X64" s="905">
        <v>638.12800000000004</v>
      </c>
      <c r="Y64" s="905">
        <v>158.98699999999999</v>
      </c>
      <c r="Z64" s="905" t="s">
        <v>101</v>
      </c>
    </row>
    <row r="65" spans="1:26" x14ac:dyDescent="0.2">
      <c r="A65" s="903" t="s">
        <v>45</v>
      </c>
      <c r="B65" s="904">
        <v>6312.8</v>
      </c>
      <c r="C65" s="904">
        <v>86.4</v>
      </c>
      <c r="D65" s="904">
        <v>2187</v>
      </c>
      <c r="E65" s="905">
        <v>4039.4</v>
      </c>
      <c r="F65" s="906" t="s">
        <v>101</v>
      </c>
      <c r="G65" s="905">
        <v>8939.7000000000007</v>
      </c>
      <c r="H65" s="906">
        <v>48.6</v>
      </c>
      <c r="I65" s="905">
        <v>4345.8999999999996</v>
      </c>
      <c r="J65" s="906">
        <v>4545.2</v>
      </c>
      <c r="K65" s="905" t="s">
        <v>101</v>
      </c>
      <c r="L65" s="905">
        <v>7143.5</v>
      </c>
      <c r="M65" s="906">
        <v>135.9</v>
      </c>
      <c r="N65" s="905">
        <v>2405.1999999999998</v>
      </c>
      <c r="O65" s="905">
        <v>4602.3999999999996</v>
      </c>
      <c r="P65" s="905" t="s">
        <v>101</v>
      </c>
      <c r="Q65" s="905">
        <v>2591.826</v>
      </c>
      <c r="R65" s="905">
        <v>32.695</v>
      </c>
      <c r="S65" s="905">
        <v>1173.9349999999999</v>
      </c>
      <c r="T65" s="905">
        <v>1385.1959999999999</v>
      </c>
      <c r="U65" s="905" t="s">
        <v>101</v>
      </c>
      <c r="V65" s="905">
        <v>2937.3739999999998</v>
      </c>
      <c r="W65" s="905">
        <v>143.864</v>
      </c>
      <c r="X65" s="905">
        <v>1336.29</v>
      </c>
      <c r="Y65" s="905">
        <v>1457.22</v>
      </c>
      <c r="Z65" s="905" t="s">
        <v>101</v>
      </c>
    </row>
    <row r="66" spans="1:26" x14ac:dyDescent="0.2">
      <c r="A66" s="903" t="s">
        <v>46</v>
      </c>
      <c r="B66" s="904">
        <v>1092.7</v>
      </c>
      <c r="C66" s="904">
        <v>10.4</v>
      </c>
      <c r="D66" s="904">
        <v>405.2</v>
      </c>
      <c r="E66" s="905">
        <v>667.3</v>
      </c>
      <c r="F66" s="906">
        <v>9.8000000000000007</v>
      </c>
      <c r="G66" s="905">
        <v>1218.7</v>
      </c>
      <c r="H66" s="906">
        <v>10.8</v>
      </c>
      <c r="I66" s="905">
        <v>237.7</v>
      </c>
      <c r="J66" s="906">
        <v>970.2</v>
      </c>
      <c r="K66" s="905" t="s">
        <v>101</v>
      </c>
      <c r="L66" s="905">
        <v>3685.8</v>
      </c>
      <c r="M66" s="906" t="s">
        <v>101</v>
      </c>
      <c r="N66" s="905">
        <v>1736.4</v>
      </c>
      <c r="O66" s="905">
        <v>1943.4</v>
      </c>
      <c r="P66" s="905">
        <v>6</v>
      </c>
      <c r="Q66" s="905">
        <v>393.74900000000002</v>
      </c>
      <c r="R66" s="905" t="s">
        <v>101</v>
      </c>
      <c r="S66" s="905">
        <v>206.21100000000001</v>
      </c>
      <c r="T66" s="905">
        <v>187.53800000000001</v>
      </c>
      <c r="U66" s="905" t="s">
        <v>101</v>
      </c>
      <c r="V66" s="905">
        <v>801.00099999999998</v>
      </c>
      <c r="W66" s="905" t="s">
        <v>101</v>
      </c>
      <c r="X66" s="905">
        <v>305.60399999999998</v>
      </c>
      <c r="Y66" s="905">
        <v>495.39699999999999</v>
      </c>
      <c r="Z66" s="905" t="s">
        <v>101</v>
      </c>
    </row>
    <row r="67" spans="1:26" x14ac:dyDescent="0.2">
      <c r="A67" s="903" t="s">
        <v>47</v>
      </c>
      <c r="B67" s="904">
        <v>15824.1</v>
      </c>
      <c r="C67" s="904" t="s">
        <v>101</v>
      </c>
      <c r="D67" s="904">
        <v>2422.3000000000002</v>
      </c>
      <c r="E67" s="905">
        <v>13401.8</v>
      </c>
      <c r="F67" s="906" t="s">
        <v>101</v>
      </c>
      <c r="G67" s="905">
        <v>18870.900000000001</v>
      </c>
      <c r="H67" s="906" t="s">
        <v>101</v>
      </c>
      <c r="I67" s="905">
        <v>4832.3</v>
      </c>
      <c r="J67" s="906">
        <v>14038.6</v>
      </c>
      <c r="K67" s="905" t="s">
        <v>101</v>
      </c>
      <c r="L67" s="905">
        <v>9456.7999999999993</v>
      </c>
      <c r="M67" s="906">
        <v>86.6</v>
      </c>
      <c r="N67" s="905">
        <v>3439.3</v>
      </c>
      <c r="O67" s="905">
        <v>5930.9</v>
      </c>
      <c r="P67" s="905" t="s">
        <v>101</v>
      </c>
      <c r="Q67" s="905">
        <v>4691.9949999999999</v>
      </c>
      <c r="R67" s="905" t="s">
        <v>101</v>
      </c>
      <c r="S67" s="905">
        <v>1656.0260000000001</v>
      </c>
      <c r="T67" s="905">
        <v>3035.9690000000001</v>
      </c>
      <c r="U67" s="905" t="s">
        <v>101</v>
      </c>
      <c r="V67" s="905">
        <v>3737.8330000000001</v>
      </c>
      <c r="W67" s="905" t="s">
        <v>101</v>
      </c>
      <c r="X67" s="905">
        <v>1452.674</v>
      </c>
      <c r="Y67" s="905">
        <v>2285.1590000000001</v>
      </c>
      <c r="Z67" s="905" t="s">
        <v>101</v>
      </c>
    </row>
    <row r="68" spans="1:26" x14ac:dyDescent="0.2">
      <c r="A68" s="903" t="s">
        <v>48</v>
      </c>
      <c r="B68" s="904">
        <v>5034.2</v>
      </c>
      <c r="C68" s="904" t="s">
        <v>101</v>
      </c>
      <c r="D68" s="904">
        <v>3265.1</v>
      </c>
      <c r="E68" s="905">
        <v>1758.5</v>
      </c>
      <c r="F68" s="906">
        <v>10.6</v>
      </c>
      <c r="G68" s="905">
        <v>3247.2</v>
      </c>
      <c r="H68" s="906" t="s">
        <v>101</v>
      </c>
      <c r="I68" s="905">
        <v>780.5</v>
      </c>
      <c r="J68" s="906">
        <v>2466.6999999999998</v>
      </c>
      <c r="K68" s="905" t="s">
        <v>101</v>
      </c>
      <c r="L68" s="905">
        <v>4518.7</v>
      </c>
      <c r="M68" s="906" t="s">
        <v>101</v>
      </c>
      <c r="N68" s="905">
        <v>1519.3</v>
      </c>
      <c r="O68" s="905">
        <v>2999.4</v>
      </c>
      <c r="P68" s="905" t="s">
        <v>101</v>
      </c>
      <c r="Q68" s="905">
        <v>1928.3150000000001</v>
      </c>
      <c r="R68" s="905">
        <v>679.75300000000004</v>
      </c>
      <c r="S68" s="905">
        <v>219.28299999999999</v>
      </c>
      <c r="T68" s="905">
        <v>1029.279</v>
      </c>
      <c r="U68" s="905" t="s">
        <v>101</v>
      </c>
      <c r="V68" s="905">
        <v>3570.9250000000002</v>
      </c>
      <c r="W68" s="905">
        <v>10.473000000000001</v>
      </c>
      <c r="X68" s="905">
        <v>623.98699999999997</v>
      </c>
      <c r="Y68" s="905">
        <v>2936.4650000000001</v>
      </c>
      <c r="Z68" s="905" t="s">
        <v>101</v>
      </c>
    </row>
    <row r="69" spans="1:26" x14ac:dyDescent="0.2">
      <c r="A69" s="903" t="s">
        <v>49</v>
      </c>
      <c r="B69" s="904">
        <v>2182</v>
      </c>
      <c r="C69" s="904">
        <v>225.8</v>
      </c>
      <c r="D69" s="904">
        <v>1063</v>
      </c>
      <c r="E69" s="905">
        <v>892</v>
      </c>
      <c r="F69" s="906">
        <v>1.2</v>
      </c>
      <c r="G69" s="905">
        <v>2209.1999999999998</v>
      </c>
      <c r="H69" s="906">
        <v>80.099999999999994</v>
      </c>
      <c r="I69" s="905">
        <v>1246.8</v>
      </c>
      <c r="J69" s="906">
        <v>879.8</v>
      </c>
      <c r="K69" s="905">
        <v>2.5</v>
      </c>
      <c r="L69" s="905">
        <v>1963</v>
      </c>
      <c r="M69" s="906" t="s">
        <v>101</v>
      </c>
      <c r="N69" s="905">
        <v>918</v>
      </c>
      <c r="O69" s="905">
        <v>1042.8</v>
      </c>
      <c r="P69" s="905">
        <v>2.2000000000000002</v>
      </c>
      <c r="Q69" s="905">
        <v>723.798</v>
      </c>
      <c r="R69" s="905" t="s">
        <v>101</v>
      </c>
      <c r="S69" s="905">
        <v>341.36200000000002</v>
      </c>
      <c r="T69" s="905">
        <v>382.43599999999998</v>
      </c>
      <c r="U69" s="905" t="s">
        <v>101</v>
      </c>
      <c r="V69" s="905">
        <v>1129.2809999999999</v>
      </c>
      <c r="W69" s="905">
        <v>184.90799999999999</v>
      </c>
      <c r="X69" s="905">
        <v>490.63499999999999</v>
      </c>
      <c r="Y69" s="905">
        <v>453.738</v>
      </c>
      <c r="Z69" s="905" t="s">
        <v>101</v>
      </c>
    </row>
    <row r="70" spans="1:26" x14ac:dyDescent="0.2">
      <c r="A70" s="903" t="s">
        <v>50</v>
      </c>
      <c r="B70" s="904">
        <v>9215.2999999999993</v>
      </c>
      <c r="C70" s="904">
        <v>0.5</v>
      </c>
      <c r="D70" s="904">
        <v>4034.5</v>
      </c>
      <c r="E70" s="905">
        <v>5173.5</v>
      </c>
      <c r="F70" s="906">
        <v>6.8</v>
      </c>
      <c r="G70" s="905">
        <v>11535.5</v>
      </c>
      <c r="H70" s="906">
        <v>240</v>
      </c>
      <c r="I70" s="905">
        <v>4933.8999999999996</v>
      </c>
      <c r="J70" s="906">
        <v>6361.6</v>
      </c>
      <c r="K70" s="905" t="s">
        <v>101</v>
      </c>
      <c r="L70" s="905">
        <v>14788.1</v>
      </c>
      <c r="M70" s="906">
        <v>273</v>
      </c>
      <c r="N70" s="905">
        <v>7397.8</v>
      </c>
      <c r="O70" s="905">
        <v>7117.3</v>
      </c>
      <c r="P70" s="905" t="s">
        <v>101</v>
      </c>
      <c r="Q70" s="905">
        <v>6430.0820000000003</v>
      </c>
      <c r="R70" s="905">
        <v>58.098999999999997</v>
      </c>
      <c r="S70" s="905">
        <v>1453.367</v>
      </c>
      <c r="T70" s="905">
        <v>4918.616</v>
      </c>
      <c r="U70" s="905" t="s">
        <v>101</v>
      </c>
      <c r="V70" s="905">
        <v>12192.514999999999</v>
      </c>
      <c r="W70" s="905">
        <v>570.50099999999998</v>
      </c>
      <c r="X70" s="905">
        <v>6047.3720000000003</v>
      </c>
      <c r="Y70" s="905">
        <v>5574.6419999999998</v>
      </c>
      <c r="Z70" s="905" t="s">
        <v>101</v>
      </c>
    </row>
    <row r="71" spans="1:26" x14ac:dyDescent="0.2">
      <c r="A71" s="903" t="s">
        <v>51</v>
      </c>
      <c r="B71" s="904">
        <v>5644.7</v>
      </c>
      <c r="C71" s="904">
        <v>39.200000000000003</v>
      </c>
      <c r="D71" s="904">
        <v>2792.7</v>
      </c>
      <c r="E71" s="905">
        <v>2812.8</v>
      </c>
      <c r="F71" s="906" t="s">
        <v>101</v>
      </c>
      <c r="G71" s="905">
        <v>6195.4</v>
      </c>
      <c r="H71" s="906">
        <v>171.5</v>
      </c>
      <c r="I71" s="905">
        <v>2444</v>
      </c>
      <c r="J71" s="906">
        <v>3579.9</v>
      </c>
      <c r="K71" s="905" t="s">
        <v>101</v>
      </c>
      <c r="L71" s="905">
        <v>8379.2000000000007</v>
      </c>
      <c r="M71" s="906">
        <v>345.3</v>
      </c>
      <c r="N71" s="905">
        <v>4330.3</v>
      </c>
      <c r="O71" s="905">
        <v>3703.6</v>
      </c>
      <c r="P71" s="905" t="s">
        <v>101</v>
      </c>
      <c r="Q71" s="905">
        <v>1903.579</v>
      </c>
      <c r="R71" s="905">
        <v>431.13499999999999</v>
      </c>
      <c r="S71" s="905">
        <v>387.44499999999999</v>
      </c>
      <c r="T71" s="905">
        <v>1084.999</v>
      </c>
      <c r="U71" s="905" t="s">
        <v>101</v>
      </c>
      <c r="V71" s="905">
        <v>1951.7529999999999</v>
      </c>
      <c r="W71" s="905">
        <v>36.61</v>
      </c>
      <c r="X71" s="905">
        <v>839.76199999999994</v>
      </c>
      <c r="Y71" s="905">
        <v>1075.3810000000001</v>
      </c>
      <c r="Z71" s="905" t="s">
        <v>101</v>
      </c>
    </row>
    <row r="72" spans="1:26" x14ac:dyDescent="0.2">
      <c r="A72" s="903" t="s">
        <v>52</v>
      </c>
      <c r="B72" s="904">
        <v>4019.5</v>
      </c>
      <c r="C72" s="904" t="s">
        <v>101</v>
      </c>
      <c r="D72" s="904">
        <v>2633.3</v>
      </c>
      <c r="E72" s="905">
        <v>1386.3</v>
      </c>
      <c r="F72" s="906" t="s">
        <v>101</v>
      </c>
      <c r="G72" s="905">
        <v>3880</v>
      </c>
      <c r="H72" s="906" t="s">
        <v>101</v>
      </c>
      <c r="I72" s="905">
        <v>2787</v>
      </c>
      <c r="J72" s="906">
        <v>1093</v>
      </c>
      <c r="K72" s="905" t="s">
        <v>101</v>
      </c>
      <c r="L72" s="905">
        <v>3461.2</v>
      </c>
      <c r="M72" s="906">
        <v>26.9</v>
      </c>
      <c r="N72" s="905">
        <v>2233.5</v>
      </c>
      <c r="O72" s="905">
        <v>1200.8</v>
      </c>
      <c r="P72" s="905" t="s">
        <v>101</v>
      </c>
      <c r="Q72" s="905">
        <v>453.97699999999998</v>
      </c>
      <c r="R72" s="905">
        <v>39.92</v>
      </c>
      <c r="S72" s="905">
        <v>112.059</v>
      </c>
      <c r="T72" s="905">
        <v>301.99799999999999</v>
      </c>
      <c r="U72" s="905" t="s">
        <v>101</v>
      </c>
      <c r="V72" s="905">
        <v>561.33399999999995</v>
      </c>
      <c r="W72" s="905" t="s">
        <v>101</v>
      </c>
      <c r="X72" s="905">
        <v>266.86599999999999</v>
      </c>
      <c r="Y72" s="905">
        <v>294.46800000000002</v>
      </c>
      <c r="Z72" s="905" t="s">
        <v>101</v>
      </c>
    </row>
    <row r="73" spans="1:26" ht="18" x14ac:dyDescent="0.2">
      <c r="A73" s="909" t="s">
        <v>109</v>
      </c>
      <c r="B73" s="899">
        <v>69850.3</v>
      </c>
      <c r="C73" s="899">
        <v>1781.4</v>
      </c>
      <c r="D73" s="899">
        <v>36516.800000000003</v>
      </c>
      <c r="E73" s="900">
        <v>31390</v>
      </c>
      <c r="F73" s="901">
        <v>162.1</v>
      </c>
      <c r="G73" s="900">
        <v>76500.100000000006</v>
      </c>
      <c r="H73" s="901">
        <v>2094.5</v>
      </c>
      <c r="I73" s="900">
        <v>31134.6</v>
      </c>
      <c r="J73" s="901">
        <v>43269.2</v>
      </c>
      <c r="K73" s="900">
        <v>1.8</v>
      </c>
      <c r="L73" s="900">
        <v>87697.3</v>
      </c>
      <c r="M73" s="901">
        <v>2181.3000000000002</v>
      </c>
      <c r="N73" s="900">
        <v>35673.4</v>
      </c>
      <c r="O73" s="900">
        <v>49842.6</v>
      </c>
      <c r="P73" s="900" t="s">
        <v>101</v>
      </c>
      <c r="Q73" s="900">
        <v>39862.447</v>
      </c>
      <c r="R73" s="900">
        <v>5300.3879999999999</v>
      </c>
      <c r="S73" s="900">
        <v>15685.016000000001</v>
      </c>
      <c r="T73" s="900">
        <v>18877.043000000001</v>
      </c>
      <c r="U73" s="900" t="s">
        <v>101</v>
      </c>
      <c r="V73" s="900">
        <v>48530.569000000003</v>
      </c>
      <c r="W73" s="900">
        <v>510.43</v>
      </c>
      <c r="X73" s="900">
        <v>16998.786</v>
      </c>
      <c r="Y73" s="900">
        <v>31021.352999999999</v>
      </c>
      <c r="Z73" s="900" t="s">
        <v>101</v>
      </c>
    </row>
    <row r="74" spans="1:26" x14ac:dyDescent="0.2">
      <c r="A74" s="903" t="s">
        <v>53</v>
      </c>
      <c r="B74" s="904">
        <v>1414</v>
      </c>
      <c r="C74" s="904">
        <v>3.9</v>
      </c>
      <c r="D74" s="904">
        <v>703.6</v>
      </c>
      <c r="E74" s="905">
        <v>706.5</v>
      </c>
      <c r="F74" s="906" t="s">
        <v>101</v>
      </c>
      <c r="G74" s="905">
        <v>924.9</v>
      </c>
      <c r="H74" s="906" t="s">
        <v>101</v>
      </c>
      <c r="I74" s="905">
        <v>354.1</v>
      </c>
      <c r="J74" s="906">
        <v>570.79999999999995</v>
      </c>
      <c r="K74" s="905" t="s">
        <v>101</v>
      </c>
      <c r="L74" s="905">
        <v>954.3</v>
      </c>
      <c r="M74" s="906"/>
      <c r="N74" s="905">
        <v>238.8</v>
      </c>
      <c r="O74" s="905">
        <v>715.5</v>
      </c>
      <c r="P74" s="905" t="s">
        <v>101</v>
      </c>
      <c r="Q74" s="905">
        <v>285.322</v>
      </c>
      <c r="R74" s="905" t="s">
        <v>101</v>
      </c>
      <c r="S74" s="905">
        <v>101.123</v>
      </c>
      <c r="T74" s="905">
        <v>184.19900000000001</v>
      </c>
      <c r="U74" s="905" t="s">
        <v>101</v>
      </c>
      <c r="V74" s="905">
        <v>410.14</v>
      </c>
      <c r="W74" s="905">
        <v>20.794</v>
      </c>
      <c r="X74" s="905">
        <v>132.59200000000001</v>
      </c>
      <c r="Y74" s="905">
        <v>256.75400000000002</v>
      </c>
      <c r="Z74" s="905" t="s">
        <v>101</v>
      </c>
    </row>
    <row r="75" spans="1:26" x14ac:dyDescent="0.2">
      <c r="A75" s="903" t="s">
        <v>54</v>
      </c>
      <c r="B75" s="904">
        <v>25139.7</v>
      </c>
      <c r="C75" s="904">
        <v>892.1</v>
      </c>
      <c r="D75" s="904">
        <v>13246.6</v>
      </c>
      <c r="E75" s="905">
        <v>11001</v>
      </c>
      <c r="F75" s="906" t="s">
        <v>101</v>
      </c>
      <c r="G75" s="905">
        <v>18261.7</v>
      </c>
      <c r="H75" s="906">
        <v>525.6</v>
      </c>
      <c r="I75" s="905">
        <v>9332</v>
      </c>
      <c r="J75" s="906">
        <v>8404.1</v>
      </c>
      <c r="K75" s="905" t="s">
        <v>101</v>
      </c>
      <c r="L75" s="905">
        <v>15373.5</v>
      </c>
      <c r="M75" s="906">
        <v>1411.6</v>
      </c>
      <c r="N75" s="905">
        <v>5673.7</v>
      </c>
      <c r="O75" s="905">
        <v>8288.2000000000007</v>
      </c>
      <c r="P75" s="905" t="s">
        <v>101</v>
      </c>
      <c r="Q75" s="905">
        <v>5132.0190000000002</v>
      </c>
      <c r="R75" s="905">
        <v>104.33799999999999</v>
      </c>
      <c r="S75" s="905">
        <v>1931.8140000000001</v>
      </c>
      <c r="T75" s="905">
        <v>3095.8670000000002</v>
      </c>
      <c r="U75" s="905" t="s">
        <v>101</v>
      </c>
      <c r="V75" s="905">
        <v>11185.998</v>
      </c>
      <c r="W75" s="905">
        <v>167.27</v>
      </c>
      <c r="X75" s="905">
        <v>3713.4169999999999</v>
      </c>
      <c r="Y75" s="905">
        <v>7305.3109999999997</v>
      </c>
      <c r="Z75" s="905" t="s">
        <v>101</v>
      </c>
    </row>
    <row r="76" spans="1:26" x14ac:dyDescent="0.2">
      <c r="A76" s="903" t="s">
        <v>55</v>
      </c>
      <c r="B76" s="904">
        <v>30217.3</v>
      </c>
      <c r="C76" s="904">
        <v>582.29999999999995</v>
      </c>
      <c r="D76" s="904">
        <v>16079</v>
      </c>
      <c r="E76" s="905">
        <v>13556</v>
      </c>
      <c r="F76" s="906" t="s">
        <v>101</v>
      </c>
      <c r="G76" s="905">
        <v>44311.199999999997</v>
      </c>
      <c r="H76" s="906">
        <v>1160.0999999999999</v>
      </c>
      <c r="I76" s="905">
        <v>15108.4</v>
      </c>
      <c r="J76" s="906">
        <v>28042.7</v>
      </c>
      <c r="K76" s="905" t="s">
        <v>101</v>
      </c>
      <c r="L76" s="905">
        <v>60840.7</v>
      </c>
      <c r="M76" s="906">
        <v>569.5</v>
      </c>
      <c r="N76" s="905">
        <v>24948.399999999998</v>
      </c>
      <c r="O76" s="905">
        <v>35322.799999999996</v>
      </c>
      <c r="P76" s="905" t="s">
        <v>101</v>
      </c>
      <c r="Q76" s="905">
        <v>22144.581999999999</v>
      </c>
      <c r="R76" s="905">
        <v>112.69399999999999</v>
      </c>
      <c r="S76" s="905">
        <v>9446.5950000000012</v>
      </c>
      <c r="T76" s="905">
        <v>12585.293</v>
      </c>
      <c r="U76" s="905" t="s">
        <v>101</v>
      </c>
      <c r="V76" s="905">
        <v>27642.593000000001</v>
      </c>
      <c r="W76" s="905">
        <v>4.2810000000000006</v>
      </c>
      <c r="X76" s="905">
        <v>7766.991</v>
      </c>
      <c r="Y76" s="905">
        <v>19871.321</v>
      </c>
      <c r="Z76" s="905" t="s">
        <v>101</v>
      </c>
    </row>
    <row r="77" spans="1:26" x14ac:dyDescent="0.2">
      <c r="A77" s="907" t="s">
        <v>108</v>
      </c>
      <c r="B77" s="904"/>
      <c r="C77" s="904"/>
      <c r="D77" s="904"/>
      <c r="E77" s="905"/>
      <c r="F77" s="906"/>
      <c r="G77" s="905"/>
      <c r="H77" s="906"/>
      <c r="I77" s="905"/>
      <c r="J77" s="906"/>
      <c r="K77" s="905"/>
      <c r="L77" s="905"/>
      <c r="M77" s="906"/>
      <c r="N77" s="905"/>
      <c r="O77" s="905"/>
      <c r="P77" s="905" t="s">
        <v>101</v>
      </c>
      <c r="Q77" s="905"/>
      <c r="R77" s="905"/>
      <c r="S77" s="905"/>
      <c r="T77" s="905"/>
      <c r="U77" s="905"/>
      <c r="V77" s="905"/>
      <c r="W77" s="905"/>
      <c r="X77" s="905"/>
      <c r="Y77" s="905"/>
      <c r="Z77" s="905"/>
    </row>
    <row r="78" spans="1:26" ht="19.5" x14ac:dyDescent="0.2">
      <c r="A78" s="908" t="s">
        <v>84</v>
      </c>
      <c r="B78" s="904"/>
      <c r="C78" s="904"/>
      <c r="D78" s="904"/>
      <c r="E78" s="904"/>
      <c r="F78" s="904"/>
      <c r="G78" s="904"/>
      <c r="H78" s="904"/>
      <c r="I78" s="904"/>
      <c r="J78" s="904"/>
      <c r="K78" s="904"/>
      <c r="L78" s="905">
        <v>12350.2</v>
      </c>
      <c r="M78" s="906">
        <v>105.1</v>
      </c>
      <c r="N78" s="905">
        <v>6775.8</v>
      </c>
      <c r="O78" s="905">
        <v>5469.3</v>
      </c>
      <c r="P78" s="905" t="s">
        <v>101</v>
      </c>
      <c r="Q78" s="905">
        <v>3946.87</v>
      </c>
      <c r="R78" s="905">
        <v>24.076000000000001</v>
      </c>
      <c r="S78" s="905">
        <v>1264.595</v>
      </c>
      <c r="T78" s="905">
        <v>2658.1990000000001</v>
      </c>
      <c r="U78" s="905" t="s">
        <v>101</v>
      </c>
      <c r="V78" s="905">
        <v>10537.445</v>
      </c>
      <c r="W78" s="905">
        <v>1.516</v>
      </c>
      <c r="X78" s="905">
        <v>4552.6019999999999</v>
      </c>
      <c r="Y78" s="905">
        <v>5983.3270000000002</v>
      </c>
      <c r="Z78" s="905" t="s">
        <v>101</v>
      </c>
    </row>
    <row r="79" spans="1:26" ht="19.5" x14ac:dyDescent="0.2">
      <c r="A79" s="908" t="s">
        <v>57</v>
      </c>
      <c r="B79" s="904"/>
      <c r="C79" s="904"/>
      <c r="D79" s="904"/>
      <c r="E79" s="904"/>
      <c r="F79" s="904"/>
      <c r="G79" s="904"/>
      <c r="H79" s="904"/>
      <c r="I79" s="904"/>
      <c r="J79" s="904"/>
      <c r="K79" s="904"/>
      <c r="L79" s="905">
        <v>2325.9</v>
      </c>
      <c r="M79" s="906">
        <v>2</v>
      </c>
      <c r="N79" s="905">
        <v>1550</v>
      </c>
      <c r="O79" s="905">
        <v>773.9</v>
      </c>
      <c r="P79" s="905" t="s">
        <v>101</v>
      </c>
      <c r="Q79" s="905">
        <v>1187.8620000000001</v>
      </c>
      <c r="R79" s="905" t="s">
        <v>101</v>
      </c>
      <c r="S79" s="905">
        <v>279.15100000000001</v>
      </c>
      <c r="T79" s="905">
        <v>908.71100000000001</v>
      </c>
      <c r="U79" s="905" t="s">
        <v>101</v>
      </c>
      <c r="V79" s="905">
        <v>11004.174000000001</v>
      </c>
      <c r="W79" s="905" t="s">
        <v>101</v>
      </c>
      <c r="X79" s="905">
        <v>811.65099999999995</v>
      </c>
      <c r="Y79" s="905">
        <v>10192.522999999999</v>
      </c>
      <c r="Z79" s="905" t="s">
        <v>101</v>
      </c>
    </row>
    <row r="80" spans="1:26" ht="21.75" customHeight="1" x14ac:dyDescent="0.2">
      <c r="A80" s="908" t="s">
        <v>82</v>
      </c>
      <c r="B80" s="904"/>
      <c r="C80" s="904"/>
      <c r="D80" s="904"/>
      <c r="E80" s="904"/>
      <c r="F80" s="904"/>
      <c r="G80" s="904"/>
      <c r="H80" s="904"/>
      <c r="I80" s="904"/>
      <c r="J80" s="904"/>
      <c r="K80" s="904"/>
      <c r="L80" s="905">
        <v>46164.6</v>
      </c>
      <c r="M80" s="906">
        <v>462.4</v>
      </c>
      <c r="N80" s="905">
        <v>16622.599999999999</v>
      </c>
      <c r="O80" s="408">
        <v>29079.599999999999</v>
      </c>
      <c r="P80" s="905" t="s">
        <v>101</v>
      </c>
      <c r="Q80" s="905">
        <v>17009.849999999999</v>
      </c>
      <c r="R80" s="905">
        <v>88.617999999999995</v>
      </c>
      <c r="S80" s="905">
        <v>7902.8490000000002</v>
      </c>
      <c r="T80" s="905">
        <v>9018.3829999999998</v>
      </c>
      <c r="U80" s="905" t="s">
        <v>101</v>
      </c>
      <c r="V80" s="905">
        <v>6100.9740000000002</v>
      </c>
      <c r="W80" s="905">
        <v>2.7650000000000001</v>
      </c>
      <c r="X80" s="905">
        <v>2402.7379999999998</v>
      </c>
      <c r="Y80" s="905">
        <v>3695.471</v>
      </c>
      <c r="Z80" s="905" t="s">
        <v>101</v>
      </c>
    </row>
    <row r="81" spans="1:26" x14ac:dyDescent="0.2">
      <c r="A81" s="903" t="s">
        <v>58</v>
      </c>
      <c r="B81" s="904">
        <v>13079.3</v>
      </c>
      <c r="C81" s="904">
        <v>303.10000000000002</v>
      </c>
      <c r="D81" s="904">
        <v>6487.6</v>
      </c>
      <c r="E81" s="905">
        <v>6126.5</v>
      </c>
      <c r="F81" s="906">
        <v>162.1</v>
      </c>
      <c r="G81" s="905">
        <v>13002.3</v>
      </c>
      <c r="H81" s="906">
        <v>408.8</v>
      </c>
      <c r="I81" s="905">
        <v>6340.1</v>
      </c>
      <c r="J81" s="906">
        <v>6251.6</v>
      </c>
      <c r="K81" s="905">
        <v>1.8</v>
      </c>
      <c r="L81" s="905">
        <v>10528.8</v>
      </c>
      <c r="M81" s="906">
        <v>200.2</v>
      </c>
      <c r="N81" s="905">
        <v>4812.5</v>
      </c>
      <c r="O81" s="905">
        <v>5516.1</v>
      </c>
      <c r="P81" s="905" t="s">
        <v>101</v>
      </c>
      <c r="Q81" s="905">
        <v>12300.523999999999</v>
      </c>
      <c r="R81" s="905">
        <v>5083.3559999999998</v>
      </c>
      <c r="S81" s="905">
        <v>4205.4840000000004</v>
      </c>
      <c r="T81" s="905">
        <v>3011.6840000000002</v>
      </c>
      <c r="U81" s="905" t="s">
        <v>101</v>
      </c>
      <c r="V81" s="905">
        <v>9291.8379999999997</v>
      </c>
      <c r="W81" s="905">
        <v>318.08499999999998</v>
      </c>
      <c r="X81" s="905">
        <v>5385.7860000000001</v>
      </c>
      <c r="Y81" s="905">
        <v>3587.9670000000001</v>
      </c>
      <c r="Z81" s="905" t="s">
        <v>101</v>
      </c>
    </row>
    <row r="82" spans="1:26" ht="18.75" x14ac:dyDescent="0.2">
      <c r="A82" s="902" t="s">
        <v>106</v>
      </c>
      <c r="B82" s="899">
        <v>93597.6</v>
      </c>
      <c r="C82" s="899">
        <v>249.6</v>
      </c>
      <c r="D82" s="899">
        <v>55472</v>
      </c>
      <c r="E82" s="900">
        <v>37864.300000000003</v>
      </c>
      <c r="F82" s="901">
        <v>11.7</v>
      </c>
      <c r="G82" s="900">
        <v>65704.2</v>
      </c>
      <c r="H82" s="901">
        <v>547.6</v>
      </c>
      <c r="I82" s="900">
        <v>26840</v>
      </c>
      <c r="J82" s="901">
        <v>38303.800000000003</v>
      </c>
      <c r="K82" s="900">
        <v>12.8</v>
      </c>
      <c r="L82" s="900">
        <v>89111.5</v>
      </c>
      <c r="M82" s="901">
        <v>678.6</v>
      </c>
      <c r="N82" s="900">
        <v>29680.1</v>
      </c>
      <c r="O82" s="900">
        <v>58752.800000000003</v>
      </c>
      <c r="P82" s="900" t="s">
        <v>101</v>
      </c>
      <c r="Q82" s="900">
        <v>24847.524999999998</v>
      </c>
      <c r="R82" s="900">
        <v>120.209</v>
      </c>
      <c r="S82" s="900">
        <v>9961.0840000000007</v>
      </c>
      <c r="T82" s="900">
        <v>14766.231999999998</v>
      </c>
      <c r="U82" s="900" t="s">
        <v>101</v>
      </c>
      <c r="V82" s="900">
        <v>41660.030000000006</v>
      </c>
      <c r="W82" s="900">
        <v>209.11100000000002</v>
      </c>
      <c r="X82" s="900">
        <v>15445.624</v>
      </c>
      <c r="Y82" s="900">
        <v>25899.75</v>
      </c>
      <c r="Z82" s="900">
        <v>105.545</v>
      </c>
    </row>
    <row r="83" spans="1:26" x14ac:dyDescent="0.2">
      <c r="A83" s="903" t="s">
        <v>59</v>
      </c>
      <c r="B83" s="904">
        <v>497.4</v>
      </c>
      <c r="C83" s="904" t="s">
        <v>101</v>
      </c>
      <c r="D83" s="904">
        <v>280.60000000000002</v>
      </c>
      <c r="E83" s="905">
        <v>216.8</v>
      </c>
      <c r="F83" s="906" t="s">
        <v>101</v>
      </c>
      <c r="G83" s="905">
        <v>397.7</v>
      </c>
      <c r="H83" s="906" t="s">
        <v>101</v>
      </c>
      <c r="I83" s="905">
        <v>264.7</v>
      </c>
      <c r="J83" s="906">
        <v>133</v>
      </c>
      <c r="K83" s="905" t="s">
        <v>101</v>
      </c>
      <c r="L83" s="905">
        <v>170.2</v>
      </c>
      <c r="M83" s="906" t="s">
        <v>101</v>
      </c>
      <c r="N83" s="905">
        <v>134.30000000000001</v>
      </c>
      <c r="O83" s="905">
        <v>35.9</v>
      </c>
      <c r="P83" s="905" t="s">
        <v>101</v>
      </c>
      <c r="Q83" s="905">
        <v>419.33199999999999</v>
      </c>
      <c r="R83" s="905" t="s">
        <v>101</v>
      </c>
      <c r="S83" s="905">
        <v>41.210999999999999</v>
      </c>
      <c r="T83" s="905">
        <v>378.12099999999998</v>
      </c>
      <c r="U83" s="905" t="s">
        <v>101</v>
      </c>
      <c r="V83" s="905">
        <v>173.572</v>
      </c>
      <c r="W83" s="905" t="s">
        <v>101</v>
      </c>
      <c r="X83" s="905">
        <v>108.152</v>
      </c>
      <c r="Y83" s="905">
        <v>65.42</v>
      </c>
      <c r="Z83" s="905" t="s">
        <v>101</v>
      </c>
    </row>
    <row r="84" spans="1:26" x14ac:dyDescent="0.2">
      <c r="A84" s="903" t="s">
        <v>60</v>
      </c>
      <c r="B84" s="904">
        <v>841.9</v>
      </c>
      <c r="C84" s="904" t="s">
        <v>101</v>
      </c>
      <c r="D84" s="904">
        <v>338.2</v>
      </c>
      <c r="E84" s="905">
        <v>493.1</v>
      </c>
      <c r="F84" s="906">
        <v>10.6</v>
      </c>
      <c r="G84" s="905">
        <v>1080.0999999999999</v>
      </c>
      <c r="H84" s="906" t="s">
        <v>101</v>
      </c>
      <c r="I84" s="905">
        <v>306</v>
      </c>
      <c r="J84" s="906">
        <v>761.3</v>
      </c>
      <c r="K84" s="905">
        <v>12.8</v>
      </c>
      <c r="L84" s="905">
        <v>1617.9</v>
      </c>
      <c r="M84" s="906" t="s">
        <v>101</v>
      </c>
      <c r="N84" s="905">
        <v>645.6</v>
      </c>
      <c r="O84" s="905">
        <v>972.3</v>
      </c>
      <c r="P84" s="905" t="s">
        <v>101</v>
      </c>
      <c r="Q84" s="905">
        <v>2723.913</v>
      </c>
      <c r="R84" s="905" t="s">
        <v>101</v>
      </c>
      <c r="S84" s="905">
        <v>43.655000000000001</v>
      </c>
      <c r="T84" s="905">
        <v>2680.2579999999998</v>
      </c>
      <c r="U84" s="905" t="s">
        <v>101</v>
      </c>
      <c r="V84" s="905">
        <v>519.92600000000004</v>
      </c>
      <c r="W84" s="905" t="s">
        <v>101</v>
      </c>
      <c r="X84" s="905">
        <v>360.553</v>
      </c>
      <c r="Y84" s="905">
        <v>159.37299999999999</v>
      </c>
      <c r="Z84" s="905" t="s">
        <v>101</v>
      </c>
    </row>
    <row r="85" spans="1:26" x14ac:dyDescent="0.2">
      <c r="A85" s="903" t="s">
        <v>61</v>
      </c>
      <c r="B85" s="904">
        <v>31.1</v>
      </c>
      <c r="C85" s="904" t="s">
        <v>101</v>
      </c>
      <c r="D85" s="904">
        <v>3.5</v>
      </c>
      <c r="E85" s="905">
        <v>27.5</v>
      </c>
      <c r="F85" s="906" t="s">
        <v>101</v>
      </c>
      <c r="G85" s="905">
        <v>228.5</v>
      </c>
      <c r="H85" s="906" t="s">
        <v>101</v>
      </c>
      <c r="I85" s="905">
        <v>18.8</v>
      </c>
      <c r="J85" s="906">
        <v>209.7</v>
      </c>
      <c r="K85" s="905" t="s">
        <v>101</v>
      </c>
      <c r="L85" s="905">
        <v>166</v>
      </c>
      <c r="M85" s="906" t="s">
        <v>101</v>
      </c>
      <c r="N85" s="905">
        <v>45.1</v>
      </c>
      <c r="O85" s="905">
        <v>120.9</v>
      </c>
      <c r="P85" s="905" t="s">
        <v>101</v>
      </c>
      <c r="Q85" s="905">
        <v>43.311</v>
      </c>
      <c r="R85" s="905" t="s">
        <v>101</v>
      </c>
      <c r="S85" s="905" t="s">
        <v>101</v>
      </c>
      <c r="T85" s="905">
        <v>43.311</v>
      </c>
      <c r="U85" s="905" t="s">
        <v>101</v>
      </c>
      <c r="V85" s="905">
        <v>51.003999999999998</v>
      </c>
      <c r="W85" s="905" t="s">
        <v>101</v>
      </c>
      <c r="X85" s="905">
        <v>10.273</v>
      </c>
      <c r="Y85" s="905">
        <v>40.731000000000002</v>
      </c>
      <c r="Z85" s="905" t="s">
        <v>101</v>
      </c>
    </row>
    <row r="86" spans="1:26" x14ac:dyDescent="0.2">
      <c r="A86" s="903" t="s">
        <v>62</v>
      </c>
      <c r="B86" s="904">
        <v>776.9</v>
      </c>
      <c r="C86" s="904" t="s">
        <v>101</v>
      </c>
      <c r="D86" s="904">
        <v>351.4</v>
      </c>
      <c r="E86" s="905">
        <v>425.5</v>
      </c>
      <c r="F86" s="906" t="s">
        <v>101</v>
      </c>
      <c r="G86" s="905">
        <v>1274</v>
      </c>
      <c r="H86" s="906">
        <v>148.30000000000001</v>
      </c>
      <c r="I86" s="905">
        <v>312.89999999999998</v>
      </c>
      <c r="J86" s="906">
        <v>812.8</v>
      </c>
      <c r="K86" s="905" t="s">
        <v>101</v>
      </c>
      <c r="L86" s="905">
        <v>785.9</v>
      </c>
      <c r="M86" s="906">
        <v>19</v>
      </c>
      <c r="N86" s="905">
        <v>204.7</v>
      </c>
      <c r="O86" s="905">
        <v>562.20000000000005</v>
      </c>
      <c r="P86" s="905" t="s">
        <v>101</v>
      </c>
      <c r="Q86" s="905">
        <v>225.44800000000001</v>
      </c>
      <c r="R86" s="905" t="s">
        <v>101</v>
      </c>
      <c r="S86" s="905">
        <v>70.325999999999993</v>
      </c>
      <c r="T86" s="905">
        <v>155.12200000000001</v>
      </c>
      <c r="U86" s="905" t="s">
        <v>101</v>
      </c>
      <c r="V86" s="905">
        <v>417.13400000000001</v>
      </c>
      <c r="W86" s="905" t="s">
        <v>101</v>
      </c>
      <c r="X86" s="905">
        <v>159.226</v>
      </c>
      <c r="Y86" s="905">
        <v>257.90800000000002</v>
      </c>
      <c r="Z86" s="905" t="s">
        <v>101</v>
      </c>
    </row>
    <row r="87" spans="1:26" x14ac:dyDescent="0.2">
      <c r="A87" s="903" t="s">
        <v>63</v>
      </c>
      <c r="B87" s="904">
        <v>6414.3</v>
      </c>
      <c r="C87" s="904">
        <v>5.6</v>
      </c>
      <c r="D87" s="904">
        <v>1471.5</v>
      </c>
      <c r="E87" s="905">
        <v>4937.3</v>
      </c>
      <c r="F87" s="906" t="s">
        <v>101</v>
      </c>
      <c r="G87" s="905">
        <v>3775.9</v>
      </c>
      <c r="H87" s="906" t="s">
        <v>101</v>
      </c>
      <c r="I87" s="905">
        <v>1462.6</v>
      </c>
      <c r="J87" s="906">
        <v>2313.3000000000002</v>
      </c>
      <c r="K87" s="905" t="s">
        <v>101</v>
      </c>
      <c r="L87" s="905">
        <v>4510.8</v>
      </c>
      <c r="M87" s="906">
        <v>18.5</v>
      </c>
      <c r="N87" s="905">
        <v>1790.6</v>
      </c>
      <c r="O87" s="905">
        <v>2701.7</v>
      </c>
      <c r="P87" s="905" t="s">
        <v>101</v>
      </c>
      <c r="Q87" s="905">
        <v>1615.989</v>
      </c>
      <c r="R87" s="905" t="s">
        <v>101</v>
      </c>
      <c r="S87" s="905">
        <v>577.43200000000002</v>
      </c>
      <c r="T87" s="905">
        <v>1038.557</v>
      </c>
      <c r="U87" s="905" t="s">
        <v>101</v>
      </c>
      <c r="V87" s="905">
        <v>1808.39</v>
      </c>
      <c r="W87" s="905" t="s">
        <v>101</v>
      </c>
      <c r="X87" s="905">
        <v>784.928</v>
      </c>
      <c r="Y87" s="905">
        <v>1023.462</v>
      </c>
      <c r="Z87" s="905" t="s">
        <v>101</v>
      </c>
    </row>
    <row r="88" spans="1:26" x14ac:dyDescent="0.2">
      <c r="A88" s="903" t="s">
        <v>104</v>
      </c>
      <c r="B88" s="904">
        <v>319.2</v>
      </c>
      <c r="C88" s="904">
        <v>2.2999999999999998</v>
      </c>
      <c r="D88" s="904">
        <v>154.5</v>
      </c>
      <c r="E88" s="905">
        <v>162.4</v>
      </c>
      <c r="F88" s="906" t="s">
        <v>101</v>
      </c>
      <c r="G88" s="905">
        <v>560.20000000000005</v>
      </c>
      <c r="H88" s="906">
        <v>2.2999999999999998</v>
      </c>
      <c r="I88" s="905">
        <v>201.3</v>
      </c>
      <c r="J88" s="906">
        <v>356.6</v>
      </c>
      <c r="K88" s="905" t="s">
        <v>101</v>
      </c>
      <c r="L88" s="905">
        <v>1564.5</v>
      </c>
      <c r="M88" s="906" t="s">
        <v>101</v>
      </c>
      <c r="N88" s="905">
        <v>780.1</v>
      </c>
      <c r="O88" s="905">
        <v>784.4</v>
      </c>
      <c r="P88" s="905" t="s">
        <v>101</v>
      </c>
      <c r="Q88" s="905">
        <v>136.602</v>
      </c>
      <c r="R88" s="905" t="s">
        <v>101</v>
      </c>
      <c r="S88" s="905">
        <v>78.504000000000005</v>
      </c>
      <c r="T88" s="905">
        <v>58.097999999999999</v>
      </c>
      <c r="U88" s="905" t="s">
        <v>101</v>
      </c>
      <c r="V88" s="905">
        <v>463.91300000000001</v>
      </c>
      <c r="W88" s="905" t="s">
        <v>101</v>
      </c>
      <c r="X88" s="905">
        <v>250.78399999999999</v>
      </c>
      <c r="Y88" s="905">
        <v>213.12899999999999</v>
      </c>
      <c r="Z88" s="905" t="s">
        <v>101</v>
      </c>
    </row>
    <row r="89" spans="1:26" x14ac:dyDescent="0.2">
      <c r="A89" s="903" t="s">
        <v>65</v>
      </c>
      <c r="B89" s="904">
        <v>21065.200000000001</v>
      </c>
      <c r="C89" s="904">
        <v>69.599999999999994</v>
      </c>
      <c r="D89" s="904">
        <v>10997.1</v>
      </c>
      <c r="E89" s="905">
        <v>9997.4</v>
      </c>
      <c r="F89" s="906">
        <v>1.1000000000000001</v>
      </c>
      <c r="G89" s="905">
        <v>15066.1</v>
      </c>
      <c r="H89" s="906">
        <v>193.2</v>
      </c>
      <c r="I89" s="905">
        <v>7620.6</v>
      </c>
      <c r="J89" s="906">
        <v>7252.3</v>
      </c>
      <c r="K89" s="905" t="s">
        <v>101</v>
      </c>
      <c r="L89" s="905">
        <v>17756.599999999999</v>
      </c>
      <c r="M89" s="906">
        <v>250.7</v>
      </c>
      <c r="N89" s="905">
        <v>8786.4</v>
      </c>
      <c r="O89" s="905">
        <v>8719.5</v>
      </c>
      <c r="P89" s="905" t="s">
        <v>101</v>
      </c>
      <c r="Q89" s="905">
        <v>4837.5280000000002</v>
      </c>
      <c r="R89" s="905" t="s">
        <v>101</v>
      </c>
      <c r="S89" s="905">
        <v>2008.0630000000001</v>
      </c>
      <c r="T89" s="905">
        <v>2829.4650000000001</v>
      </c>
      <c r="U89" s="905" t="s">
        <v>101</v>
      </c>
      <c r="V89" s="905">
        <v>8741.0310000000009</v>
      </c>
      <c r="W89" s="905">
        <v>11.138999999999999</v>
      </c>
      <c r="X89" s="905">
        <v>3301.9740000000002</v>
      </c>
      <c r="Y89" s="905">
        <v>5427.9179999999997</v>
      </c>
      <c r="Z89" s="905" t="s">
        <v>101</v>
      </c>
    </row>
    <row r="90" spans="1:26" x14ac:dyDescent="0.2">
      <c r="A90" s="903" t="s">
        <v>66</v>
      </c>
      <c r="B90" s="904">
        <v>11852.6</v>
      </c>
      <c r="C90" s="904">
        <v>87.6</v>
      </c>
      <c r="D90" s="904">
        <v>3102.6</v>
      </c>
      <c r="E90" s="905">
        <v>8662.4</v>
      </c>
      <c r="F90" s="906" t="s">
        <v>101</v>
      </c>
      <c r="G90" s="905">
        <v>9313.2000000000007</v>
      </c>
      <c r="H90" s="906">
        <v>34.1</v>
      </c>
      <c r="I90" s="905">
        <v>5202.2</v>
      </c>
      <c r="J90" s="906">
        <v>4076.9</v>
      </c>
      <c r="K90" s="905" t="s">
        <v>101</v>
      </c>
      <c r="L90" s="905">
        <v>13553.9</v>
      </c>
      <c r="M90" s="906">
        <v>28.6</v>
      </c>
      <c r="N90" s="905">
        <v>6670.6</v>
      </c>
      <c r="O90" s="905">
        <v>6854.7</v>
      </c>
      <c r="P90" s="905" t="s">
        <v>101</v>
      </c>
      <c r="Q90" s="905">
        <v>5346.3090000000002</v>
      </c>
      <c r="R90" s="905" t="s">
        <v>101</v>
      </c>
      <c r="S90" s="905">
        <v>2327.9259999999999</v>
      </c>
      <c r="T90" s="905">
        <v>3018.3829999999998</v>
      </c>
      <c r="U90" s="905" t="s">
        <v>101</v>
      </c>
      <c r="V90" s="905">
        <v>12177.602000000001</v>
      </c>
      <c r="W90" s="905" t="s">
        <v>101</v>
      </c>
      <c r="X90" s="905">
        <v>2675.5830000000001</v>
      </c>
      <c r="Y90" s="905">
        <v>9502.0190000000002</v>
      </c>
      <c r="Z90" s="905" t="s">
        <v>101</v>
      </c>
    </row>
    <row r="91" spans="1:26" x14ac:dyDescent="0.2">
      <c r="A91" s="903" t="s">
        <v>67</v>
      </c>
      <c r="B91" s="904">
        <v>42713.2</v>
      </c>
      <c r="C91" s="904">
        <v>74.5</v>
      </c>
      <c r="D91" s="904">
        <v>35214.400000000001</v>
      </c>
      <c r="E91" s="905">
        <v>7424.3</v>
      </c>
      <c r="F91" s="906" t="s">
        <v>101</v>
      </c>
      <c r="G91" s="905">
        <v>18025.400000000001</v>
      </c>
      <c r="H91" s="906">
        <v>23.3</v>
      </c>
      <c r="I91" s="905">
        <v>6232.4</v>
      </c>
      <c r="J91" s="906">
        <v>11769.7</v>
      </c>
      <c r="K91" s="905" t="s">
        <v>101</v>
      </c>
      <c r="L91" s="905">
        <v>20443.599999999999</v>
      </c>
      <c r="M91" s="906">
        <v>71.400000000000006</v>
      </c>
      <c r="N91" s="905">
        <v>4164.8999999999996</v>
      </c>
      <c r="O91" s="905">
        <v>16207.3</v>
      </c>
      <c r="P91" s="905" t="s">
        <v>101</v>
      </c>
      <c r="Q91" s="905">
        <v>3600.2710000000002</v>
      </c>
      <c r="R91" s="905" t="s">
        <v>101</v>
      </c>
      <c r="S91" s="905">
        <v>1895.365</v>
      </c>
      <c r="T91" s="905">
        <v>1704.9059999999999</v>
      </c>
      <c r="U91" s="905" t="s">
        <v>101</v>
      </c>
      <c r="V91" s="905">
        <v>9395.7630000000008</v>
      </c>
      <c r="W91" s="905" t="s">
        <v>101</v>
      </c>
      <c r="X91" s="905">
        <v>4644.9380000000001</v>
      </c>
      <c r="Y91" s="905">
        <v>4750.8249999999998</v>
      </c>
      <c r="Z91" s="905" t="s">
        <v>101</v>
      </c>
    </row>
    <row r="92" spans="1:26" x14ac:dyDescent="0.2">
      <c r="A92" s="903" t="s">
        <v>68</v>
      </c>
      <c r="B92" s="904">
        <v>4007</v>
      </c>
      <c r="C92" s="904" t="s">
        <v>101</v>
      </c>
      <c r="D92" s="904">
        <v>2106.6</v>
      </c>
      <c r="E92" s="905">
        <v>1900.4</v>
      </c>
      <c r="F92" s="906" t="s">
        <v>101</v>
      </c>
      <c r="G92" s="905">
        <v>10439.9</v>
      </c>
      <c r="H92" s="906">
        <v>49.7</v>
      </c>
      <c r="I92" s="905">
        <v>2679.6</v>
      </c>
      <c r="J92" s="906">
        <v>7710.6</v>
      </c>
      <c r="K92" s="905" t="s">
        <v>101</v>
      </c>
      <c r="L92" s="905">
        <v>21395.5</v>
      </c>
      <c r="M92" s="906">
        <v>73.900000000000006</v>
      </c>
      <c r="N92" s="905">
        <v>3507.7</v>
      </c>
      <c r="O92" s="905">
        <v>17813.900000000001</v>
      </c>
      <c r="P92" s="905" t="s">
        <v>101</v>
      </c>
      <c r="Q92" s="905">
        <v>2779.4960000000001</v>
      </c>
      <c r="R92" s="905">
        <v>75.825000000000003</v>
      </c>
      <c r="S92" s="905">
        <v>1263.5</v>
      </c>
      <c r="T92" s="905">
        <v>1440.171</v>
      </c>
      <c r="U92" s="905" t="s">
        <v>101</v>
      </c>
      <c r="V92" s="905">
        <v>4527.1289999999999</v>
      </c>
      <c r="W92" s="905">
        <v>20.934000000000001</v>
      </c>
      <c r="X92" s="905">
        <v>1899.5129999999999</v>
      </c>
      <c r="Y92" s="905">
        <v>2606.6819999999998</v>
      </c>
      <c r="Z92" s="905" t="s">
        <v>101</v>
      </c>
    </row>
    <row r="93" spans="1:26" x14ac:dyDescent="0.2">
      <c r="A93" s="903" t="s">
        <v>69</v>
      </c>
      <c r="B93" s="904">
        <v>3564.5</v>
      </c>
      <c r="C93" s="904" t="s">
        <v>101</v>
      </c>
      <c r="D93" s="904">
        <v>962.4</v>
      </c>
      <c r="E93" s="905">
        <v>2602.1</v>
      </c>
      <c r="F93" s="906" t="s">
        <v>101</v>
      </c>
      <c r="G93" s="905">
        <v>3418.3</v>
      </c>
      <c r="H93" s="906">
        <v>96.7</v>
      </c>
      <c r="I93" s="905">
        <v>1493.8</v>
      </c>
      <c r="J93" s="906">
        <v>1827.8</v>
      </c>
      <c r="K93" s="905" t="s">
        <v>101</v>
      </c>
      <c r="L93" s="905">
        <v>3683.2</v>
      </c>
      <c r="M93" s="906">
        <v>211.1</v>
      </c>
      <c r="N93" s="905">
        <v>1433.8</v>
      </c>
      <c r="O93" s="905">
        <v>2038.3</v>
      </c>
      <c r="P93" s="905" t="s">
        <v>101</v>
      </c>
      <c r="Q93" s="905">
        <v>1525.1369999999999</v>
      </c>
      <c r="R93" s="905" t="s">
        <v>101</v>
      </c>
      <c r="S93" s="905">
        <v>698.42100000000005</v>
      </c>
      <c r="T93" s="905">
        <v>826.71600000000001</v>
      </c>
      <c r="U93" s="905" t="s">
        <v>101</v>
      </c>
      <c r="V93" s="905">
        <v>1441.713</v>
      </c>
      <c r="W93" s="905">
        <v>11.423</v>
      </c>
      <c r="X93" s="905">
        <v>537.947</v>
      </c>
      <c r="Y93" s="905">
        <v>892.34299999999996</v>
      </c>
      <c r="Z93" s="905" t="s">
        <v>101</v>
      </c>
    </row>
    <row r="94" spans="1:26" x14ac:dyDescent="0.2">
      <c r="A94" s="903" t="s">
        <v>70</v>
      </c>
      <c r="B94" s="904">
        <v>1514.3</v>
      </c>
      <c r="C94" s="904">
        <v>10</v>
      </c>
      <c r="D94" s="904">
        <v>489.2</v>
      </c>
      <c r="E94" s="905">
        <v>1015.1</v>
      </c>
      <c r="F94" s="906" t="s">
        <v>101</v>
      </c>
      <c r="G94" s="905">
        <v>2124.9</v>
      </c>
      <c r="H94" s="906" t="s">
        <v>101</v>
      </c>
      <c r="I94" s="905">
        <v>1045.0999999999999</v>
      </c>
      <c r="J94" s="906">
        <v>1079.8</v>
      </c>
      <c r="K94" s="905" t="s">
        <v>101</v>
      </c>
      <c r="L94" s="905">
        <v>3463.4</v>
      </c>
      <c r="M94" s="906">
        <v>5.4</v>
      </c>
      <c r="N94" s="905">
        <v>1516.3</v>
      </c>
      <c r="O94" s="905">
        <v>1941.7</v>
      </c>
      <c r="P94" s="905" t="s">
        <v>101</v>
      </c>
      <c r="Q94" s="905">
        <v>1594.1890000000001</v>
      </c>
      <c r="R94" s="905">
        <v>44.384</v>
      </c>
      <c r="S94" s="905">
        <v>956.68100000000004</v>
      </c>
      <c r="T94" s="905">
        <v>593.12400000000002</v>
      </c>
      <c r="U94" s="905" t="s">
        <v>101</v>
      </c>
      <c r="V94" s="905">
        <v>1942.8530000000001</v>
      </c>
      <c r="W94" s="905">
        <v>165.61500000000001</v>
      </c>
      <c r="X94" s="905">
        <v>711.75300000000004</v>
      </c>
      <c r="Y94" s="905">
        <v>959.94</v>
      </c>
      <c r="Z94" s="905">
        <v>105.545</v>
      </c>
    </row>
    <row r="95" spans="1:26" ht="18.75" x14ac:dyDescent="0.2">
      <c r="A95" s="902" t="s">
        <v>105</v>
      </c>
      <c r="B95" s="899">
        <v>28099.9</v>
      </c>
      <c r="C95" s="899">
        <v>257.3</v>
      </c>
      <c r="D95" s="899">
        <v>15575.6</v>
      </c>
      <c r="E95" s="900">
        <v>11182.6</v>
      </c>
      <c r="F95" s="901">
        <v>1084.5999999999999</v>
      </c>
      <c r="G95" s="900">
        <v>36397.1</v>
      </c>
      <c r="H95" s="901">
        <v>881.3</v>
      </c>
      <c r="I95" s="900">
        <v>22332.6</v>
      </c>
      <c r="J95" s="901">
        <v>13059.9</v>
      </c>
      <c r="K95" s="900">
        <v>123.3</v>
      </c>
      <c r="L95" s="900">
        <v>30003.4</v>
      </c>
      <c r="M95" s="901">
        <v>839.9</v>
      </c>
      <c r="N95" s="900">
        <v>18275.5</v>
      </c>
      <c r="O95" s="900">
        <v>10560.3</v>
      </c>
      <c r="P95" s="900">
        <v>327.7</v>
      </c>
      <c r="Q95" s="900">
        <v>11501.455999999998</v>
      </c>
      <c r="R95" s="900">
        <v>23.297000000000001</v>
      </c>
      <c r="S95" s="900">
        <v>5953.0880000000006</v>
      </c>
      <c r="T95" s="900">
        <v>5525.0709999999999</v>
      </c>
      <c r="U95" s="900" t="s">
        <v>101</v>
      </c>
      <c r="V95" s="900">
        <v>12446.261</v>
      </c>
      <c r="W95" s="900">
        <v>96.245999999999995</v>
      </c>
      <c r="X95" s="900">
        <v>7166.5609999999988</v>
      </c>
      <c r="Y95" s="900">
        <v>5183.4539999999997</v>
      </c>
      <c r="Z95" s="900" t="s">
        <v>101</v>
      </c>
    </row>
    <row r="96" spans="1:26" x14ac:dyDescent="0.2">
      <c r="A96" s="903" t="s">
        <v>71</v>
      </c>
      <c r="B96" s="904">
        <v>6426.4</v>
      </c>
      <c r="C96" s="904">
        <v>69.400000000000006</v>
      </c>
      <c r="D96" s="904">
        <v>3729</v>
      </c>
      <c r="E96" s="905">
        <v>2627.2</v>
      </c>
      <c r="F96" s="906">
        <v>0.9</v>
      </c>
      <c r="G96" s="905">
        <v>6141.2</v>
      </c>
      <c r="H96" s="906">
        <v>679.2</v>
      </c>
      <c r="I96" s="905">
        <v>3704.8</v>
      </c>
      <c r="J96" s="906">
        <v>1633.9</v>
      </c>
      <c r="K96" s="905">
        <v>123.3</v>
      </c>
      <c r="L96" s="905">
        <v>3687.5</v>
      </c>
      <c r="M96" s="906" t="s">
        <v>101</v>
      </c>
      <c r="N96" s="905">
        <v>2415.6999999999998</v>
      </c>
      <c r="O96" s="905">
        <v>1271.8</v>
      </c>
      <c r="P96" s="905" t="s">
        <v>101</v>
      </c>
      <c r="Q96" s="905">
        <v>2434.6880000000001</v>
      </c>
      <c r="R96" s="905" t="s">
        <v>101</v>
      </c>
      <c r="S96" s="905">
        <v>956.18100000000004</v>
      </c>
      <c r="T96" s="905">
        <v>1478.5070000000001</v>
      </c>
      <c r="U96" s="905" t="s">
        <v>101</v>
      </c>
      <c r="V96" s="905">
        <v>2694.9940000000001</v>
      </c>
      <c r="W96" s="905" t="s">
        <v>101</v>
      </c>
      <c r="X96" s="905">
        <v>764.39700000000005</v>
      </c>
      <c r="Y96" s="905">
        <v>1930.597</v>
      </c>
      <c r="Z96" s="905" t="s">
        <v>101</v>
      </c>
    </row>
    <row r="97" spans="1:26" x14ac:dyDescent="0.2">
      <c r="A97" s="903" t="s">
        <v>72</v>
      </c>
      <c r="B97" s="904">
        <v>459.1</v>
      </c>
      <c r="C97" s="904" t="s">
        <v>101</v>
      </c>
      <c r="D97" s="904">
        <v>237.4</v>
      </c>
      <c r="E97" s="905">
        <v>221.8</v>
      </c>
      <c r="F97" s="906" t="s">
        <v>101</v>
      </c>
      <c r="G97" s="905">
        <v>1387.1</v>
      </c>
      <c r="H97" s="906">
        <v>120</v>
      </c>
      <c r="I97" s="905">
        <v>257.60000000000002</v>
      </c>
      <c r="J97" s="906">
        <v>1009.5</v>
      </c>
      <c r="K97" s="905" t="s">
        <v>101</v>
      </c>
      <c r="L97" s="905">
        <v>490.2</v>
      </c>
      <c r="M97" s="906" t="s">
        <v>101</v>
      </c>
      <c r="N97" s="905">
        <v>234.1</v>
      </c>
      <c r="O97" s="905">
        <v>256.10000000000002</v>
      </c>
      <c r="P97" s="905" t="s">
        <v>101</v>
      </c>
      <c r="Q97" s="905">
        <v>163.53700000000001</v>
      </c>
      <c r="R97" s="905" t="s">
        <v>101</v>
      </c>
      <c r="S97" s="905">
        <v>71.224999999999994</v>
      </c>
      <c r="T97" s="905">
        <v>92.311999999999998</v>
      </c>
      <c r="U97" s="905" t="s">
        <v>101</v>
      </c>
      <c r="V97" s="905">
        <v>330.34500000000003</v>
      </c>
      <c r="W97" s="905" t="s">
        <v>101</v>
      </c>
      <c r="X97" s="905">
        <v>273.07900000000001</v>
      </c>
      <c r="Y97" s="905">
        <v>57.265999999999998</v>
      </c>
      <c r="Z97" s="905" t="s">
        <v>101</v>
      </c>
    </row>
    <row r="98" spans="1:26" x14ac:dyDescent="0.2">
      <c r="A98" s="903" t="s">
        <v>73</v>
      </c>
      <c r="B98" s="904">
        <v>11992</v>
      </c>
      <c r="C98" s="904">
        <v>9.9</v>
      </c>
      <c r="D98" s="904">
        <v>5904.9</v>
      </c>
      <c r="E98" s="905">
        <v>5749</v>
      </c>
      <c r="F98" s="906">
        <v>328.2</v>
      </c>
      <c r="G98" s="905">
        <v>12870.3</v>
      </c>
      <c r="H98" s="906">
        <v>8.6999999999999993</v>
      </c>
      <c r="I98" s="905">
        <v>10716</v>
      </c>
      <c r="J98" s="906">
        <v>2145.6</v>
      </c>
      <c r="K98" s="905" t="s">
        <v>101</v>
      </c>
      <c r="L98" s="905">
        <v>6195.4</v>
      </c>
      <c r="M98" s="906">
        <v>810.6</v>
      </c>
      <c r="N98" s="905">
        <v>2966.9</v>
      </c>
      <c r="O98" s="905">
        <v>2188</v>
      </c>
      <c r="P98" s="905">
        <v>229.9</v>
      </c>
      <c r="Q98" s="905">
        <v>1976.6030000000001</v>
      </c>
      <c r="R98" s="905">
        <v>23.297000000000001</v>
      </c>
      <c r="S98" s="905">
        <v>1101.8150000000001</v>
      </c>
      <c r="T98" s="905">
        <v>851.49099999999999</v>
      </c>
      <c r="U98" s="905" t="s">
        <v>101</v>
      </c>
      <c r="V98" s="905">
        <v>1559.549</v>
      </c>
      <c r="W98" s="905">
        <v>15.315</v>
      </c>
      <c r="X98" s="905">
        <v>1049.3699999999999</v>
      </c>
      <c r="Y98" s="905">
        <v>494.86399999999998</v>
      </c>
      <c r="Z98" s="905" t="s">
        <v>101</v>
      </c>
    </row>
    <row r="99" spans="1:26" x14ac:dyDescent="0.2">
      <c r="A99" s="903" t="s">
        <v>74</v>
      </c>
      <c r="B99" s="904">
        <v>3648</v>
      </c>
      <c r="C99" s="904">
        <v>71.599999999999994</v>
      </c>
      <c r="D99" s="904">
        <v>1533.7</v>
      </c>
      <c r="E99" s="905">
        <v>1812.6</v>
      </c>
      <c r="F99" s="906">
        <v>230.1</v>
      </c>
      <c r="G99" s="905">
        <v>8687.7999999999993</v>
      </c>
      <c r="H99" s="906">
        <v>58.4</v>
      </c>
      <c r="I99" s="905">
        <v>3073.9</v>
      </c>
      <c r="J99" s="906">
        <v>5555.5</v>
      </c>
      <c r="K99" s="905" t="s">
        <v>101</v>
      </c>
      <c r="L99" s="905">
        <v>12795.8</v>
      </c>
      <c r="M99" s="906">
        <v>29.3</v>
      </c>
      <c r="N99" s="905">
        <v>7772.9</v>
      </c>
      <c r="O99" s="905">
        <v>4993.6000000000004</v>
      </c>
      <c r="P99" s="905" t="s">
        <v>101</v>
      </c>
      <c r="Q99" s="905">
        <v>2703.6129999999998</v>
      </c>
      <c r="R99" s="905" t="s">
        <v>101</v>
      </c>
      <c r="S99" s="905">
        <v>1548.778</v>
      </c>
      <c r="T99" s="905">
        <v>1154.835</v>
      </c>
      <c r="U99" s="905" t="s">
        <v>101</v>
      </c>
      <c r="V99" s="905">
        <v>2507.6570000000002</v>
      </c>
      <c r="W99" s="905">
        <v>76.906999999999996</v>
      </c>
      <c r="X99" s="905">
        <v>1347.3820000000001</v>
      </c>
      <c r="Y99" s="905">
        <v>1083.3679999999999</v>
      </c>
      <c r="Z99" s="905" t="s">
        <v>101</v>
      </c>
    </row>
    <row r="100" spans="1:26" x14ac:dyDescent="0.2">
      <c r="A100" s="903" t="s">
        <v>75</v>
      </c>
      <c r="B100" s="904">
        <v>2513.6</v>
      </c>
      <c r="C100" s="904" t="s">
        <v>101</v>
      </c>
      <c r="D100" s="904">
        <v>1853.4</v>
      </c>
      <c r="E100" s="905">
        <v>134.80000000000001</v>
      </c>
      <c r="F100" s="906">
        <v>525.4</v>
      </c>
      <c r="G100" s="905">
        <v>1863.7</v>
      </c>
      <c r="H100" s="906" t="s">
        <v>101</v>
      </c>
      <c r="I100" s="905">
        <v>1568.9</v>
      </c>
      <c r="J100" s="906">
        <v>294.8</v>
      </c>
      <c r="K100" s="905" t="s">
        <v>101</v>
      </c>
      <c r="L100" s="905">
        <v>1710</v>
      </c>
      <c r="M100" s="906" t="s">
        <v>101</v>
      </c>
      <c r="N100" s="905">
        <v>1272.8</v>
      </c>
      <c r="O100" s="905">
        <v>339.4</v>
      </c>
      <c r="P100" s="905">
        <v>97.8</v>
      </c>
      <c r="Q100" s="905">
        <v>762.803</v>
      </c>
      <c r="R100" s="905" t="s">
        <v>101</v>
      </c>
      <c r="S100" s="905">
        <v>631.005</v>
      </c>
      <c r="T100" s="905">
        <v>131.798</v>
      </c>
      <c r="U100" s="905" t="s">
        <v>101</v>
      </c>
      <c r="V100" s="905">
        <v>671.024</v>
      </c>
      <c r="W100" s="905">
        <v>4.024</v>
      </c>
      <c r="X100" s="905">
        <v>450.26100000000002</v>
      </c>
      <c r="Y100" s="905">
        <v>216.739</v>
      </c>
      <c r="Z100" s="905" t="s">
        <v>101</v>
      </c>
    </row>
    <row r="101" spans="1:26" x14ac:dyDescent="0.2">
      <c r="A101" s="903" t="s">
        <v>76</v>
      </c>
      <c r="B101" s="904">
        <v>1417.2</v>
      </c>
      <c r="C101" s="904" t="e">
        <f>-C105</f>
        <v>#VALUE!</v>
      </c>
      <c r="D101" s="904">
        <v>1074.4000000000001</v>
      </c>
      <c r="E101" s="905">
        <v>342.7</v>
      </c>
      <c r="F101" s="906" t="s">
        <v>101</v>
      </c>
      <c r="G101" s="905">
        <v>1557.3</v>
      </c>
      <c r="H101" s="906" t="s">
        <v>101</v>
      </c>
      <c r="I101" s="905">
        <v>1123.7</v>
      </c>
      <c r="J101" s="906">
        <v>433.6</v>
      </c>
      <c r="K101" s="905" t="s">
        <v>101</v>
      </c>
      <c r="L101" s="905">
        <v>1537.7</v>
      </c>
      <c r="M101" s="906" t="s">
        <v>101</v>
      </c>
      <c r="N101" s="905">
        <v>1110.7</v>
      </c>
      <c r="O101" s="905">
        <v>427</v>
      </c>
      <c r="P101" s="905" t="s">
        <v>101</v>
      </c>
      <c r="Q101" s="905">
        <v>1574.9069999999999</v>
      </c>
      <c r="R101" s="905" t="s">
        <v>101</v>
      </c>
      <c r="S101" s="905">
        <v>1258.1500000000001</v>
      </c>
      <c r="T101" s="905">
        <v>316.75700000000001</v>
      </c>
      <c r="U101" s="905" t="s">
        <v>101</v>
      </c>
      <c r="V101" s="905">
        <v>3463.5410000000002</v>
      </c>
      <c r="W101" s="905" t="s">
        <v>101</v>
      </c>
      <c r="X101" s="905">
        <v>2892.1959999999999</v>
      </c>
      <c r="Y101" s="905">
        <v>571.34500000000003</v>
      </c>
      <c r="Z101" s="905" t="s">
        <v>101</v>
      </c>
    </row>
    <row r="102" spans="1:26" x14ac:dyDescent="0.2">
      <c r="A102" s="903" t="s">
        <v>77</v>
      </c>
      <c r="B102" s="904">
        <v>1022.1</v>
      </c>
      <c r="C102" s="904">
        <v>106.4</v>
      </c>
      <c r="D102" s="904">
        <v>660.2</v>
      </c>
      <c r="E102" s="905">
        <v>255.6</v>
      </c>
      <c r="F102" s="906" t="s">
        <v>101</v>
      </c>
      <c r="G102" s="905">
        <v>3551.2</v>
      </c>
      <c r="H102" s="906">
        <v>15</v>
      </c>
      <c r="I102" s="905">
        <v>1618.9</v>
      </c>
      <c r="J102" s="906">
        <v>1917.3</v>
      </c>
      <c r="K102" s="905" t="s">
        <v>101</v>
      </c>
      <c r="L102" s="905">
        <v>3384.5</v>
      </c>
      <c r="M102" s="906" t="s">
        <v>101</v>
      </c>
      <c r="N102" s="905">
        <v>2323.8000000000002</v>
      </c>
      <c r="O102" s="905">
        <v>1060.7</v>
      </c>
      <c r="P102" s="905" t="s">
        <v>101</v>
      </c>
      <c r="Q102" s="905">
        <v>557.60500000000002</v>
      </c>
      <c r="R102" s="905" t="s">
        <v>101</v>
      </c>
      <c r="S102" s="905">
        <v>331.41199999999998</v>
      </c>
      <c r="T102" s="905">
        <v>226.19300000000001</v>
      </c>
      <c r="U102" s="905" t="s">
        <v>101</v>
      </c>
      <c r="V102" s="905">
        <v>973.66700000000003</v>
      </c>
      <c r="W102" s="905" t="s">
        <v>101</v>
      </c>
      <c r="X102" s="905">
        <v>260.58699999999999</v>
      </c>
      <c r="Y102" s="905">
        <v>713.08</v>
      </c>
      <c r="Z102" s="905" t="s">
        <v>101</v>
      </c>
    </row>
    <row r="103" spans="1:26" x14ac:dyDescent="0.2">
      <c r="A103" s="903" t="s">
        <v>78</v>
      </c>
      <c r="B103" s="904">
        <v>168.3</v>
      </c>
      <c r="C103" s="904" t="s">
        <v>101</v>
      </c>
      <c r="D103" s="904">
        <v>149.80000000000001</v>
      </c>
      <c r="E103" s="905">
        <v>18.5</v>
      </c>
      <c r="F103" s="906" t="s">
        <v>101</v>
      </c>
      <c r="G103" s="905">
        <v>138.30000000000001</v>
      </c>
      <c r="H103" s="906" t="s">
        <v>101</v>
      </c>
      <c r="I103" s="905">
        <v>84.5</v>
      </c>
      <c r="J103" s="906">
        <v>53.8</v>
      </c>
      <c r="K103" s="905" t="s">
        <v>101</v>
      </c>
      <c r="L103" s="905">
        <v>77.5</v>
      </c>
      <c r="M103" s="906" t="s">
        <v>101</v>
      </c>
      <c r="N103" s="905">
        <v>63.8</v>
      </c>
      <c r="O103" s="905">
        <v>13.7</v>
      </c>
      <c r="P103" s="905" t="s">
        <v>101</v>
      </c>
      <c r="Q103" s="905">
        <v>2.8050000000000002</v>
      </c>
      <c r="R103" s="905" t="s">
        <v>101</v>
      </c>
      <c r="S103" s="905" t="s">
        <v>101</v>
      </c>
      <c r="T103" s="905">
        <v>2.8050000000000002</v>
      </c>
      <c r="U103" s="905" t="s">
        <v>101</v>
      </c>
      <c r="V103" s="905">
        <v>85.966999999999999</v>
      </c>
      <c r="W103" s="905" t="s">
        <v>101</v>
      </c>
      <c r="X103" s="905">
        <v>42.744</v>
      </c>
      <c r="Y103" s="905">
        <v>43.222999999999999</v>
      </c>
      <c r="Z103" s="905" t="s">
        <v>101</v>
      </c>
    </row>
    <row r="104" spans="1:26" x14ac:dyDescent="0.2">
      <c r="A104" s="903" t="s">
        <v>79</v>
      </c>
      <c r="B104" s="904">
        <v>453.2</v>
      </c>
      <c r="C104" s="904" t="s">
        <v>101</v>
      </c>
      <c r="D104" s="904">
        <v>432.8</v>
      </c>
      <c r="E104" s="905">
        <v>20.399999999999999</v>
      </c>
      <c r="F104" s="906" t="s">
        <v>101</v>
      </c>
      <c r="G104" s="905">
        <v>200.2</v>
      </c>
      <c r="H104" s="906" t="s">
        <v>101</v>
      </c>
      <c r="I104" s="905">
        <v>184.3</v>
      </c>
      <c r="J104" s="906">
        <v>15.9</v>
      </c>
      <c r="K104" s="905" t="s">
        <v>101</v>
      </c>
      <c r="L104" s="905">
        <v>124.8</v>
      </c>
      <c r="M104" s="906" t="s">
        <v>101</v>
      </c>
      <c r="N104" s="905">
        <v>114.8</v>
      </c>
      <c r="O104" s="905">
        <v>10</v>
      </c>
      <c r="P104" s="905" t="s">
        <v>101</v>
      </c>
      <c r="Q104" s="905">
        <v>1324.895</v>
      </c>
      <c r="R104" s="905" t="s">
        <v>101</v>
      </c>
      <c r="S104" s="905">
        <v>54.521999999999998</v>
      </c>
      <c r="T104" s="905">
        <v>1270.373</v>
      </c>
      <c r="U104" s="905" t="s">
        <v>101</v>
      </c>
      <c r="V104" s="905">
        <v>159.517</v>
      </c>
      <c r="W104" s="905" t="s">
        <v>101</v>
      </c>
      <c r="X104" s="905">
        <v>86.545000000000002</v>
      </c>
      <c r="Y104" s="905">
        <v>72.971999999999994</v>
      </c>
      <c r="Z104" s="905" t="s">
        <v>101</v>
      </c>
    </row>
    <row r="105" spans="1:26" x14ac:dyDescent="0.2">
      <c r="A105" s="910" t="s">
        <v>242</v>
      </c>
      <c r="B105" s="911" t="s">
        <v>101</v>
      </c>
      <c r="C105" s="911" t="s">
        <v>101</v>
      </c>
      <c r="D105" s="911" t="s">
        <v>101</v>
      </c>
      <c r="E105" s="912" t="s">
        <v>101</v>
      </c>
      <c r="F105" s="913" t="s">
        <v>101</v>
      </c>
      <c r="G105" s="912">
        <v>10595.2</v>
      </c>
      <c r="H105" s="913" t="s">
        <v>101</v>
      </c>
      <c r="I105" s="912">
        <v>874.3</v>
      </c>
      <c r="J105" s="913">
        <v>9720.9</v>
      </c>
      <c r="K105" s="912" t="s">
        <v>101</v>
      </c>
      <c r="L105" s="912">
        <v>5799.8</v>
      </c>
      <c r="M105" s="913" t="s">
        <v>101</v>
      </c>
      <c r="N105" s="912">
        <v>1089.4000000000001</v>
      </c>
      <c r="O105" s="912">
        <v>4710.3999999999996</v>
      </c>
      <c r="P105" s="912" t="s">
        <v>101</v>
      </c>
      <c r="Q105" s="912">
        <v>4.2729999999999997</v>
      </c>
      <c r="R105" s="912" t="s">
        <v>101</v>
      </c>
      <c r="S105" s="912" t="s">
        <v>101</v>
      </c>
      <c r="T105" s="912">
        <v>4.2729999999999997</v>
      </c>
      <c r="U105" s="912" t="s">
        <v>101</v>
      </c>
      <c r="V105" s="912" t="s">
        <v>101</v>
      </c>
      <c r="W105" s="912" t="s">
        <v>101</v>
      </c>
      <c r="X105" s="912" t="s">
        <v>101</v>
      </c>
      <c r="Y105" s="912" t="s">
        <v>101</v>
      </c>
      <c r="Z105" s="912" t="s">
        <v>101</v>
      </c>
    </row>
    <row r="106" spans="1:26" x14ac:dyDescent="0.2">
      <c r="A106" s="914"/>
      <c r="B106" s="915"/>
      <c r="C106" s="915"/>
      <c r="D106" s="915"/>
      <c r="E106" s="916"/>
      <c r="F106" s="916"/>
      <c r="G106" s="916"/>
      <c r="H106" s="916"/>
      <c r="I106" s="916"/>
      <c r="J106" s="916"/>
      <c r="K106" s="916"/>
      <c r="L106" s="916"/>
      <c r="M106" s="916"/>
      <c r="N106" s="916"/>
      <c r="O106" s="916"/>
      <c r="P106" s="916"/>
      <c r="Q106" s="5"/>
    </row>
    <row r="107" spans="1:26" x14ac:dyDescent="0.2">
      <c r="A107" s="917"/>
      <c r="B107" s="915"/>
      <c r="C107" s="915"/>
      <c r="D107" s="915"/>
      <c r="E107" s="915"/>
      <c r="F107" s="915"/>
      <c r="G107" s="916"/>
      <c r="H107" s="916"/>
      <c r="I107" s="916"/>
      <c r="J107" s="916"/>
      <c r="K107" s="916"/>
      <c r="L107" s="916"/>
      <c r="M107" s="916"/>
      <c r="N107" s="916"/>
      <c r="O107" s="916"/>
      <c r="P107" s="916"/>
    </row>
  </sheetData>
  <mergeCells count="18">
    <mergeCell ref="V4:Z4"/>
    <mergeCell ref="V5:V6"/>
    <mergeCell ref="W5:Z5"/>
    <mergeCell ref="B2:H2"/>
    <mergeCell ref="B3:H3"/>
    <mergeCell ref="M5:P5"/>
    <mergeCell ref="L5:L6"/>
    <mergeCell ref="L4:P4"/>
    <mergeCell ref="Q4:U4"/>
    <mergeCell ref="Q5:Q6"/>
    <mergeCell ref="R5:U5"/>
    <mergeCell ref="A5:A6"/>
    <mergeCell ref="B5:B6"/>
    <mergeCell ref="B4:F4"/>
    <mergeCell ref="G4:K4"/>
    <mergeCell ref="C5:F5"/>
    <mergeCell ref="G5:G6"/>
    <mergeCell ref="H5:K5"/>
  </mergeCells>
  <hyperlinks>
    <hyperlink ref="A1" location="Содержание!A1" display="К содержанию "/>
  </hyperlinks>
  <pageMargins left="0.51181102362204722" right="0.51181102362204722" top="0.74803149606299213" bottom="0.74803149606299213" header="0.31496062992125984" footer="0.31496062992125984"/>
  <pageSetup paperSize="9" scale="87" fitToHeight="0" orientation="portrait" r:id="rId1"/>
  <headerFooter differentFirst="1" alignWithMargins="0">
    <oddHeader>&amp;C&amp;8&amp;K000000ИНВЕСТИЦИИ В ОСНОВНОЙ КАПИТАЛ&amp;R&amp;6&amp;U&amp;K03+019
&amp;7&amp;K000000Продолжение таблицы 2.11.</oddHeader>
    <oddFooter>&amp;L&amp;P&amp;CИНВЕСТИЦИИ В РОССИИ. 2023</oddFooter>
    <evenHeader>&amp;C&amp;7&amp;K03+024ИНВЕСТИЦИИ В ОСНОВНОЙ КАПИТАЛ&amp;R&amp;6&amp;U&amp;K03+024
Продолжение таблицы 2.11.</evenHeader>
    <evenFooter>&amp;L&amp;G&amp;C&amp;8ИНВЕСТИЦИИ В РОССИИ. 2017&amp;R&amp;P</evenFooter>
    <firstHeader>&amp;C&amp;8&amp;K000000ИНВЕСТИЦИИ В ОСНОВНОЙ КАПИТАЛ</firstHeader>
    <firstFooter>&amp;L&amp;P&amp;CИНВЕСТИЦИИ В РОССИИ. 2023</firstFooter>
  </headerFooter>
  <colBreaks count="1" manualBreakCount="1">
    <brk id="11" max="1048575" man="1"/>
  </col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8"/>
  <sheetViews>
    <sheetView zoomScale="130" zoomScaleNormal="130" workbookViewId="0">
      <pane xSplit="1" ySplit="6" topLeftCell="B7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RowHeight="11.25" x14ac:dyDescent="0.2"/>
  <cols>
    <col min="1" max="1" width="24.140625" style="1" customWidth="1"/>
    <col min="2" max="2" width="9.7109375" style="1" customWidth="1"/>
    <col min="3" max="3" width="8" style="1" customWidth="1"/>
    <col min="4" max="4" width="8.7109375" style="1" customWidth="1"/>
    <col min="5" max="5" width="8" style="1" customWidth="1"/>
    <col min="6" max="6" width="9" style="1" customWidth="1"/>
    <col min="7" max="7" width="8.140625" style="1" customWidth="1"/>
    <col min="8" max="8" width="12" style="1" customWidth="1"/>
    <col min="9" max="9" width="7.7109375" style="1" customWidth="1"/>
    <col min="10" max="11" width="8.5703125" style="1" customWidth="1"/>
    <col min="12" max="13" width="9.28515625" style="1" customWidth="1"/>
    <col min="14" max="14" width="9.28515625" style="5" customWidth="1"/>
    <col min="15" max="18" width="9.28515625" style="1" customWidth="1"/>
    <col min="19" max="19" width="9.140625" style="1" customWidth="1"/>
    <col min="20" max="20" width="9.5703125" style="1" customWidth="1"/>
    <col min="21" max="21" width="10.7109375" style="1" customWidth="1"/>
    <col min="22" max="22" width="9.5703125" style="1" customWidth="1"/>
    <col min="23" max="24" width="9.28515625" style="1" customWidth="1"/>
    <col min="25" max="25" width="9.140625" style="1" customWidth="1"/>
    <col min="26" max="26" width="14" style="1" customWidth="1"/>
    <col min="27" max="16384" width="9.140625" style="1"/>
  </cols>
  <sheetData>
    <row r="1" spans="1:37" ht="24.75" x14ac:dyDescent="0.65">
      <c r="A1" s="817" t="s">
        <v>339</v>
      </c>
      <c r="J1" s="5"/>
      <c r="K1" s="5"/>
      <c r="L1" s="5"/>
      <c r="N1" s="1"/>
    </row>
    <row r="2" spans="1:37" x14ac:dyDescent="0.2">
      <c r="B2" s="1010" t="s">
        <v>434</v>
      </c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Z2" s="106"/>
      <c r="AA2" s="106"/>
      <c r="AB2" s="106"/>
      <c r="AC2" s="106"/>
      <c r="AD2" s="106"/>
      <c r="AE2" s="106"/>
    </row>
    <row r="3" spans="1:37" ht="13.5" customHeight="1" x14ac:dyDescent="0.2">
      <c r="B3" s="1012" t="s">
        <v>213</v>
      </c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Z3" s="106"/>
      <c r="AA3" s="106"/>
      <c r="AB3" s="106"/>
      <c r="AC3" s="106"/>
      <c r="AD3" s="106"/>
      <c r="AE3" s="106"/>
    </row>
    <row r="4" spans="1:37" x14ac:dyDescent="0.2">
      <c r="A4" s="1086"/>
      <c r="B4" s="996">
        <v>2017</v>
      </c>
      <c r="C4" s="996"/>
      <c r="D4" s="996"/>
      <c r="E4" s="996"/>
      <c r="F4" s="996"/>
      <c r="G4" s="1016"/>
      <c r="H4" s="1017">
        <v>2018</v>
      </c>
      <c r="I4" s="1017"/>
      <c r="J4" s="1017"/>
      <c r="K4" s="1017"/>
      <c r="L4" s="1017"/>
      <c r="M4" s="1017"/>
      <c r="N4" s="996">
        <v>2019</v>
      </c>
      <c r="O4" s="996"/>
      <c r="P4" s="996"/>
      <c r="Q4" s="996"/>
      <c r="R4" s="996"/>
      <c r="S4" s="1016"/>
      <c r="T4" s="1016">
        <v>2020</v>
      </c>
      <c r="U4" s="1017"/>
      <c r="V4" s="1017"/>
      <c r="W4" s="1017"/>
      <c r="X4" s="1017"/>
      <c r="Y4" s="1018"/>
      <c r="Z4" s="996">
        <v>2021</v>
      </c>
      <c r="AA4" s="996"/>
      <c r="AB4" s="996"/>
      <c r="AC4" s="996"/>
      <c r="AD4" s="996"/>
      <c r="AE4" s="1016"/>
      <c r="AF4" s="1017">
        <v>2022</v>
      </c>
      <c r="AG4" s="1017"/>
      <c r="AH4" s="1017"/>
      <c r="AI4" s="1017"/>
      <c r="AJ4" s="1017"/>
      <c r="AK4" s="1018"/>
    </row>
    <row r="5" spans="1:37" ht="11.25" customHeight="1" x14ac:dyDescent="0.2">
      <c r="A5" s="1027"/>
      <c r="B5" s="1005" t="s">
        <v>212</v>
      </c>
      <c r="C5" s="1084" t="s">
        <v>236</v>
      </c>
      <c r="D5" s="1085"/>
      <c r="E5" s="1085"/>
      <c r="F5" s="1085"/>
      <c r="G5" s="1085"/>
      <c r="H5" s="1005" t="s">
        <v>212</v>
      </c>
      <c r="I5" s="1017" t="s">
        <v>236</v>
      </c>
      <c r="J5" s="1017"/>
      <c r="K5" s="1017"/>
      <c r="L5" s="1017"/>
      <c r="M5" s="1017"/>
      <c r="N5" s="1005" t="s">
        <v>212</v>
      </c>
      <c r="O5" s="1084" t="s">
        <v>236</v>
      </c>
      <c r="P5" s="1085"/>
      <c r="Q5" s="1085"/>
      <c r="R5" s="1085"/>
      <c r="S5" s="1085"/>
      <c r="T5" s="1005" t="s">
        <v>212</v>
      </c>
      <c r="U5" s="1017" t="s">
        <v>236</v>
      </c>
      <c r="V5" s="1017"/>
      <c r="W5" s="1017"/>
      <c r="X5" s="1017"/>
      <c r="Y5" s="1018"/>
      <c r="Z5" s="1005" t="s">
        <v>212</v>
      </c>
      <c r="AA5" s="1084" t="s">
        <v>236</v>
      </c>
      <c r="AB5" s="1085"/>
      <c r="AC5" s="1085"/>
      <c r="AD5" s="1085"/>
      <c r="AE5" s="1085"/>
      <c r="AF5" s="1005" t="s">
        <v>212</v>
      </c>
      <c r="AG5" s="1017" t="s">
        <v>236</v>
      </c>
      <c r="AH5" s="1017"/>
      <c r="AI5" s="1017"/>
      <c r="AJ5" s="1017"/>
      <c r="AK5" s="1018"/>
    </row>
    <row r="6" spans="1:37" ht="60" customHeight="1" x14ac:dyDescent="0.2">
      <c r="A6" s="1028"/>
      <c r="B6" s="1007"/>
      <c r="C6" s="142" t="s">
        <v>235</v>
      </c>
      <c r="D6" s="142" t="s">
        <v>232</v>
      </c>
      <c r="E6" s="918" t="s">
        <v>241</v>
      </c>
      <c r="F6" s="142" t="s">
        <v>240</v>
      </c>
      <c r="G6" s="142" t="s">
        <v>231</v>
      </c>
      <c r="H6" s="1007"/>
      <c r="I6" s="806" t="s">
        <v>235</v>
      </c>
      <c r="J6" s="806" t="s">
        <v>232</v>
      </c>
      <c r="K6" s="919" t="s">
        <v>241</v>
      </c>
      <c r="L6" s="806" t="s">
        <v>240</v>
      </c>
      <c r="M6" s="794" t="s">
        <v>231</v>
      </c>
      <c r="N6" s="1007"/>
      <c r="O6" s="142" t="s">
        <v>235</v>
      </c>
      <c r="P6" s="142" t="s">
        <v>232</v>
      </c>
      <c r="Q6" s="918" t="s">
        <v>241</v>
      </c>
      <c r="R6" s="142" t="s">
        <v>240</v>
      </c>
      <c r="S6" s="142" t="s">
        <v>231</v>
      </c>
      <c r="T6" s="1007"/>
      <c r="U6" s="806" t="s">
        <v>235</v>
      </c>
      <c r="V6" s="806" t="s">
        <v>232</v>
      </c>
      <c r="W6" s="919" t="s">
        <v>241</v>
      </c>
      <c r="X6" s="806" t="s">
        <v>240</v>
      </c>
      <c r="Y6" s="806" t="s">
        <v>231</v>
      </c>
      <c r="Z6" s="1007"/>
      <c r="AA6" s="142" t="s">
        <v>235</v>
      </c>
      <c r="AB6" s="142" t="s">
        <v>232</v>
      </c>
      <c r="AC6" s="918" t="s">
        <v>241</v>
      </c>
      <c r="AD6" s="142" t="s">
        <v>240</v>
      </c>
      <c r="AE6" s="142" t="s">
        <v>231</v>
      </c>
      <c r="AF6" s="1007"/>
      <c r="AG6" s="806" t="s">
        <v>235</v>
      </c>
      <c r="AH6" s="806" t="s">
        <v>232</v>
      </c>
      <c r="AI6" s="919" t="s">
        <v>241</v>
      </c>
      <c r="AJ6" s="806" t="s">
        <v>240</v>
      </c>
      <c r="AK6" s="806" t="s">
        <v>231</v>
      </c>
    </row>
    <row r="7" spans="1:37" ht="12.75" x14ac:dyDescent="0.2">
      <c r="A7" s="63" t="s">
        <v>0</v>
      </c>
      <c r="B7" s="113">
        <v>734199.50399999996</v>
      </c>
      <c r="C7" s="113">
        <v>4474.3329999999996</v>
      </c>
      <c r="D7" s="113">
        <v>565722.27899999998</v>
      </c>
      <c r="E7" s="113">
        <v>5862.8139999999985</v>
      </c>
      <c r="F7" s="113">
        <v>158140.07799999998</v>
      </c>
      <c r="G7" s="113" t="s">
        <v>101</v>
      </c>
      <c r="H7" s="113">
        <v>854143.29299999995</v>
      </c>
      <c r="I7" s="113">
        <v>16568.025000000001</v>
      </c>
      <c r="J7" s="113">
        <v>696243.83100000001</v>
      </c>
      <c r="K7" s="113">
        <v>1285.711</v>
      </c>
      <c r="L7" s="113">
        <v>140011.22899999999</v>
      </c>
      <c r="M7" s="474">
        <v>34.497</v>
      </c>
      <c r="N7" s="113">
        <v>921357.1</v>
      </c>
      <c r="O7" s="113">
        <v>75299.899999999994</v>
      </c>
      <c r="P7" s="113">
        <v>697087.5</v>
      </c>
      <c r="Q7" s="113">
        <v>9885.1</v>
      </c>
      <c r="R7" s="113">
        <v>142084.6</v>
      </c>
      <c r="S7" s="109" t="s">
        <v>101</v>
      </c>
      <c r="T7" s="113">
        <v>1549615.1</v>
      </c>
      <c r="U7" s="113">
        <v>2751</v>
      </c>
      <c r="V7" s="113">
        <v>1377140.6</v>
      </c>
      <c r="W7" s="113">
        <v>7058.5</v>
      </c>
      <c r="X7" s="113">
        <v>162665</v>
      </c>
      <c r="Y7" s="113" t="s">
        <v>101</v>
      </c>
      <c r="Z7" s="920">
        <v>1722737.4999999998</v>
      </c>
      <c r="AA7" s="206">
        <v>8047.1</v>
      </c>
      <c r="AB7" s="920">
        <v>1538601.5999999999</v>
      </c>
      <c r="AC7" s="206">
        <v>2179.6</v>
      </c>
      <c r="AD7" s="477">
        <v>173898</v>
      </c>
      <c r="AE7" s="113" t="s">
        <v>244</v>
      </c>
      <c r="AF7" s="920">
        <v>1416421.4999999998</v>
      </c>
      <c r="AG7" s="206">
        <v>24285.299999999996</v>
      </c>
      <c r="AH7" s="920">
        <v>1114356.1000000001</v>
      </c>
      <c r="AI7" s="206">
        <v>6163.1999999999989</v>
      </c>
      <c r="AJ7" s="920">
        <v>271469.90000000002</v>
      </c>
      <c r="AK7" s="113" t="s">
        <v>244</v>
      </c>
    </row>
    <row r="8" spans="1:37" ht="22.5" x14ac:dyDescent="0.2">
      <c r="A8" s="33" t="s">
        <v>115</v>
      </c>
      <c r="B8" s="113">
        <v>403847.924</v>
      </c>
      <c r="C8" s="113">
        <v>3472.35</v>
      </c>
      <c r="D8" s="113">
        <v>346314.93899999995</v>
      </c>
      <c r="E8" s="113">
        <v>4935.3269999999993</v>
      </c>
      <c r="F8" s="113">
        <v>49125.307999999997</v>
      </c>
      <c r="G8" s="113" t="s">
        <v>101</v>
      </c>
      <c r="H8" s="113">
        <v>357718.424</v>
      </c>
      <c r="I8" s="113">
        <v>2796.5839999999998</v>
      </c>
      <c r="J8" s="113">
        <v>313355.69799999997</v>
      </c>
      <c r="K8" s="113">
        <v>602.09500000000003</v>
      </c>
      <c r="L8" s="113">
        <v>40929.550000000003</v>
      </c>
      <c r="M8" s="474">
        <v>34.497</v>
      </c>
      <c r="N8" s="113">
        <v>414590</v>
      </c>
      <c r="O8" s="113">
        <v>3903.4</v>
      </c>
      <c r="P8" s="113">
        <v>364729.3</v>
      </c>
      <c r="Q8" s="113">
        <v>1215.5999999999999</v>
      </c>
      <c r="R8" s="113">
        <v>44741.7</v>
      </c>
      <c r="S8" s="109" t="s">
        <v>101</v>
      </c>
      <c r="T8" s="113">
        <v>1189707.179</v>
      </c>
      <c r="U8" s="113">
        <v>421</v>
      </c>
      <c r="V8" s="113">
        <v>1124691.469</v>
      </c>
      <c r="W8" s="113">
        <v>6277</v>
      </c>
      <c r="X8" s="113">
        <v>58317.800999999999</v>
      </c>
      <c r="Y8" s="113" t="s">
        <v>101</v>
      </c>
      <c r="Z8" s="768">
        <v>1153358.2</v>
      </c>
      <c r="AA8" s="206">
        <v>6306.6</v>
      </c>
      <c r="AB8" s="768">
        <v>1090915.3</v>
      </c>
      <c r="AC8" s="206">
        <v>1772.3</v>
      </c>
      <c r="AD8" s="625">
        <v>54364</v>
      </c>
      <c r="AE8" s="113" t="s">
        <v>101</v>
      </c>
      <c r="AF8" s="768">
        <v>581613.4</v>
      </c>
      <c r="AG8" s="206">
        <v>22353.3</v>
      </c>
      <c r="AH8" s="768">
        <v>472022.6</v>
      </c>
      <c r="AI8" s="206">
        <v>5353.3</v>
      </c>
      <c r="AJ8" s="768">
        <v>81884.2</v>
      </c>
      <c r="AK8" s="113" t="s">
        <v>101</v>
      </c>
    </row>
    <row r="9" spans="1:37" x14ac:dyDescent="0.2">
      <c r="A9" s="27" t="s">
        <v>1</v>
      </c>
      <c r="B9" s="109">
        <v>3806.4589999999998</v>
      </c>
      <c r="C9" s="109" t="s">
        <v>101</v>
      </c>
      <c r="D9" s="109">
        <v>1529.7760000000001</v>
      </c>
      <c r="E9" s="109" t="s">
        <v>101</v>
      </c>
      <c r="F9" s="109">
        <v>2276.683</v>
      </c>
      <c r="G9" s="109" t="s">
        <v>101</v>
      </c>
      <c r="H9" s="109">
        <v>4953.0410000000002</v>
      </c>
      <c r="I9" s="109" t="s">
        <v>101</v>
      </c>
      <c r="J9" s="109">
        <v>2856.165</v>
      </c>
      <c r="K9" s="109">
        <v>1.6060000000000001</v>
      </c>
      <c r="L9" s="109">
        <v>2095.27</v>
      </c>
      <c r="M9" s="169" t="s">
        <v>101</v>
      </c>
      <c r="N9" s="109">
        <v>8211.4169999999995</v>
      </c>
      <c r="O9" s="109" t="s">
        <v>101</v>
      </c>
      <c r="P9" s="109">
        <v>4907.5690000000004</v>
      </c>
      <c r="Q9" s="109" t="s">
        <v>101</v>
      </c>
      <c r="R9" s="109">
        <v>3303.848</v>
      </c>
      <c r="S9" s="109" t="s">
        <v>101</v>
      </c>
      <c r="T9" s="109">
        <v>9464.5910000000003</v>
      </c>
      <c r="U9" s="109" t="s">
        <v>101</v>
      </c>
      <c r="V9" s="109">
        <v>5143.6610000000001</v>
      </c>
      <c r="W9" s="109" t="s">
        <v>101</v>
      </c>
      <c r="X9" s="109">
        <v>4320.93</v>
      </c>
      <c r="Y9" s="109" t="s">
        <v>101</v>
      </c>
      <c r="Z9" s="558">
        <v>10504.9</v>
      </c>
      <c r="AA9" s="109" t="s">
        <v>101</v>
      </c>
      <c r="AB9" s="558">
        <v>7186.6</v>
      </c>
      <c r="AC9" s="109" t="s">
        <v>101</v>
      </c>
      <c r="AD9" s="558">
        <v>3318.2</v>
      </c>
      <c r="AE9" s="109" t="s">
        <v>101</v>
      </c>
      <c r="AF9" s="558">
        <v>12743.3</v>
      </c>
      <c r="AG9" s="109" t="s">
        <v>101</v>
      </c>
      <c r="AH9" s="627">
        <v>10637</v>
      </c>
      <c r="AI9" s="109" t="s">
        <v>101</v>
      </c>
      <c r="AJ9" s="558">
        <v>2106.3000000000002</v>
      </c>
      <c r="AK9" s="109" t="s">
        <v>101</v>
      </c>
    </row>
    <row r="10" spans="1:37" x14ac:dyDescent="0.2">
      <c r="A10" s="27" t="s">
        <v>2</v>
      </c>
      <c r="B10" s="109">
        <v>4461.2860000000001</v>
      </c>
      <c r="C10" s="109" t="s">
        <v>101</v>
      </c>
      <c r="D10" s="109">
        <v>4210.0370000000003</v>
      </c>
      <c r="E10" s="109" t="s">
        <v>101</v>
      </c>
      <c r="F10" s="109">
        <v>251.249</v>
      </c>
      <c r="G10" s="109" t="s">
        <v>101</v>
      </c>
      <c r="H10" s="109">
        <v>426.87700000000001</v>
      </c>
      <c r="I10" s="109" t="s">
        <v>101</v>
      </c>
      <c r="J10" s="109">
        <v>381.79</v>
      </c>
      <c r="K10" s="109">
        <v>0.23499999999999999</v>
      </c>
      <c r="L10" s="109">
        <v>44.851999999999997</v>
      </c>
      <c r="M10" s="169" t="s">
        <v>101</v>
      </c>
      <c r="N10" s="109">
        <v>675.61099999999999</v>
      </c>
      <c r="O10" s="109" t="s">
        <v>101</v>
      </c>
      <c r="P10" s="109">
        <v>615.05499999999995</v>
      </c>
      <c r="Q10" s="109" t="s">
        <v>101</v>
      </c>
      <c r="R10" s="109">
        <v>60.555999999999997</v>
      </c>
      <c r="S10" s="109" t="s">
        <v>101</v>
      </c>
      <c r="T10" s="109">
        <v>1054.5920000000001</v>
      </c>
      <c r="U10" s="109" t="s">
        <v>101</v>
      </c>
      <c r="V10" s="109">
        <v>842.58199999999999</v>
      </c>
      <c r="W10" s="109" t="s">
        <v>101</v>
      </c>
      <c r="X10" s="109">
        <v>212.01</v>
      </c>
      <c r="Y10" s="109" t="s">
        <v>101</v>
      </c>
      <c r="Z10" s="558">
        <v>3036.3</v>
      </c>
      <c r="AA10" s="109" t="s">
        <v>101</v>
      </c>
      <c r="AB10" s="627">
        <v>2944</v>
      </c>
      <c r="AC10" s="109" t="s">
        <v>101</v>
      </c>
      <c r="AD10" s="558">
        <v>92.2</v>
      </c>
      <c r="AE10" s="109" t="s">
        <v>101</v>
      </c>
      <c r="AF10" s="627">
        <v>6328</v>
      </c>
      <c r="AG10" s="109" t="s">
        <v>101</v>
      </c>
      <c r="AH10" s="558">
        <v>4572.2</v>
      </c>
      <c r="AI10" s="109" t="s">
        <v>101</v>
      </c>
      <c r="AJ10" s="558">
        <v>1755.8</v>
      </c>
      <c r="AK10" s="109" t="s">
        <v>101</v>
      </c>
    </row>
    <row r="11" spans="1:37" ht="12.75" x14ac:dyDescent="0.2">
      <c r="A11" s="27" t="s">
        <v>3</v>
      </c>
      <c r="B11" s="109">
        <v>1698.0060000000001</v>
      </c>
      <c r="C11" s="109">
        <v>0.32100000000000001</v>
      </c>
      <c r="D11" s="109">
        <v>983.59299999999996</v>
      </c>
      <c r="E11" s="109">
        <v>5.0199999999999996</v>
      </c>
      <c r="F11" s="109">
        <v>709.072</v>
      </c>
      <c r="G11" s="109" t="s">
        <v>101</v>
      </c>
      <c r="H11" s="109">
        <v>1948.8230000000001</v>
      </c>
      <c r="I11" s="109">
        <v>19.431999999999999</v>
      </c>
      <c r="J11" s="109">
        <v>1145.8989999999999</v>
      </c>
      <c r="K11" s="109">
        <v>3.9340000000000002</v>
      </c>
      <c r="L11" s="109">
        <v>779.55799999999999</v>
      </c>
      <c r="M11" s="169" t="s">
        <v>101</v>
      </c>
      <c r="N11" s="109">
        <v>1648.7850000000001</v>
      </c>
      <c r="O11" s="109" t="s">
        <v>101</v>
      </c>
      <c r="P11" s="109">
        <v>1040.761</v>
      </c>
      <c r="Q11" s="109" t="s">
        <v>243</v>
      </c>
      <c r="R11" s="109" t="s">
        <v>243</v>
      </c>
      <c r="S11" s="109" t="s">
        <v>101</v>
      </c>
      <c r="T11" s="109">
        <v>2644.8560000000002</v>
      </c>
      <c r="U11" s="109" t="s">
        <v>101</v>
      </c>
      <c r="V11" s="109">
        <v>1998.9780000000001</v>
      </c>
      <c r="W11" s="109" t="s">
        <v>243</v>
      </c>
      <c r="X11" s="109" t="s">
        <v>243</v>
      </c>
      <c r="Y11" s="109" t="s">
        <v>101</v>
      </c>
      <c r="Z11" s="558">
        <v>2546.8000000000002</v>
      </c>
      <c r="AA11" s="109" t="s">
        <v>101</v>
      </c>
      <c r="AB11" s="558">
        <v>2088.6999999999998</v>
      </c>
      <c r="AC11" s="109" t="s">
        <v>243</v>
      </c>
      <c r="AD11" s="109" t="s">
        <v>243</v>
      </c>
      <c r="AE11" s="109" t="s">
        <v>101</v>
      </c>
      <c r="AF11" s="558">
        <v>8896.1</v>
      </c>
      <c r="AG11" s="109" t="s">
        <v>101</v>
      </c>
      <c r="AH11" s="558">
        <v>6737.6</v>
      </c>
      <c r="AI11" s="109" t="s">
        <v>243</v>
      </c>
      <c r="AJ11" s="109" t="s">
        <v>243</v>
      </c>
      <c r="AK11" s="109" t="s">
        <v>101</v>
      </c>
    </row>
    <row r="12" spans="1:37" ht="12.75" x14ac:dyDescent="0.2">
      <c r="A12" s="27" t="s">
        <v>4</v>
      </c>
      <c r="B12" s="109">
        <v>3911.223</v>
      </c>
      <c r="C12" s="109" t="s">
        <v>101</v>
      </c>
      <c r="D12" s="109">
        <v>2605.1970000000001</v>
      </c>
      <c r="E12" s="109">
        <v>6.2809999999999997</v>
      </c>
      <c r="F12" s="109">
        <v>1299.7449999999999</v>
      </c>
      <c r="G12" s="109" t="s">
        <v>101</v>
      </c>
      <c r="H12" s="109">
        <v>4441.8339999999998</v>
      </c>
      <c r="I12" s="109" t="s">
        <v>101</v>
      </c>
      <c r="J12" s="109">
        <v>3162.433</v>
      </c>
      <c r="K12" s="109">
        <v>0.23</v>
      </c>
      <c r="L12" s="109">
        <v>1279.171</v>
      </c>
      <c r="M12" s="169" t="s">
        <v>101</v>
      </c>
      <c r="N12" s="109">
        <v>4498.5770000000002</v>
      </c>
      <c r="O12" s="109" t="s">
        <v>101</v>
      </c>
      <c r="P12" s="109">
        <v>2845.0340000000001</v>
      </c>
      <c r="Q12" s="109" t="s">
        <v>243</v>
      </c>
      <c r="R12" s="109" t="s">
        <v>243</v>
      </c>
      <c r="S12" s="109" t="s">
        <v>101</v>
      </c>
      <c r="T12" s="109">
        <v>5711.0479999999998</v>
      </c>
      <c r="U12" s="109" t="s">
        <v>243</v>
      </c>
      <c r="V12" s="109">
        <v>3297.8110000000001</v>
      </c>
      <c r="W12" s="109" t="s">
        <v>243</v>
      </c>
      <c r="X12" s="109">
        <v>2371.471</v>
      </c>
      <c r="Y12" s="109" t="s">
        <v>101</v>
      </c>
      <c r="Z12" s="627">
        <v>8175</v>
      </c>
      <c r="AA12" s="109" t="s">
        <v>101</v>
      </c>
      <c r="AB12" s="558">
        <v>5438.7</v>
      </c>
      <c r="AC12" s="109" t="s">
        <v>243</v>
      </c>
      <c r="AD12" s="109" t="s">
        <v>243</v>
      </c>
      <c r="AE12" s="109" t="s">
        <v>101</v>
      </c>
      <c r="AF12" s="558">
        <v>16764.900000000001</v>
      </c>
      <c r="AG12" s="109" t="s">
        <v>243</v>
      </c>
      <c r="AH12" s="558">
        <v>14084.2</v>
      </c>
      <c r="AI12" s="109" t="s">
        <v>101</v>
      </c>
      <c r="AJ12" s="109" t="s">
        <v>243</v>
      </c>
      <c r="AK12" s="109" t="s">
        <v>101</v>
      </c>
    </row>
    <row r="13" spans="1:37" ht="12.75" x14ac:dyDescent="0.2">
      <c r="A13" s="27" t="s">
        <v>5</v>
      </c>
      <c r="B13" s="109">
        <v>2602.3180000000002</v>
      </c>
      <c r="C13" s="109">
        <v>33.156999999999996</v>
      </c>
      <c r="D13" s="109">
        <v>667.44</v>
      </c>
      <c r="E13" s="109" t="s">
        <v>101</v>
      </c>
      <c r="F13" s="109">
        <v>1901.721</v>
      </c>
      <c r="G13" s="109" t="s">
        <v>101</v>
      </c>
      <c r="H13" s="109">
        <v>733.3</v>
      </c>
      <c r="I13" s="109" t="s">
        <v>101</v>
      </c>
      <c r="J13" s="109">
        <v>486.096</v>
      </c>
      <c r="K13" s="109">
        <v>6.7480000000000002</v>
      </c>
      <c r="L13" s="109">
        <v>240.45599999999999</v>
      </c>
      <c r="M13" s="169" t="s">
        <v>101</v>
      </c>
      <c r="N13" s="109">
        <v>774.31799999999998</v>
      </c>
      <c r="O13" s="109" t="s">
        <v>101</v>
      </c>
      <c r="P13" s="109">
        <v>370.202</v>
      </c>
      <c r="Q13" s="109" t="s">
        <v>243</v>
      </c>
      <c r="R13" s="109" t="s">
        <v>243</v>
      </c>
      <c r="S13" s="109" t="s">
        <v>101</v>
      </c>
      <c r="T13" s="109">
        <v>1390.6120000000001</v>
      </c>
      <c r="U13" s="109" t="s">
        <v>101</v>
      </c>
      <c r="V13" s="109">
        <v>1059.4290000000001</v>
      </c>
      <c r="W13" s="109" t="s">
        <v>101</v>
      </c>
      <c r="X13" s="109">
        <v>331.18299999999999</v>
      </c>
      <c r="Y13" s="109" t="s">
        <v>101</v>
      </c>
      <c r="Z13" s="558">
        <v>1067.9000000000001</v>
      </c>
      <c r="AA13" s="109" t="s">
        <v>101</v>
      </c>
      <c r="AB13" s="558">
        <v>914.6</v>
      </c>
      <c r="AC13" s="109" t="s">
        <v>101</v>
      </c>
      <c r="AD13" s="558">
        <v>153.30000000000001</v>
      </c>
      <c r="AE13" s="109" t="s">
        <v>101</v>
      </c>
      <c r="AF13" s="558">
        <v>4786.2</v>
      </c>
      <c r="AG13" s="109" t="s">
        <v>101</v>
      </c>
      <c r="AH13" s="558">
        <v>2591.8000000000002</v>
      </c>
      <c r="AI13" s="109" t="s">
        <v>243</v>
      </c>
      <c r="AJ13" s="109" t="s">
        <v>243</v>
      </c>
      <c r="AK13" s="109" t="s">
        <v>101</v>
      </c>
    </row>
    <row r="14" spans="1:37" ht="12.75" x14ac:dyDescent="0.2">
      <c r="A14" s="27" t="s">
        <v>6</v>
      </c>
      <c r="B14" s="109">
        <v>2183.4450000000002</v>
      </c>
      <c r="C14" s="109">
        <v>25.63</v>
      </c>
      <c r="D14" s="109">
        <v>1018.237</v>
      </c>
      <c r="E14" s="109" t="s">
        <v>101</v>
      </c>
      <c r="F14" s="109">
        <v>1139.578</v>
      </c>
      <c r="G14" s="109" t="s">
        <v>101</v>
      </c>
      <c r="H14" s="109">
        <v>1879.4670000000001</v>
      </c>
      <c r="I14" s="109" t="s">
        <v>101</v>
      </c>
      <c r="J14" s="109">
        <v>1481.759</v>
      </c>
      <c r="K14" s="109" t="s">
        <v>101</v>
      </c>
      <c r="L14" s="109">
        <v>397.70800000000003</v>
      </c>
      <c r="M14" s="169" t="s">
        <v>101</v>
      </c>
      <c r="N14" s="109">
        <v>2065.556</v>
      </c>
      <c r="O14" s="109" t="s">
        <v>101</v>
      </c>
      <c r="P14" s="109">
        <v>1586.1320000000001</v>
      </c>
      <c r="Q14" s="109" t="s">
        <v>101</v>
      </c>
      <c r="R14" s="109">
        <v>479.42399999999998</v>
      </c>
      <c r="S14" s="109" t="s">
        <v>101</v>
      </c>
      <c r="T14" s="109">
        <v>2251.1579999999999</v>
      </c>
      <c r="U14" s="109" t="s">
        <v>101</v>
      </c>
      <c r="V14" s="109">
        <v>1301.72</v>
      </c>
      <c r="W14" s="109" t="s">
        <v>243</v>
      </c>
      <c r="X14" s="109" t="s">
        <v>243</v>
      </c>
      <c r="Y14" s="109" t="s">
        <v>101</v>
      </c>
      <c r="Z14" s="558">
        <v>3417.9</v>
      </c>
      <c r="AA14" s="109" t="s">
        <v>101</v>
      </c>
      <c r="AB14" s="558">
        <v>2952.8</v>
      </c>
      <c r="AC14" s="109" t="s">
        <v>243</v>
      </c>
      <c r="AD14" s="109" t="s">
        <v>243</v>
      </c>
      <c r="AE14" s="109" t="s">
        <v>101</v>
      </c>
      <c r="AF14" s="558">
        <v>9141.1</v>
      </c>
      <c r="AG14" s="109" t="s">
        <v>101</v>
      </c>
      <c r="AH14" s="558">
        <v>7423.9</v>
      </c>
      <c r="AI14" s="109" t="s">
        <v>101</v>
      </c>
      <c r="AJ14" s="558">
        <v>1717.3</v>
      </c>
      <c r="AK14" s="109" t="s">
        <v>101</v>
      </c>
    </row>
    <row r="15" spans="1:37" ht="12.75" x14ac:dyDescent="0.2">
      <c r="A15" s="27" t="s">
        <v>7</v>
      </c>
      <c r="B15" s="109">
        <v>1013.106</v>
      </c>
      <c r="C15" s="109" t="s">
        <v>101</v>
      </c>
      <c r="D15" s="109">
        <v>282.17700000000002</v>
      </c>
      <c r="E15" s="109">
        <v>25.975999999999999</v>
      </c>
      <c r="F15" s="109">
        <v>704.95299999999997</v>
      </c>
      <c r="G15" s="109" t="s">
        <v>101</v>
      </c>
      <c r="H15" s="109">
        <v>666.98400000000004</v>
      </c>
      <c r="I15" s="109" t="s">
        <v>101</v>
      </c>
      <c r="J15" s="109">
        <v>448.79599999999999</v>
      </c>
      <c r="K15" s="109">
        <v>3.5880000000000001</v>
      </c>
      <c r="L15" s="109">
        <v>214.6</v>
      </c>
      <c r="M15" s="169" t="s">
        <v>101</v>
      </c>
      <c r="N15" s="109">
        <v>715.05700000000002</v>
      </c>
      <c r="O15" s="109" t="s">
        <v>101</v>
      </c>
      <c r="P15" s="109">
        <v>535.87300000000005</v>
      </c>
      <c r="Q15" s="109" t="s">
        <v>243</v>
      </c>
      <c r="R15" s="109" t="s">
        <v>243</v>
      </c>
      <c r="S15" s="109" t="s">
        <v>101</v>
      </c>
      <c r="T15" s="109">
        <v>688.59699999999998</v>
      </c>
      <c r="U15" s="109" t="s">
        <v>101</v>
      </c>
      <c r="V15" s="109">
        <v>551.65200000000004</v>
      </c>
      <c r="W15" s="109" t="s">
        <v>243</v>
      </c>
      <c r="X15" s="109">
        <v>131.56899999999999</v>
      </c>
      <c r="Y15" s="109" t="s">
        <v>101</v>
      </c>
      <c r="Z15" s="558">
        <v>1270.5</v>
      </c>
      <c r="AA15" s="109" t="s">
        <v>101</v>
      </c>
      <c r="AB15" s="558">
        <v>983.2</v>
      </c>
      <c r="AC15" s="109" t="s">
        <v>101</v>
      </c>
      <c r="AD15" s="558">
        <v>287.3</v>
      </c>
      <c r="AE15" s="109" t="s">
        <v>101</v>
      </c>
      <c r="AF15" s="558">
        <v>1790.9</v>
      </c>
      <c r="AG15" s="109" t="s">
        <v>101</v>
      </c>
      <c r="AH15" s="558">
        <v>1244.2</v>
      </c>
      <c r="AI15" s="109" t="s">
        <v>101</v>
      </c>
      <c r="AJ15" s="558">
        <v>546.70000000000005</v>
      </c>
      <c r="AK15" s="109" t="s">
        <v>101</v>
      </c>
    </row>
    <row r="16" spans="1:37" ht="12.75" x14ac:dyDescent="0.2">
      <c r="A16" s="27" t="s">
        <v>8</v>
      </c>
      <c r="B16" s="109">
        <v>3295.6179999999999</v>
      </c>
      <c r="C16" s="109" t="s">
        <v>101</v>
      </c>
      <c r="D16" s="109">
        <v>2261.8670000000002</v>
      </c>
      <c r="E16" s="109">
        <v>1.5389999999999999</v>
      </c>
      <c r="F16" s="109">
        <v>1032.212</v>
      </c>
      <c r="G16" s="109" t="s">
        <v>101</v>
      </c>
      <c r="H16" s="109">
        <v>2887.8989999999999</v>
      </c>
      <c r="I16" s="109" t="s">
        <v>101</v>
      </c>
      <c r="J16" s="109">
        <v>1376.819</v>
      </c>
      <c r="K16" s="109" t="s">
        <v>101</v>
      </c>
      <c r="L16" s="109">
        <v>1511.08</v>
      </c>
      <c r="M16" s="169" t="s">
        <v>101</v>
      </c>
      <c r="N16" s="109">
        <v>4197.866</v>
      </c>
      <c r="O16" s="109" t="s">
        <v>101</v>
      </c>
      <c r="P16" s="109">
        <v>2057.3049999999998</v>
      </c>
      <c r="Q16" s="109" t="s">
        <v>101</v>
      </c>
      <c r="R16" s="109">
        <v>2140.5610000000001</v>
      </c>
      <c r="S16" s="109" t="s">
        <v>101</v>
      </c>
      <c r="T16" s="109">
        <v>3925.7570000000001</v>
      </c>
      <c r="U16" s="109" t="s">
        <v>101</v>
      </c>
      <c r="V16" s="109">
        <v>1798.6110000000001</v>
      </c>
      <c r="W16" s="109" t="s">
        <v>101</v>
      </c>
      <c r="X16" s="109">
        <v>2127.1460000000002</v>
      </c>
      <c r="Y16" s="109" t="s">
        <v>101</v>
      </c>
      <c r="Z16" s="627">
        <v>7475</v>
      </c>
      <c r="AA16" s="109" t="s">
        <v>243</v>
      </c>
      <c r="AB16" s="558">
        <v>4149.3999999999996</v>
      </c>
      <c r="AC16" s="109" t="s">
        <v>243</v>
      </c>
      <c r="AD16" s="558">
        <v>3223.3</v>
      </c>
      <c r="AE16" s="109" t="s">
        <v>101</v>
      </c>
      <c r="AF16" s="558">
        <v>7036.9</v>
      </c>
      <c r="AG16" s="109" t="s">
        <v>101</v>
      </c>
      <c r="AH16" s="558">
        <v>5298.6</v>
      </c>
      <c r="AI16" s="109" t="s">
        <v>101</v>
      </c>
      <c r="AJ16" s="558">
        <v>1738.3</v>
      </c>
      <c r="AK16" s="109" t="s">
        <v>101</v>
      </c>
    </row>
    <row r="17" spans="1:37" ht="12.75" x14ac:dyDescent="0.2">
      <c r="A17" s="27" t="s">
        <v>9</v>
      </c>
      <c r="B17" s="109">
        <v>969.53899999999999</v>
      </c>
      <c r="C17" s="109" t="s">
        <v>101</v>
      </c>
      <c r="D17" s="109">
        <v>852.54100000000005</v>
      </c>
      <c r="E17" s="109" t="s">
        <v>101</v>
      </c>
      <c r="F17" s="109">
        <v>116.998</v>
      </c>
      <c r="G17" s="109" t="s">
        <v>101</v>
      </c>
      <c r="H17" s="109">
        <v>927.20100000000002</v>
      </c>
      <c r="I17" s="109" t="s">
        <v>101</v>
      </c>
      <c r="J17" s="109">
        <v>762.46699999999998</v>
      </c>
      <c r="K17" s="109" t="s">
        <v>101</v>
      </c>
      <c r="L17" s="109">
        <v>164.73400000000001</v>
      </c>
      <c r="M17" s="169" t="s">
        <v>101</v>
      </c>
      <c r="N17" s="109">
        <v>1160.3789999999999</v>
      </c>
      <c r="O17" s="109" t="s">
        <v>101</v>
      </c>
      <c r="P17" s="109">
        <v>1009.389</v>
      </c>
      <c r="Q17" s="109" t="s">
        <v>243</v>
      </c>
      <c r="R17" s="109" t="s">
        <v>243</v>
      </c>
      <c r="S17" s="109" t="s">
        <v>101</v>
      </c>
      <c r="T17" s="109">
        <v>1766.9480000000001</v>
      </c>
      <c r="U17" s="109" t="s">
        <v>101</v>
      </c>
      <c r="V17" s="109">
        <v>1521.788</v>
      </c>
      <c r="W17" s="109" t="s">
        <v>101</v>
      </c>
      <c r="X17" s="109">
        <v>245.16</v>
      </c>
      <c r="Y17" s="109" t="s">
        <v>101</v>
      </c>
      <c r="Z17" s="558">
        <v>2613.6</v>
      </c>
      <c r="AA17" s="109" t="s">
        <v>101</v>
      </c>
      <c r="AB17" s="558">
        <v>2497.9</v>
      </c>
      <c r="AC17" s="109" t="s">
        <v>101</v>
      </c>
      <c r="AD17" s="558">
        <v>115.6</v>
      </c>
      <c r="AE17" s="109" t="s">
        <v>101</v>
      </c>
      <c r="AF17" s="558">
        <v>9196.4</v>
      </c>
      <c r="AG17" s="109" t="s">
        <v>101</v>
      </c>
      <c r="AH17" s="558">
        <v>8120.6</v>
      </c>
      <c r="AI17" s="109" t="s">
        <v>101</v>
      </c>
      <c r="AJ17" s="558">
        <v>1075.8</v>
      </c>
      <c r="AK17" s="109" t="s">
        <v>101</v>
      </c>
    </row>
    <row r="18" spans="1:37" ht="12.75" x14ac:dyDescent="0.2">
      <c r="A18" s="27" t="s">
        <v>10</v>
      </c>
      <c r="B18" s="109">
        <v>41133.468000000001</v>
      </c>
      <c r="C18" s="109">
        <v>295.02800000000002</v>
      </c>
      <c r="D18" s="109">
        <v>32586.493999999999</v>
      </c>
      <c r="E18" s="109">
        <v>10.516999999999999</v>
      </c>
      <c r="F18" s="109">
        <v>8241.4290000000001</v>
      </c>
      <c r="G18" s="109" t="s">
        <v>101</v>
      </c>
      <c r="H18" s="109">
        <v>45636.576999999997</v>
      </c>
      <c r="I18" s="109">
        <v>661.76099999999997</v>
      </c>
      <c r="J18" s="109">
        <v>39707.718999999997</v>
      </c>
      <c r="K18" s="109">
        <v>31.196000000000002</v>
      </c>
      <c r="L18" s="109">
        <v>5235.9009999999998</v>
      </c>
      <c r="M18" s="169" t="s">
        <v>101</v>
      </c>
      <c r="N18" s="109">
        <v>57319.756000000001</v>
      </c>
      <c r="O18" s="109">
        <v>1041.0329999999999</v>
      </c>
      <c r="P18" s="109">
        <v>49097.978000000003</v>
      </c>
      <c r="Q18" s="109">
        <v>126.788</v>
      </c>
      <c r="R18" s="109">
        <v>7053.9570000000003</v>
      </c>
      <c r="S18" s="109" t="s">
        <v>101</v>
      </c>
      <c r="T18" s="109">
        <v>45101.544000000002</v>
      </c>
      <c r="U18" s="109" t="s">
        <v>243</v>
      </c>
      <c r="V18" s="109">
        <v>38866.633000000002</v>
      </c>
      <c r="W18" s="109" t="s">
        <v>243</v>
      </c>
      <c r="X18" s="109">
        <v>6110.357</v>
      </c>
      <c r="Y18" s="109" t="s">
        <v>101</v>
      </c>
      <c r="Z18" s="558">
        <v>54779.8</v>
      </c>
      <c r="AA18" s="109" t="s">
        <v>243</v>
      </c>
      <c r="AB18" s="558">
        <v>46997.599999999999</v>
      </c>
      <c r="AC18" s="109" t="s">
        <v>243</v>
      </c>
      <c r="AD18" s="558">
        <v>7744.6</v>
      </c>
      <c r="AE18" s="109" t="s">
        <v>101</v>
      </c>
      <c r="AF18" s="558">
        <v>93604.2</v>
      </c>
      <c r="AG18" s="1">
        <v>19030.8</v>
      </c>
      <c r="AH18" s="558">
        <v>62311.6</v>
      </c>
      <c r="AI18" s="1">
        <v>15.1</v>
      </c>
      <c r="AJ18" s="558">
        <v>12246.6</v>
      </c>
      <c r="AK18" s="109" t="s">
        <v>101</v>
      </c>
    </row>
    <row r="19" spans="1:37" ht="12.75" x14ac:dyDescent="0.2">
      <c r="A19" s="27" t="s">
        <v>11</v>
      </c>
      <c r="B19" s="109">
        <v>672.41</v>
      </c>
      <c r="C19" s="109" t="s">
        <v>101</v>
      </c>
      <c r="D19" s="109">
        <v>547.68100000000004</v>
      </c>
      <c r="E19" s="109" t="s">
        <v>101</v>
      </c>
      <c r="F19" s="109">
        <v>124.729</v>
      </c>
      <c r="G19" s="109" t="s">
        <v>101</v>
      </c>
      <c r="H19" s="109">
        <v>343.78699999999998</v>
      </c>
      <c r="I19" s="109" t="s">
        <v>101</v>
      </c>
      <c r="J19" s="109">
        <v>307.89100000000002</v>
      </c>
      <c r="K19" s="109" t="s">
        <v>101</v>
      </c>
      <c r="L19" s="109">
        <v>35.896000000000001</v>
      </c>
      <c r="M19" s="169" t="s">
        <v>101</v>
      </c>
      <c r="N19" s="109">
        <v>1447.6690000000001</v>
      </c>
      <c r="O19" s="109" t="s">
        <v>101</v>
      </c>
      <c r="P19" s="109">
        <v>1183.963</v>
      </c>
      <c r="Q19" s="109" t="s">
        <v>101</v>
      </c>
      <c r="R19" s="109">
        <v>263.70600000000002</v>
      </c>
      <c r="S19" s="109" t="s">
        <v>101</v>
      </c>
      <c r="T19" s="109">
        <v>749.41099999999994</v>
      </c>
      <c r="U19" s="109" t="s">
        <v>243</v>
      </c>
      <c r="V19" s="109">
        <v>373.47699999999998</v>
      </c>
      <c r="W19" s="109" t="s">
        <v>101</v>
      </c>
      <c r="X19" s="109" t="s">
        <v>243</v>
      </c>
      <c r="Y19" s="109" t="s">
        <v>101</v>
      </c>
      <c r="Z19" s="558">
        <v>1760.7</v>
      </c>
      <c r="AA19" s="109" t="s">
        <v>101</v>
      </c>
      <c r="AB19" s="558">
        <v>1401.4</v>
      </c>
      <c r="AC19" s="109" t="s">
        <v>101</v>
      </c>
      <c r="AD19" s="558">
        <v>359.4</v>
      </c>
      <c r="AE19" s="109" t="s">
        <v>101</v>
      </c>
      <c r="AF19" s="558">
        <v>3208.3</v>
      </c>
      <c r="AG19" s="109" t="s">
        <v>101</v>
      </c>
      <c r="AH19" s="558">
        <v>2065.6999999999998</v>
      </c>
      <c r="AI19" s="109" t="s">
        <v>101</v>
      </c>
      <c r="AJ19" s="558">
        <v>1142.5999999999999</v>
      </c>
      <c r="AK19" s="109" t="s">
        <v>101</v>
      </c>
    </row>
    <row r="20" spans="1:37" ht="12.75" x14ac:dyDescent="0.2">
      <c r="A20" s="27" t="s">
        <v>12</v>
      </c>
      <c r="B20" s="109">
        <v>1563.748</v>
      </c>
      <c r="C20" s="109" t="s">
        <v>101</v>
      </c>
      <c r="D20" s="109">
        <v>1096.2929999999999</v>
      </c>
      <c r="E20" s="109" t="s">
        <v>101</v>
      </c>
      <c r="F20" s="109">
        <v>467.45499999999998</v>
      </c>
      <c r="G20" s="109" t="s">
        <v>101</v>
      </c>
      <c r="H20" s="109">
        <v>2270.2240000000002</v>
      </c>
      <c r="I20" s="109" t="s">
        <v>101</v>
      </c>
      <c r="J20" s="109">
        <v>1810.2829999999999</v>
      </c>
      <c r="K20" s="109">
        <v>0.314</v>
      </c>
      <c r="L20" s="109">
        <v>459.62700000000001</v>
      </c>
      <c r="M20" s="169" t="s">
        <v>101</v>
      </c>
      <c r="N20" s="109">
        <v>1991.2180000000001</v>
      </c>
      <c r="O20" s="109" t="s">
        <v>101</v>
      </c>
      <c r="P20" s="109">
        <v>1415.9949999999999</v>
      </c>
      <c r="Q20" s="109" t="s">
        <v>243</v>
      </c>
      <c r="R20" s="109" t="s">
        <v>243</v>
      </c>
      <c r="S20" s="109" t="s">
        <v>101</v>
      </c>
      <c r="T20" s="109">
        <v>1805.7280000000001</v>
      </c>
      <c r="U20" s="109" t="s">
        <v>243</v>
      </c>
      <c r="V20" s="109">
        <v>1336.0070000000001</v>
      </c>
      <c r="W20" s="109" t="s">
        <v>243</v>
      </c>
      <c r="X20" s="109">
        <v>449.88799999999998</v>
      </c>
      <c r="Y20" s="109" t="s">
        <v>101</v>
      </c>
      <c r="Z20" s="558">
        <v>3062.9</v>
      </c>
      <c r="AA20" s="109" t="s">
        <v>243</v>
      </c>
      <c r="AB20" s="558">
        <v>2654.5</v>
      </c>
      <c r="AC20" s="109" t="s">
        <v>243</v>
      </c>
      <c r="AD20" s="558">
        <v>402.6</v>
      </c>
      <c r="AE20" s="109" t="s">
        <v>101</v>
      </c>
      <c r="AF20" s="558">
        <v>5709.1</v>
      </c>
      <c r="AG20" s="109" t="s">
        <v>101</v>
      </c>
      <c r="AH20" s="558">
        <v>4260.5</v>
      </c>
      <c r="AI20" s="109" t="s">
        <v>101</v>
      </c>
      <c r="AJ20" s="558">
        <v>1448.6</v>
      </c>
      <c r="AK20" s="109" t="s">
        <v>101</v>
      </c>
    </row>
    <row r="21" spans="1:37" ht="12.75" x14ac:dyDescent="0.2">
      <c r="A21" s="27" t="s">
        <v>13</v>
      </c>
      <c r="B21" s="109">
        <v>883.96400000000006</v>
      </c>
      <c r="C21" s="109" t="s">
        <v>101</v>
      </c>
      <c r="D21" s="109">
        <v>791.18299999999999</v>
      </c>
      <c r="E21" s="109" t="s">
        <v>101</v>
      </c>
      <c r="F21" s="109">
        <v>92.781000000000006</v>
      </c>
      <c r="G21" s="109" t="s">
        <v>101</v>
      </c>
      <c r="H21" s="109">
        <v>1160.9179999999999</v>
      </c>
      <c r="I21" s="109" t="s">
        <v>101</v>
      </c>
      <c r="J21" s="109">
        <v>908.40499999999997</v>
      </c>
      <c r="K21" s="109" t="s">
        <v>101</v>
      </c>
      <c r="L21" s="109">
        <v>252.51300000000001</v>
      </c>
      <c r="M21" s="169" t="s">
        <v>101</v>
      </c>
      <c r="N21" s="109">
        <v>1724.3140000000001</v>
      </c>
      <c r="O21" s="109" t="s">
        <v>243</v>
      </c>
      <c r="P21" s="109">
        <v>1345.443</v>
      </c>
      <c r="Q21" s="109" t="s">
        <v>101</v>
      </c>
      <c r="R21" s="109" t="s">
        <v>243</v>
      </c>
      <c r="S21" s="109" t="s">
        <v>101</v>
      </c>
      <c r="T21" s="109">
        <v>1303.95</v>
      </c>
      <c r="U21" s="109" t="s">
        <v>101</v>
      </c>
      <c r="V21" s="109">
        <v>944.28200000000004</v>
      </c>
      <c r="W21" s="109" t="s">
        <v>243</v>
      </c>
      <c r="X21" s="109" t="s">
        <v>243</v>
      </c>
      <c r="Y21" s="109" t="s">
        <v>101</v>
      </c>
      <c r="Z21" s="558">
        <v>1903.5</v>
      </c>
      <c r="AA21" s="109" t="s">
        <v>101</v>
      </c>
      <c r="AB21" s="558">
        <v>1347.7</v>
      </c>
      <c r="AC21" s="109" t="s">
        <v>101</v>
      </c>
      <c r="AD21" s="558">
        <v>555.79999999999995</v>
      </c>
      <c r="AE21" s="109" t="s">
        <v>101</v>
      </c>
      <c r="AF21" s="558">
        <v>6587.9</v>
      </c>
      <c r="AG21" s="109" t="s">
        <v>101</v>
      </c>
      <c r="AH21" s="558">
        <v>4857.6000000000004</v>
      </c>
      <c r="AI21" s="109" t="s">
        <v>243</v>
      </c>
      <c r="AJ21" s="109" t="s">
        <v>243</v>
      </c>
      <c r="AK21" s="109" t="s">
        <v>101</v>
      </c>
    </row>
    <row r="22" spans="1:37" ht="12.75" x14ac:dyDescent="0.2">
      <c r="A22" s="27" t="s">
        <v>14</v>
      </c>
      <c r="B22" s="109">
        <v>1132.7560000000001</v>
      </c>
      <c r="C22" s="109" t="s">
        <v>101</v>
      </c>
      <c r="D22" s="109">
        <v>893.31</v>
      </c>
      <c r="E22" s="109" t="s">
        <v>101</v>
      </c>
      <c r="F22" s="109">
        <v>239.446</v>
      </c>
      <c r="G22" s="109" t="s">
        <v>101</v>
      </c>
      <c r="H22" s="109">
        <v>1160.6310000000001</v>
      </c>
      <c r="I22" s="109" t="s">
        <v>101</v>
      </c>
      <c r="J22" s="109">
        <v>857.38499999999999</v>
      </c>
      <c r="K22" s="109" t="s">
        <v>101</v>
      </c>
      <c r="L22" s="109">
        <v>303.24599999999998</v>
      </c>
      <c r="M22" s="169" t="s">
        <v>101</v>
      </c>
      <c r="N22" s="109">
        <v>1464.057</v>
      </c>
      <c r="O22" s="109" t="s">
        <v>101</v>
      </c>
      <c r="P22" s="109">
        <v>1040.432</v>
      </c>
      <c r="Q22" s="109" t="s">
        <v>101</v>
      </c>
      <c r="R22" s="109">
        <v>423.625</v>
      </c>
      <c r="S22" s="109" t="s">
        <v>101</v>
      </c>
      <c r="T22" s="109">
        <v>2312.6320000000001</v>
      </c>
      <c r="U22" s="109" t="s">
        <v>101</v>
      </c>
      <c r="V22" s="109">
        <v>1666.271</v>
      </c>
      <c r="W22" s="109" t="s">
        <v>101</v>
      </c>
      <c r="X22" s="109">
        <v>646.36099999999999</v>
      </c>
      <c r="Y22" s="109" t="s">
        <v>101</v>
      </c>
      <c r="Z22" s="558">
        <v>2872.9</v>
      </c>
      <c r="AA22" s="109" t="s">
        <v>101</v>
      </c>
      <c r="AB22" s="558">
        <v>1999.7</v>
      </c>
      <c r="AC22" s="109" t="s">
        <v>101</v>
      </c>
      <c r="AD22" s="558">
        <v>873.1</v>
      </c>
      <c r="AE22" s="109" t="s">
        <v>101</v>
      </c>
      <c r="AF22" s="558">
        <v>5696.1</v>
      </c>
      <c r="AG22" s="109" t="s">
        <v>101</v>
      </c>
      <c r="AH22" s="558">
        <v>4357.8</v>
      </c>
      <c r="AI22" s="109" t="s">
        <v>243</v>
      </c>
      <c r="AJ22" s="109" t="s">
        <v>243</v>
      </c>
      <c r="AK22" s="109" t="s">
        <v>101</v>
      </c>
    </row>
    <row r="23" spans="1:37" ht="12.75" x14ac:dyDescent="0.2">
      <c r="A23" s="27" t="s">
        <v>15</v>
      </c>
      <c r="B23" s="109">
        <v>2238.4679999999998</v>
      </c>
      <c r="C23" s="109" t="s">
        <v>101</v>
      </c>
      <c r="D23" s="109">
        <v>1521.9490000000001</v>
      </c>
      <c r="E23" s="109" t="s">
        <v>101</v>
      </c>
      <c r="F23" s="109">
        <v>716.51900000000001</v>
      </c>
      <c r="G23" s="109" t="s">
        <v>101</v>
      </c>
      <c r="H23" s="109">
        <v>2793.3069999999998</v>
      </c>
      <c r="I23" s="109" t="s">
        <v>101</v>
      </c>
      <c r="J23" s="109">
        <v>2440.1979999999999</v>
      </c>
      <c r="K23" s="109" t="s">
        <v>101</v>
      </c>
      <c r="L23" s="109">
        <v>318.61200000000002</v>
      </c>
      <c r="M23" s="169">
        <v>34.497</v>
      </c>
      <c r="N23" s="109">
        <v>3121.0169999999998</v>
      </c>
      <c r="O23" s="109" t="s">
        <v>101</v>
      </c>
      <c r="P23" s="109">
        <v>2584.3670000000002</v>
      </c>
      <c r="Q23" s="109" t="s">
        <v>243</v>
      </c>
      <c r="R23" s="109" t="s">
        <v>243</v>
      </c>
      <c r="S23" s="109" t="s">
        <v>101</v>
      </c>
      <c r="T23" s="109">
        <v>1459.51</v>
      </c>
      <c r="U23" s="109" t="s">
        <v>101</v>
      </c>
      <c r="V23" s="109">
        <v>993.71199999999999</v>
      </c>
      <c r="W23" s="109" t="s">
        <v>101</v>
      </c>
      <c r="X23" s="109">
        <v>465.798</v>
      </c>
      <c r="Y23" s="109" t="s">
        <v>101</v>
      </c>
      <c r="Z23" s="558">
        <v>3176.9</v>
      </c>
      <c r="AA23" s="109" t="s">
        <v>101</v>
      </c>
      <c r="AB23" s="558">
        <v>2922.9</v>
      </c>
      <c r="AC23" s="109" t="s">
        <v>101</v>
      </c>
      <c r="AD23" s="627">
        <v>254</v>
      </c>
      <c r="AE23" s="109" t="s">
        <v>101</v>
      </c>
      <c r="AF23" s="558">
        <v>6095.4</v>
      </c>
      <c r="AG23" s="109" t="s">
        <v>243</v>
      </c>
      <c r="AH23" s="558">
        <v>4558.5</v>
      </c>
      <c r="AI23" s="109" t="s">
        <v>243</v>
      </c>
      <c r="AJ23" s="558">
        <v>1500.9</v>
      </c>
      <c r="AK23" s="109" t="s">
        <v>101</v>
      </c>
    </row>
    <row r="24" spans="1:37" x14ac:dyDescent="0.2">
      <c r="A24" s="27" t="s">
        <v>16</v>
      </c>
      <c r="B24" s="109">
        <v>1550.9369999999999</v>
      </c>
      <c r="C24" s="109" t="s">
        <v>101</v>
      </c>
      <c r="D24" s="109">
        <v>871.15300000000002</v>
      </c>
      <c r="E24" s="109" t="s">
        <v>101</v>
      </c>
      <c r="F24" s="109">
        <v>679.78399999999999</v>
      </c>
      <c r="G24" s="109" t="s">
        <v>101</v>
      </c>
      <c r="H24" s="109">
        <v>1418.0070000000001</v>
      </c>
      <c r="I24" s="109" t="s">
        <v>101</v>
      </c>
      <c r="J24" s="109">
        <v>779.93399999999997</v>
      </c>
      <c r="K24" s="109" t="s">
        <v>101</v>
      </c>
      <c r="L24" s="109">
        <v>638.07299999999998</v>
      </c>
      <c r="M24" s="169" t="s">
        <v>101</v>
      </c>
      <c r="N24" s="109">
        <v>1312.038</v>
      </c>
      <c r="O24" s="109" t="s">
        <v>101</v>
      </c>
      <c r="P24" s="109">
        <v>1066.4490000000001</v>
      </c>
      <c r="Q24" s="109" t="s">
        <v>101</v>
      </c>
      <c r="R24" s="109">
        <v>245.589</v>
      </c>
      <c r="S24" s="109" t="s">
        <v>101</v>
      </c>
      <c r="T24" s="109">
        <v>2343.2359999999999</v>
      </c>
      <c r="U24" s="109" t="s">
        <v>101</v>
      </c>
      <c r="V24" s="109">
        <v>1385.7619999999999</v>
      </c>
      <c r="W24" s="109" t="s">
        <v>101</v>
      </c>
      <c r="X24" s="109">
        <v>957.47400000000005</v>
      </c>
      <c r="Y24" s="109" t="s">
        <v>101</v>
      </c>
      <c r="Z24" s="558">
        <v>3082.2</v>
      </c>
      <c r="AA24" s="109" t="s">
        <v>101</v>
      </c>
      <c r="AB24" s="627">
        <v>2530</v>
      </c>
      <c r="AC24" s="109" t="s">
        <v>101</v>
      </c>
      <c r="AD24" s="558">
        <v>552.20000000000005</v>
      </c>
      <c r="AE24" s="109" t="s">
        <v>101</v>
      </c>
      <c r="AF24" s="627">
        <v>11302</v>
      </c>
      <c r="AG24" s="109" t="s">
        <v>101</v>
      </c>
      <c r="AH24" s="558">
        <v>7167.5</v>
      </c>
      <c r="AI24" s="109" t="s">
        <v>101</v>
      </c>
      <c r="AJ24" s="558">
        <v>4134.6000000000004</v>
      </c>
      <c r="AK24" s="109" t="s">
        <v>101</v>
      </c>
    </row>
    <row r="25" spans="1:37" ht="12.75" x14ac:dyDescent="0.2">
      <c r="A25" s="27" t="s">
        <v>17</v>
      </c>
      <c r="B25" s="109">
        <v>1470.588</v>
      </c>
      <c r="C25" s="109">
        <v>6.6580000000000004</v>
      </c>
      <c r="D25" s="109">
        <v>657.79300000000001</v>
      </c>
      <c r="E25" s="109" t="s">
        <v>101</v>
      </c>
      <c r="F25" s="109">
        <v>806.13699999999994</v>
      </c>
      <c r="G25" s="109" t="s">
        <v>101</v>
      </c>
      <c r="H25" s="109">
        <v>2681.8969999999999</v>
      </c>
      <c r="I25" s="109">
        <v>2.4060000000000001</v>
      </c>
      <c r="J25" s="109">
        <v>1709.7090000000001</v>
      </c>
      <c r="K25" s="109" t="s">
        <v>101</v>
      </c>
      <c r="L25" s="109">
        <v>969.78200000000004</v>
      </c>
      <c r="M25" s="169" t="s">
        <v>101</v>
      </c>
      <c r="N25" s="109">
        <v>3064.502</v>
      </c>
      <c r="O25" s="109" t="s">
        <v>243</v>
      </c>
      <c r="P25" s="109">
        <v>1195.5740000000001</v>
      </c>
      <c r="Q25" s="109" t="s">
        <v>243</v>
      </c>
      <c r="R25" s="109">
        <v>1806.1220000000001</v>
      </c>
      <c r="S25" s="109" t="s">
        <v>101</v>
      </c>
      <c r="T25" s="109">
        <v>2409.5250000000001</v>
      </c>
      <c r="U25" s="109" t="s">
        <v>101</v>
      </c>
      <c r="V25" s="109">
        <v>1568.0640000000001</v>
      </c>
      <c r="W25" s="109" t="s">
        <v>101</v>
      </c>
      <c r="X25" s="109">
        <v>841.46100000000001</v>
      </c>
      <c r="Y25" s="109" t="s">
        <v>101</v>
      </c>
      <c r="Z25" s="558">
        <v>3512.7</v>
      </c>
      <c r="AA25" s="109" t="s">
        <v>101</v>
      </c>
      <c r="AB25" s="627">
        <v>2405</v>
      </c>
      <c r="AC25" s="109" t="s">
        <v>243</v>
      </c>
      <c r="AD25" s="109" t="s">
        <v>243</v>
      </c>
      <c r="AE25" s="109" t="s">
        <v>101</v>
      </c>
      <c r="AF25" s="558">
        <v>6474.4</v>
      </c>
      <c r="AG25" s="109" t="s">
        <v>243</v>
      </c>
      <c r="AH25" s="558">
        <v>4988.8</v>
      </c>
      <c r="AI25" s="109" t="s">
        <v>101</v>
      </c>
      <c r="AJ25" s="109" t="s">
        <v>243</v>
      </c>
      <c r="AK25" s="109" t="s">
        <v>101</v>
      </c>
    </row>
    <row r="26" spans="1:37" ht="12.75" x14ac:dyDescent="0.2">
      <c r="A26" s="27" t="s">
        <v>18</v>
      </c>
      <c r="B26" s="109">
        <v>329260.58500000002</v>
      </c>
      <c r="C26" s="109">
        <v>3111.556</v>
      </c>
      <c r="D26" s="109">
        <v>292938.21799999999</v>
      </c>
      <c r="E26" s="109">
        <v>4885.9939999999997</v>
      </c>
      <c r="F26" s="109">
        <v>28324.816999999999</v>
      </c>
      <c r="G26" s="109" t="s">
        <v>101</v>
      </c>
      <c r="H26" s="109">
        <v>281387.65000000002</v>
      </c>
      <c r="I26" s="109">
        <v>2112.9850000000001</v>
      </c>
      <c r="J26" s="109">
        <v>252731.95</v>
      </c>
      <c r="K26" s="109">
        <v>554.24400000000003</v>
      </c>
      <c r="L26" s="109">
        <v>25988.471000000001</v>
      </c>
      <c r="M26" s="169" t="s">
        <v>101</v>
      </c>
      <c r="N26" s="109">
        <v>319197.82699999999</v>
      </c>
      <c r="O26" s="109">
        <v>2797.7040000000002</v>
      </c>
      <c r="P26" s="109">
        <v>290831.82699999999</v>
      </c>
      <c r="Q26" s="109">
        <v>1067.2439999999999</v>
      </c>
      <c r="R26" s="109">
        <v>24501.052</v>
      </c>
      <c r="S26" s="109" t="s">
        <v>101</v>
      </c>
      <c r="T26" s="109">
        <v>1103323.4839999999</v>
      </c>
      <c r="U26" s="109" t="s">
        <v>243</v>
      </c>
      <c r="V26" s="109">
        <v>1060041.0290000001</v>
      </c>
      <c r="W26" s="109" t="s">
        <v>243</v>
      </c>
      <c r="X26" s="109">
        <v>36795.622000000003</v>
      </c>
      <c r="Y26" s="109" t="s">
        <v>101</v>
      </c>
      <c r="Z26" s="558">
        <v>1039098.7</v>
      </c>
      <c r="AA26" s="1">
        <v>6201.7</v>
      </c>
      <c r="AB26" s="558">
        <v>999500.4</v>
      </c>
      <c r="AC26" s="1">
        <v>1723.2</v>
      </c>
      <c r="AD26" s="558">
        <v>31673.4</v>
      </c>
      <c r="AE26" s="109" t="s">
        <v>101</v>
      </c>
      <c r="AF26" s="558">
        <v>366252.2</v>
      </c>
      <c r="AG26" s="106">
        <v>3289</v>
      </c>
      <c r="AH26" s="558">
        <v>316744.40000000002</v>
      </c>
      <c r="AI26" s="1">
        <v>5298.4</v>
      </c>
      <c r="AJ26" s="558">
        <v>40920.400000000001</v>
      </c>
      <c r="AK26" s="109" t="s">
        <v>101</v>
      </c>
    </row>
    <row r="27" spans="1:37" s="206" customFormat="1" ht="22.5" x14ac:dyDescent="0.2">
      <c r="A27" s="33" t="s">
        <v>114</v>
      </c>
      <c r="B27" s="113">
        <v>87637.004000000001</v>
      </c>
      <c r="C27" s="113">
        <v>110.22499999999999</v>
      </c>
      <c r="D27" s="113">
        <v>74940.038</v>
      </c>
      <c r="E27" s="113">
        <v>439.35500000000002</v>
      </c>
      <c r="F27" s="113">
        <v>12147.385999999999</v>
      </c>
      <c r="G27" s="113" t="s">
        <v>101</v>
      </c>
      <c r="H27" s="113">
        <v>199578.59599999999</v>
      </c>
      <c r="I27" s="113">
        <v>11576.441999999999</v>
      </c>
      <c r="J27" s="113">
        <v>172555.77499999999</v>
      </c>
      <c r="K27" s="113">
        <v>327.39800000000002</v>
      </c>
      <c r="L27" s="113">
        <v>15118.981</v>
      </c>
      <c r="M27" s="474" t="s">
        <v>101</v>
      </c>
      <c r="N27" s="113">
        <v>145281.60000000001</v>
      </c>
      <c r="O27" s="113">
        <v>305.7</v>
      </c>
      <c r="P27" s="113">
        <v>122700.5</v>
      </c>
      <c r="Q27" s="113">
        <v>236.2</v>
      </c>
      <c r="R27" s="113">
        <v>22039.1</v>
      </c>
      <c r="S27" s="113" t="s">
        <v>101</v>
      </c>
      <c r="T27" s="113">
        <v>79629.399999999994</v>
      </c>
      <c r="U27" s="113">
        <v>917.5</v>
      </c>
      <c r="V27" s="113">
        <v>60429.868999999999</v>
      </c>
      <c r="W27" s="113">
        <v>401.3</v>
      </c>
      <c r="X27" s="113">
        <v>17880.627</v>
      </c>
      <c r="Y27" s="113" t="s">
        <v>101</v>
      </c>
      <c r="Z27" s="768">
        <v>142200.20000000001</v>
      </c>
      <c r="AA27" s="113" t="s">
        <v>244</v>
      </c>
      <c r="AB27" s="768">
        <v>125406.7</v>
      </c>
      <c r="AC27" s="113" t="s">
        <v>244</v>
      </c>
      <c r="AD27" s="768">
        <v>16001.9</v>
      </c>
      <c r="AE27" s="113" t="s">
        <v>101</v>
      </c>
      <c r="AF27" s="768">
        <v>161595.79999999999</v>
      </c>
      <c r="AG27" s="206">
        <v>75.3</v>
      </c>
      <c r="AH27" s="768">
        <v>134087.4</v>
      </c>
      <c r="AI27" s="206">
        <v>72.900000000000006</v>
      </c>
      <c r="AJ27" s="768">
        <v>27360.2</v>
      </c>
      <c r="AK27" s="113" t="s">
        <v>101</v>
      </c>
    </row>
    <row r="28" spans="1:37" x14ac:dyDescent="0.2">
      <c r="A28" s="27" t="s">
        <v>19</v>
      </c>
      <c r="B28" s="109">
        <v>584.73800000000006</v>
      </c>
      <c r="C28" s="109" t="s">
        <v>101</v>
      </c>
      <c r="D28" s="109">
        <v>410.88799999999998</v>
      </c>
      <c r="E28" s="109" t="s">
        <v>101</v>
      </c>
      <c r="F28" s="109">
        <v>173.85</v>
      </c>
      <c r="G28" s="109" t="s">
        <v>101</v>
      </c>
      <c r="H28" s="109">
        <v>896.53</v>
      </c>
      <c r="I28" s="109" t="s">
        <v>101</v>
      </c>
      <c r="J28" s="109">
        <v>364.17899999999997</v>
      </c>
      <c r="K28" s="109" t="s">
        <v>101</v>
      </c>
      <c r="L28" s="109">
        <v>532.351</v>
      </c>
      <c r="M28" s="169" t="s">
        <v>101</v>
      </c>
      <c r="N28" s="109">
        <v>722.56700000000001</v>
      </c>
      <c r="O28" s="109" t="s">
        <v>101</v>
      </c>
      <c r="P28" s="109">
        <v>486.81900000000002</v>
      </c>
      <c r="Q28" s="109" t="s">
        <v>101</v>
      </c>
      <c r="R28" s="109">
        <v>235.74799999999999</v>
      </c>
      <c r="S28" s="109" t="s">
        <v>101</v>
      </c>
      <c r="T28" s="109">
        <v>1358.1849999999999</v>
      </c>
      <c r="U28" s="109" t="s">
        <v>101</v>
      </c>
      <c r="V28" s="109">
        <v>903.072</v>
      </c>
      <c r="W28" s="109" t="s">
        <v>101</v>
      </c>
      <c r="X28" s="109">
        <v>455.113</v>
      </c>
      <c r="Y28" s="109" t="s">
        <v>101</v>
      </c>
      <c r="Z28" s="558">
        <v>2372.6999999999998</v>
      </c>
      <c r="AA28" s="109" t="s">
        <v>101</v>
      </c>
      <c r="AB28" s="558">
        <v>2049.3000000000002</v>
      </c>
      <c r="AC28" s="109" t="s">
        <v>101</v>
      </c>
      <c r="AD28" s="558">
        <v>323.39999999999998</v>
      </c>
      <c r="AE28" s="109" t="s">
        <v>101</v>
      </c>
      <c r="AF28" s="558">
        <v>3872.1</v>
      </c>
      <c r="AG28" s="109" t="s">
        <v>101</v>
      </c>
      <c r="AH28" s="558">
        <v>3141.3</v>
      </c>
      <c r="AI28" s="109" t="s">
        <v>101</v>
      </c>
      <c r="AJ28" s="558">
        <v>730.8</v>
      </c>
      <c r="AK28" s="109" t="s">
        <v>101</v>
      </c>
    </row>
    <row r="29" spans="1:37" x14ac:dyDescent="0.2">
      <c r="A29" s="27" t="s">
        <v>20</v>
      </c>
      <c r="B29" s="109">
        <v>1281.453</v>
      </c>
      <c r="C29" s="109">
        <v>0.63700000000000001</v>
      </c>
      <c r="D29" s="109">
        <v>928.81299999999999</v>
      </c>
      <c r="E29" s="109" t="s">
        <v>101</v>
      </c>
      <c r="F29" s="109">
        <v>352.00299999999999</v>
      </c>
      <c r="G29" s="109" t="s">
        <v>101</v>
      </c>
      <c r="H29" s="109">
        <v>1494.8109999999999</v>
      </c>
      <c r="I29" s="109" t="s">
        <v>101</v>
      </c>
      <c r="J29" s="109">
        <v>1184.271</v>
      </c>
      <c r="K29" s="109" t="s">
        <v>101</v>
      </c>
      <c r="L29" s="109">
        <v>310.54000000000002</v>
      </c>
      <c r="M29" s="169" t="s">
        <v>101</v>
      </c>
      <c r="N29" s="109">
        <v>1262.348</v>
      </c>
      <c r="O29" s="109" t="s">
        <v>101</v>
      </c>
      <c r="P29" s="109">
        <v>907.34799999999996</v>
      </c>
      <c r="Q29" s="109" t="s">
        <v>101</v>
      </c>
      <c r="R29" s="109">
        <v>355</v>
      </c>
      <c r="S29" s="109" t="s">
        <v>101</v>
      </c>
      <c r="T29" s="109">
        <v>1698.335</v>
      </c>
      <c r="U29" s="109" t="s">
        <v>101</v>
      </c>
      <c r="V29" s="109">
        <v>1185.452</v>
      </c>
      <c r="W29" s="109" t="s">
        <v>101</v>
      </c>
      <c r="X29" s="109">
        <v>512.88300000000004</v>
      </c>
      <c r="Y29" s="109" t="s">
        <v>101</v>
      </c>
      <c r="Z29" s="558">
        <v>2005.2</v>
      </c>
      <c r="AA29" s="109" t="s">
        <v>101</v>
      </c>
      <c r="AB29" s="558">
        <v>1082.3</v>
      </c>
      <c r="AC29" s="109" t="s">
        <v>101</v>
      </c>
      <c r="AD29" s="627">
        <v>923</v>
      </c>
      <c r="AE29" s="109" t="s">
        <v>101</v>
      </c>
      <c r="AF29" s="558">
        <v>2619.9</v>
      </c>
      <c r="AG29" s="109" t="s">
        <v>101</v>
      </c>
      <c r="AH29" s="558">
        <v>2033.3</v>
      </c>
      <c r="AI29" s="109" t="s">
        <v>101</v>
      </c>
      <c r="AJ29" s="558">
        <v>586.5</v>
      </c>
      <c r="AK29" s="109" t="s">
        <v>101</v>
      </c>
    </row>
    <row r="30" spans="1:37" ht="12.75" x14ac:dyDescent="0.2">
      <c r="A30" s="27" t="s">
        <v>21</v>
      </c>
      <c r="B30" s="109">
        <v>1178.5830000000001</v>
      </c>
      <c r="C30" s="109">
        <v>2.032</v>
      </c>
      <c r="D30" s="109">
        <v>450.44</v>
      </c>
      <c r="E30" s="109" t="s">
        <v>101</v>
      </c>
      <c r="F30" s="109">
        <v>726.11099999999999</v>
      </c>
      <c r="G30" s="109" t="s">
        <v>101</v>
      </c>
      <c r="H30" s="109">
        <v>1806.2260000000001</v>
      </c>
      <c r="I30" s="109">
        <v>5.7539999999999996</v>
      </c>
      <c r="J30" s="109">
        <v>1058.0549999999998</v>
      </c>
      <c r="K30" s="109" t="s">
        <v>101</v>
      </c>
      <c r="L30" s="109">
        <v>742.41700000000003</v>
      </c>
      <c r="M30" s="109" t="s">
        <v>101</v>
      </c>
      <c r="N30" s="109">
        <v>3188.7</v>
      </c>
      <c r="O30" s="109">
        <v>11.4</v>
      </c>
      <c r="P30" s="109">
        <v>2923.5</v>
      </c>
      <c r="Q30" s="109" t="s">
        <v>101</v>
      </c>
      <c r="R30" s="109">
        <v>253.8</v>
      </c>
      <c r="S30" s="109" t="s">
        <v>101</v>
      </c>
      <c r="T30" s="109">
        <v>3505.5</v>
      </c>
      <c r="U30" s="109" t="s">
        <v>243</v>
      </c>
      <c r="V30" s="109">
        <v>1256.3</v>
      </c>
      <c r="W30" s="109" t="s">
        <v>101</v>
      </c>
      <c r="X30" s="109">
        <v>2219.6999999999998</v>
      </c>
      <c r="Y30" s="109" t="s">
        <v>101</v>
      </c>
      <c r="Z30" s="109" t="s">
        <v>243</v>
      </c>
      <c r="AA30" s="109" t="s">
        <v>243</v>
      </c>
      <c r="AB30" s="109" t="s">
        <v>243</v>
      </c>
      <c r="AC30" s="109" t="s">
        <v>101</v>
      </c>
      <c r="AD30" s="109" t="s">
        <v>243</v>
      </c>
      <c r="AE30" s="109" t="s">
        <v>101</v>
      </c>
      <c r="AF30" s="109">
        <v>5830.5</v>
      </c>
      <c r="AG30" s="109" t="s">
        <v>101</v>
      </c>
      <c r="AH30" s="109" t="s">
        <v>243</v>
      </c>
      <c r="AI30" s="109" t="s">
        <v>243</v>
      </c>
      <c r="AJ30" s="109" t="s">
        <v>243</v>
      </c>
      <c r="AK30" s="109" t="s">
        <v>101</v>
      </c>
    </row>
    <row r="31" spans="1:37" x14ac:dyDescent="0.2">
      <c r="A31" s="39" t="s">
        <v>56</v>
      </c>
      <c r="B31" s="109"/>
      <c r="C31" s="109"/>
      <c r="D31" s="109"/>
      <c r="E31" s="109"/>
      <c r="F31" s="109"/>
      <c r="G31" s="109" t="s">
        <v>101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 t="s">
        <v>101</v>
      </c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</row>
    <row r="32" spans="1:37" ht="12.75" x14ac:dyDescent="0.2">
      <c r="A32" s="36" t="s">
        <v>86</v>
      </c>
      <c r="B32" s="109" t="s">
        <v>101</v>
      </c>
      <c r="C32" s="109" t="s">
        <v>101</v>
      </c>
      <c r="D32" s="109" t="s">
        <v>101</v>
      </c>
      <c r="E32" s="109" t="s">
        <v>101</v>
      </c>
      <c r="F32" s="109" t="s">
        <v>101</v>
      </c>
      <c r="G32" s="109" t="s">
        <v>101</v>
      </c>
      <c r="H32" s="109">
        <v>490.33300000000003</v>
      </c>
      <c r="I32" s="109">
        <v>1.0289999999999999</v>
      </c>
      <c r="J32" s="109">
        <v>475.41399999999999</v>
      </c>
      <c r="K32" s="109" t="s">
        <v>101</v>
      </c>
      <c r="L32" s="109">
        <v>13.89</v>
      </c>
      <c r="M32" s="169" t="s">
        <v>101</v>
      </c>
      <c r="N32" s="109" t="s">
        <v>243</v>
      </c>
      <c r="O32" s="109" t="s">
        <v>101</v>
      </c>
      <c r="P32" s="109" t="s">
        <v>243</v>
      </c>
      <c r="Q32" s="109" t="s">
        <v>101</v>
      </c>
      <c r="R32" s="109" t="s">
        <v>243</v>
      </c>
      <c r="S32" s="109" t="s">
        <v>101</v>
      </c>
      <c r="T32" s="109" t="s">
        <v>243</v>
      </c>
      <c r="U32" s="109" t="s">
        <v>101</v>
      </c>
      <c r="V32" s="109" t="s">
        <v>243</v>
      </c>
      <c r="W32" s="109" t="s">
        <v>101</v>
      </c>
      <c r="X32" s="109" t="s">
        <v>243</v>
      </c>
      <c r="Y32" s="109" t="s">
        <v>101</v>
      </c>
      <c r="Z32" s="109" t="s">
        <v>243</v>
      </c>
      <c r="AA32" s="109" t="s">
        <v>101</v>
      </c>
      <c r="AB32" s="109" t="s">
        <v>243</v>
      </c>
      <c r="AC32" s="109" t="s">
        <v>101</v>
      </c>
      <c r="AD32" s="109" t="s">
        <v>101</v>
      </c>
      <c r="AE32" s="109" t="s">
        <v>101</v>
      </c>
      <c r="AF32" s="558">
        <v>264.39999999999998</v>
      </c>
      <c r="AG32" s="109" t="s">
        <v>101</v>
      </c>
      <c r="AH32" s="109" t="s">
        <v>243</v>
      </c>
      <c r="AI32" s="109" t="s">
        <v>101</v>
      </c>
      <c r="AJ32" s="109" t="s">
        <v>243</v>
      </c>
      <c r="AK32" s="109" t="s">
        <v>101</v>
      </c>
    </row>
    <row r="33" spans="1:37" ht="22.5" x14ac:dyDescent="0.2">
      <c r="A33" s="36" t="s">
        <v>83</v>
      </c>
      <c r="B33" s="109">
        <v>1178.5830000000001</v>
      </c>
      <c r="C33" s="109">
        <v>2.032</v>
      </c>
      <c r="D33" s="109">
        <v>450.44</v>
      </c>
      <c r="E33" s="109" t="s">
        <v>101</v>
      </c>
      <c r="F33" s="109">
        <v>726.11099999999999</v>
      </c>
      <c r="G33" s="109" t="s">
        <v>101</v>
      </c>
      <c r="H33" s="109">
        <v>1315.893</v>
      </c>
      <c r="I33" s="109">
        <v>4.7249999999999996</v>
      </c>
      <c r="J33" s="109">
        <v>582.64099999999996</v>
      </c>
      <c r="K33" s="109" t="s">
        <v>101</v>
      </c>
      <c r="L33" s="109">
        <v>728.52700000000004</v>
      </c>
      <c r="M33" s="169" t="s">
        <v>101</v>
      </c>
      <c r="N33" s="109" t="s">
        <v>243</v>
      </c>
      <c r="O33" s="109" t="s">
        <v>243</v>
      </c>
      <c r="P33" s="109" t="s">
        <v>243</v>
      </c>
      <c r="Q33" s="109" t="s">
        <v>101</v>
      </c>
      <c r="R33" s="109" t="s">
        <v>243</v>
      </c>
      <c r="S33" s="109" t="s">
        <v>101</v>
      </c>
      <c r="T33" s="109" t="s">
        <v>243</v>
      </c>
      <c r="U33" s="109" t="s">
        <v>243</v>
      </c>
      <c r="V33" s="109" t="s">
        <v>243</v>
      </c>
      <c r="W33" s="109" t="s">
        <v>101</v>
      </c>
      <c r="X33" s="109" t="s">
        <v>243</v>
      </c>
      <c r="Y33" s="109" t="s">
        <v>101</v>
      </c>
      <c r="Z33" s="558">
        <v>4809.6000000000004</v>
      </c>
      <c r="AA33" s="109" t="s">
        <v>243</v>
      </c>
      <c r="AB33" s="558">
        <v>4159.8999999999996</v>
      </c>
      <c r="AC33" s="109" t="s">
        <v>101</v>
      </c>
      <c r="AD33" s="109" t="s">
        <v>243</v>
      </c>
      <c r="AE33" s="109" t="s">
        <v>101</v>
      </c>
      <c r="AF33" s="558">
        <v>5566.1</v>
      </c>
      <c r="AG33" s="109" t="s">
        <v>101</v>
      </c>
      <c r="AH33" s="558">
        <v>3621.9</v>
      </c>
      <c r="AI33" s="109" t="s">
        <v>243</v>
      </c>
      <c r="AJ33" s="109" t="s">
        <v>243</v>
      </c>
      <c r="AK33" s="109" t="s">
        <v>101</v>
      </c>
    </row>
    <row r="34" spans="1:37" ht="12.75" x14ac:dyDescent="0.2">
      <c r="A34" s="27" t="s">
        <v>22</v>
      </c>
      <c r="B34" s="109">
        <v>4279.4489999999996</v>
      </c>
      <c r="C34" s="109">
        <v>40.250999999999998</v>
      </c>
      <c r="D34" s="109">
        <v>3718.8719999999998</v>
      </c>
      <c r="E34" s="109" t="s">
        <v>101</v>
      </c>
      <c r="F34" s="109">
        <v>520.32600000000002</v>
      </c>
      <c r="G34" s="109" t="s">
        <v>101</v>
      </c>
      <c r="H34" s="109">
        <v>12508.254999999999</v>
      </c>
      <c r="I34" s="109">
        <v>3.6019999999999999</v>
      </c>
      <c r="J34" s="109">
        <v>11020.200999999999</v>
      </c>
      <c r="K34" s="109" t="s">
        <v>101</v>
      </c>
      <c r="L34" s="109">
        <v>1484.452</v>
      </c>
      <c r="M34" s="169" t="s">
        <v>101</v>
      </c>
      <c r="N34" s="109">
        <v>3535.8879999999999</v>
      </c>
      <c r="O34" s="109" t="s">
        <v>243</v>
      </c>
      <c r="P34" s="109">
        <v>2569.384</v>
      </c>
      <c r="Q34" s="109" t="s">
        <v>101</v>
      </c>
      <c r="R34" s="109" t="s">
        <v>243</v>
      </c>
      <c r="S34" s="109" t="s">
        <v>101</v>
      </c>
      <c r="T34" s="109">
        <v>3812.0680000000002</v>
      </c>
      <c r="U34" s="109" t="s">
        <v>101</v>
      </c>
      <c r="V34" s="109">
        <v>2498.4250000000002</v>
      </c>
      <c r="W34" s="109" t="s">
        <v>243</v>
      </c>
      <c r="X34" s="109" t="s">
        <v>243</v>
      </c>
      <c r="Y34" s="109" t="s">
        <v>101</v>
      </c>
      <c r="Z34" s="109">
        <v>4559.8</v>
      </c>
      <c r="AA34" s="109" t="s">
        <v>101</v>
      </c>
      <c r="AB34" s="109">
        <v>3431</v>
      </c>
      <c r="AC34" s="109" t="s">
        <v>101</v>
      </c>
      <c r="AD34" s="109">
        <v>1128.8</v>
      </c>
      <c r="AE34" s="109" t="s">
        <v>101</v>
      </c>
      <c r="AF34" s="109">
        <v>8163.6</v>
      </c>
      <c r="AG34" s="109" t="s">
        <v>101</v>
      </c>
      <c r="AH34" s="109">
        <v>6867.5</v>
      </c>
      <c r="AI34" s="109" t="s">
        <v>101</v>
      </c>
      <c r="AJ34" s="109">
        <v>1296.0999999999999</v>
      </c>
      <c r="AK34" s="109" t="s">
        <v>101</v>
      </c>
    </row>
    <row r="35" spans="1:37" ht="12.75" x14ac:dyDescent="0.2">
      <c r="A35" s="27" t="s">
        <v>23</v>
      </c>
      <c r="B35" s="109">
        <v>517.69200000000001</v>
      </c>
      <c r="C35" s="109" t="s">
        <v>101</v>
      </c>
      <c r="D35" s="109">
        <v>318.27100000000002</v>
      </c>
      <c r="E35" s="109">
        <v>1.55</v>
      </c>
      <c r="F35" s="109">
        <v>197.87100000000001</v>
      </c>
      <c r="G35" s="109" t="s">
        <v>101</v>
      </c>
      <c r="H35" s="109">
        <v>1115.9829999999999</v>
      </c>
      <c r="I35" s="109" t="s">
        <v>101</v>
      </c>
      <c r="J35" s="109">
        <v>596.34799999999996</v>
      </c>
      <c r="K35" s="109" t="s">
        <v>101</v>
      </c>
      <c r="L35" s="109">
        <v>519.63499999999999</v>
      </c>
      <c r="M35" s="169" t="s">
        <v>101</v>
      </c>
      <c r="N35" s="109">
        <v>1158.5150000000001</v>
      </c>
      <c r="O35" s="109" t="s">
        <v>101</v>
      </c>
      <c r="P35" s="109">
        <v>805.452</v>
      </c>
      <c r="Q35" s="109" t="s">
        <v>101</v>
      </c>
      <c r="R35" s="109">
        <v>353.06299999999999</v>
      </c>
      <c r="S35" s="109" t="s">
        <v>101</v>
      </c>
      <c r="T35" s="109">
        <v>1622.838</v>
      </c>
      <c r="U35" s="109" t="s">
        <v>101</v>
      </c>
      <c r="V35" s="109">
        <v>1012.713</v>
      </c>
      <c r="W35" s="109" t="s">
        <v>101</v>
      </c>
      <c r="X35" s="109">
        <v>610.125</v>
      </c>
      <c r="Y35" s="109" t="s">
        <v>101</v>
      </c>
      <c r="Z35" s="109">
        <v>3004.3</v>
      </c>
      <c r="AA35" s="109" t="s">
        <v>243</v>
      </c>
      <c r="AB35" s="109">
        <v>1887.4</v>
      </c>
      <c r="AC35" s="109" t="s">
        <v>101</v>
      </c>
      <c r="AD35" s="109" t="s">
        <v>243</v>
      </c>
      <c r="AE35" s="109" t="s">
        <v>101</v>
      </c>
      <c r="AF35" s="109">
        <v>4722.3</v>
      </c>
      <c r="AG35" s="109" t="s">
        <v>101</v>
      </c>
      <c r="AH35" s="109">
        <v>2799.1</v>
      </c>
      <c r="AI35" s="109" t="s">
        <v>243</v>
      </c>
      <c r="AJ35" s="109" t="s">
        <v>243</v>
      </c>
      <c r="AK35" s="109" t="s">
        <v>101</v>
      </c>
    </row>
    <row r="36" spans="1:37" ht="12.75" x14ac:dyDescent="0.2">
      <c r="A36" s="27" t="s">
        <v>24</v>
      </c>
      <c r="B36" s="109">
        <v>4021.7689999999998</v>
      </c>
      <c r="C36" s="109">
        <v>23.405999999999999</v>
      </c>
      <c r="D36" s="109">
        <v>2246.712</v>
      </c>
      <c r="E36" s="109" t="s">
        <v>101</v>
      </c>
      <c r="F36" s="109">
        <v>1751.6510000000001</v>
      </c>
      <c r="G36" s="109" t="s">
        <v>101</v>
      </c>
      <c r="H36" s="109">
        <v>41392.017999999996</v>
      </c>
      <c r="I36" s="109" t="s">
        <v>101</v>
      </c>
      <c r="J36" s="109">
        <v>38886.175999999999</v>
      </c>
      <c r="K36" s="109" t="s">
        <v>101</v>
      </c>
      <c r="L36" s="109">
        <v>2505.8420000000001</v>
      </c>
      <c r="M36" s="169" t="s">
        <v>101</v>
      </c>
      <c r="N36" s="109">
        <v>4024.0039999999999</v>
      </c>
      <c r="O36" s="109" t="s">
        <v>243</v>
      </c>
      <c r="P36" s="109">
        <v>2843.1619999999998</v>
      </c>
      <c r="Q36" s="109" t="s">
        <v>243</v>
      </c>
      <c r="R36" s="109">
        <v>1152.239</v>
      </c>
      <c r="S36" s="109" t="s">
        <v>101</v>
      </c>
      <c r="T36" s="109">
        <v>4765.1270000000004</v>
      </c>
      <c r="U36" s="109" t="s">
        <v>101</v>
      </c>
      <c r="V36" s="109">
        <v>2809.16</v>
      </c>
      <c r="W36" s="109" t="s">
        <v>243</v>
      </c>
      <c r="X36" s="109" t="s">
        <v>243</v>
      </c>
      <c r="Y36" s="109" t="s">
        <v>101</v>
      </c>
      <c r="Z36" s="109">
        <v>6005.6</v>
      </c>
      <c r="AA36" s="109" t="s">
        <v>101</v>
      </c>
      <c r="AB36" s="109">
        <v>5066.7</v>
      </c>
      <c r="AC36" s="109" t="s">
        <v>243</v>
      </c>
      <c r="AD36" s="109" t="s">
        <v>243</v>
      </c>
      <c r="AE36" s="109" t="s">
        <v>101</v>
      </c>
      <c r="AF36" s="109">
        <v>7373.1</v>
      </c>
      <c r="AG36" s="109" t="s">
        <v>101</v>
      </c>
      <c r="AH36" s="109">
        <v>4690.2</v>
      </c>
      <c r="AI36" s="109" t="s">
        <v>243</v>
      </c>
      <c r="AJ36" s="109" t="s">
        <v>243</v>
      </c>
      <c r="AK36" s="109" t="s">
        <v>101</v>
      </c>
    </row>
    <row r="37" spans="1:37" x14ac:dyDescent="0.2">
      <c r="A37" s="27" t="s">
        <v>25</v>
      </c>
      <c r="B37" s="109">
        <v>399.99599999999998</v>
      </c>
      <c r="C37" s="109" t="s">
        <v>101</v>
      </c>
      <c r="D37" s="109">
        <v>350.887</v>
      </c>
      <c r="E37" s="109" t="s">
        <v>101</v>
      </c>
      <c r="F37" s="109">
        <v>49.109000000000002</v>
      </c>
      <c r="G37" s="109" t="s">
        <v>101</v>
      </c>
      <c r="H37" s="109">
        <v>11331.544</v>
      </c>
      <c r="I37" s="109">
        <v>10433.254000000001</v>
      </c>
      <c r="J37" s="109">
        <v>715.32799999999997</v>
      </c>
      <c r="K37" s="109" t="s">
        <v>101</v>
      </c>
      <c r="L37" s="109">
        <v>182.96199999999999</v>
      </c>
      <c r="M37" s="169" t="s">
        <v>101</v>
      </c>
      <c r="N37" s="109">
        <v>568.04</v>
      </c>
      <c r="O37" s="109" t="s">
        <v>101</v>
      </c>
      <c r="P37" s="109">
        <v>375.96899999999999</v>
      </c>
      <c r="Q37" s="109" t="s">
        <v>101</v>
      </c>
      <c r="R37" s="109">
        <v>192.071</v>
      </c>
      <c r="S37" s="109" t="s">
        <v>101</v>
      </c>
      <c r="T37" s="109">
        <v>786.22400000000005</v>
      </c>
      <c r="U37" s="109" t="s">
        <v>101</v>
      </c>
      <c r="V37" s="109">
        <v>519.59799999999996</v>
      </c>
      <c r="W37" s="109" t="s">
        <v>101</v>
      </c>
      <c r="X37" s="109">
        <v>266.62599999999998</v>
      </c>
      <c r="Y37" s="109" t="s">
        <v>101</v>
      </c>
      <c r="Z37" s="109">
        <v>1846</v>
      </c>
      <c r="AA37" s="109" t="s">
        <v>101</v>
      </c>
      <c r="AB37" s="109">
        <v>1625.6</v>
      </c>
      <c r="AC37" s="109" t="s">
        <v>101</v>
      </c>
      <c r="AD37" s="109">
        <v>220.5</v>
      </c>
      <c r="AE37" s="109" t="s">
        <v>101</v>
      </c>
      <c r="AF37" s="109">
        <v>5462.4</v>
      </c>
      <c r="AG37" s="109" t="s">
        <v>101</v>
      </c>
      <c r="AH37" s="109">
        <v>4227.1000000000004</v>
      </c>
      <c r="AI37" s="109" t="s">
        <v>101</v>
      </c>
      <c r="AJ37" s="109">
        <v>1235.3</v>
      </c>
      <c r="AK37" s="109" t="s">
        <v>101</v>
      </c>
    </row>
    <row r="38" spans="1:37" x14ac:dyDescent="0.2">
      <c r="A38" s="27" t="s">
        <v>26</v>
      </c>
      <c r="B38" s="109">
        <v>1273.241</v>
      </c>
      <c r="C38" s="109" t="s">
        <v>101</v>
      </c>
      <c r="D38" s="109">
        <v>1129.0319999999999</v>
      </c>
      <c r="E38" s="109">
        <v>0.80300000000000005</v>
      </c>
      <c r="F38" s="109">
        <v>143.40600000000001</v>
      </c>
      <c r="G38" s="109" t="s">
        <v>101</v>
      </c>
      <c r="H38" s="109">
        <v>1161.5540000000001</v>
      </c>
      <c r="I38" s="109">
        <v>95.260999999999996</v>
      </c>
      <c r="J38" s="109">
        <v>661.69500000000005</v>
      </c>
      <c r="K38" s="109" t="s">
        <v>101</v>
      </c>
      <c r="L38" s="109">
        <v>404.59800000000001</v>
      </c>
      <c r="M38" s="169" t="s">
        <v>101</v>
      </c>
      <c r="N38" s="109">
        <v>2395.6410000000001</v>
      </c>
      <c r="O38" s="109" t="s">
        <v>101</v>
      </c>
      <c r="P38" s="109">
        <v>1294.7639999999999</v>
      </c>
      <c r="Q38" s="109" t="s">
        <v>101</v>
      </c>
      <c r="R38" s="109">
        <v>1100.877</v>
      </c>
      <c r="S38" s="109" t="s">
        <v>101</v>
      </c>
      <c r="T38" s="109">
        <v>1608.7729999999999</v>
      </c>
      <c r="U38" s="109" t="s">
        <v>101</v>
      </c>
      <c r="V38" s="109">
        <v>666.20699999999999</v>
      </c>
      <c r="W38" s="109" t="s">
        <v>101</v>
      </c>
      <c r="X38" s="109">
        <v>942.56600000000003</v>
      </c>
      <c r="Y38" s="109" t="s">
        <v>101</v>
      </c>
      <c r="Z38" s="109">
        <v>2317.9</v>
      </c>
      <c r="AA38" s="109" t="s">
        <v>101</v>
      </c>
      <c r="AB38" s="109">
        <v>1190.7</v>
      </c>
      <c r="AC38" s="109" t="s">
        <v>101</v>
      </c>
      <c r="AD38" s="109">
        <v>1127.0999999999999</v>
      </c>
      <c r="AE38" s="109" t="s">
        <v>101</v>
      </c>
      <c r="AF38" s="109">
        <v>2425.3000000000002</v>
      </c>
      <c r="AG38" s="109" t="s">
        <v>101</v>
      </c>
      <c r="AH38" s="109">
        <v>1697.9</v>
      </c>
      <c r="AI38" s="109" t="s">
        <v>101</v>
      </c>
      <c r="AJ38" s="109">
        <v>727.4</v>
      </c>
      <c r="AK38" s="109" t="s">
        <v>101</v>
      </c>
    </row>
    <row r="39" spans="1:37" ht="12.75" x14ac:dyDescent="0.2">
      <c r="A39" s="27" t="s">
        <v>27</v>
      </c>
      <c r="B39" s="109">
        <v>602.01199999999994</v>
      </c>
      <c r="C39" s="109" t="s">
        <v>101</v>
      </c>
      <c r="D39" s="109">
        <v>550.39800000000002</v>
      </c>
      <c r="E39" s="109" t="s">
        <v>101</v>
      </c>
      <c r="F39" s="109">
        <v>51.613999999999997</v>
      </c>
      <c r="G39" s="109" t="s">
        <v>101</v>
      </c>
      <c r="H39" s="109">
        <v>699.85699999999997</v>
      </c>
      <c r="I39" s="109" t="s">
        <v>101</v>
      </c>
      <c r="J39" s="109">
        <v>611.86800000000005</v>
      </c>
      <c r="K39" s="109" t="s">
        <v>101</v>
      </c>
      <c r="L39" s="109">
        <v>87.989000000000004</v>
      </c>
      <c r="M39" s="169" t="s">
        <v>101</v>
      </c>
      <c r="N39" s="109">
        <v>934.76499999999999</v>
      </c>
      <c r="O39" s="109" t="s">
        <v>243</v>
      </c>
      <c r="P39" s="109">
        <v>764.6</v>
      </c>
      <c r="Q39" s="109" t="s">
        <v>101</v>
      </c>
      <c r="R39" s="109" t="s">
        <v>243</v>
      </c>
      <c r="S39" s="109" t="s">
        <v>101</v>
      </c>
      <c r="T39" s="109">
        <v>380.029</v>
      </c>
      <c r="U39" s="109" t="s">
        <v>101</v>
      </c>
      <c r="V39" s="109">
        <v>329.363</v>
      </c>
      <c r="W39" s="109" t="s">
        <v>101</v>
      </c>
      <c r="X39" s="109">
        <v>50.665999999999997</v>
      </c>
      <c r="Y39" s="109" t="s">
        <v>101</v>
      </c>
      <c r="Z39" s="109">
        <v>994.6</v>
      </c>
      <c r="AA39" s="109" t="s">
        <v>101</v>
      </c>
      <c r="AB39" s="109">
        <v>847.2</v>
      </c>
      <c r="AC39" s="109" t="s">
        <v>101</v>
      </c>
      <c r="AD39" s="109">
        <v>147.4</v>
      </c>
      <c r="AE39" s="109" t="s">
        <v>101</v>
      </c>
      <c r="AF39" s="109">
        <v>1634.6</v>
      </c>
      <c r="AG39" s="109" t="s">
        <v>101</v>
      </c>
      <c r="AH39" s="109">
        <v>1074.9000000000001</v>
      </c>
      <c r="AI39" s="109" t="s">
        <v>101</v>
      </c>
      <c r="AJ39" s="109">
        <v>559.70000000000005</v>
      </c>
      <c r="AK39" s="109" t="s">
        <v>101</v>
      </c>
    </row>
    <row r="40" spans="1:37" ht="12.75" x14ac:dyDescent="0.2">
      <c r="A40" s="27" t="s">
        <v>28</v>
      </c>
      <c r="B40" s="109">
        <v>73498.070999999996</v>
      </c>
      <c r="C40" s="109">
        <v>43.899000000000001</v>
      </c>
      <c r="D40" s="109">
        <v>64835.724999999999</v>
      </c>
      <c r="E40" s="109">
        <v>437.00200000000001</v>
      </c>
      <c r="F40" s="109">
        <v>8181.4449999999997</v>
      </c>
      <c r="G40" s="109" t="s">
        <v>101</v>
      </c>
      <c r="H40" s="109">
        <v>127171.818</v>
      </c>
      <c r="I40" s="109">
        <v>1038.5709999999999</v>
      </c>
      <c r="J40" s="109">
        <v>117457.65399999999</v>
      </c>
      <c r="K40" s="109">
        <v>327.39800000000002</v>
      </c>
      <c r="L40" s="109">
        <v>8348.1949999999997</v>
      </c>
      <c r="M40" s="169" t="s">
        <v>101</v>
      </c>
      <c r="N40" s="109">
        <v>127491.053</v>
      </c>
      <c r="O40" s="109" t="s">
        <v>243</v>
      </c>
      <c r="P40" s="109">
        <v>109729.461</v>
      </c>
      <c r="Q40" s="109" t="s">
        <v>243</v>
      </c>
      <c r="R40" s="109">
        <v>17354.118999999999</v>
      </c>
      <c r="S40" s="109" t="s">
        <v>101</v>
      </c>
      <c r="T40" s="109">
        <v>60092.345999999998</v>
      </c>
      <c r="U40" s="109" t="s">
        <v>243</v>
      </c>
      <c r="V40" s="109">
        <v>49249.572</v>
      </c>
      <c r="W40" s="109">
        <v>299.50099999999998</v>
      </c>
      <c r="X40" s="109">
        <v>9655.1839999999993</v>
      </c>
      <c r="Y40" s="109" t="s">
        <v>101</v>
      </c>
      <c r="Z40" s="109">
        <v>114186.3</v>
      </c>
      <c r="AA40" s="109" t="s">
        <v>243</v>
      </c>
      <c r="AB40" s="109">
        <v>103968.5</v>
      </c>
      <c r="AC40" s="109" t="s">
        <v>243</v>
      </c>
      <c r="AD40" s="109">
        <v>9889.7000000000007</v>
      </c>
      <c r="AE40" s="109" t="s">
        <v>101</v>
      </c>
      <c r="AF40" s="109">
        <v>119492.1</v>
      </c>
      <c r="AG40" s="109">
        <v>75.3</v>
      </c>
      <c r="AH40" s="109">
        <v>103777</v>
      </c>
      <c r="AI40" s="109">
        <v>47.1</v>
      </c>
      <c r="AJ40" s="109">
        <v>15592.7</v>
      </c>
      <c r="AK40" s="109" t="s">
        <v>101</v>
      </c>
    </row>
    <row r="41" spans="1:37" s="206" customFormat="1" ht="22.5" x14ac:dyDescent="0.2">
      <c r="A41" s="33" t="s">
        <v>89</v>
      </c>
      <c r="B41" s="113">
        <v>25888.887999999999</v>
      </c>
      <c r="C41" s="113">
        <v>359.31700000000001</v>
      </c>
      <c r="D41" s="113">
        <v>17120.764999999999</v>
      </c>
      <c r="E41" s="113">
        <v>68.47999999999999</v>
      </c>
      <c r="F41" s="113">
        <v>8340.3260000000009</v>
      </c>
      <c r="G41" s="113" t="s">
        <v>101</v>
      </c>
      <c r="H41" s="113">
        <v>21863.886999999999</v>
      </c>
      <c r="I41" s="113">
        <v>0</v>
      </c>
      <c r="J41" s="113">
        <v>16009.893</v>
      </c>
      <c r="K41" s="113">
        <v>8.8710000000000004</v>
      </c>
      <c r="L41" s="113">
        <v>5845.1229999999996</v>
      </c>
      <c r="M41" s="474" t="s">
        <v>101</v>
      </c>
      <c r="N41" s="113">
        <v>30776.9</v>
      </c>
      <c r="O41" s="113">
        <v>275.89999999999998</v>
      </c>
      <c r="P41" s="113">
        <v>24270.2</v>
      </c>
      <c r="Q41" s="113">
        <v>57.9</v>
      </c>
      <c r="R41" s="113">
        <v>6172.8</v>
      </c>
      <c r="S41" s="113" t="s">
        <v>101</v>
      </c>
      <c r="T41" s="113">
        <v>29633.202999999998</v>
      </c>
      <c r="U41" s="113" t="s">
        <v>101</v>
      </c>
      <c r="V41" s="113">
        <v>20280.554999999997</v>
      </c>
      <c r="W41" s="113">
        <v>53</v>
      </c>
      <c r="X41" s="113">
        <v>9299.7000000000007</v>
      </c>
      <c r="Y41" s="113" t="s">
        <v>101</v>
      </c>
      <c r="Z41" s="113">
        <v>43734.9</v>
      </c>
      <c r="AA41" s="113" t="s">
        <v>101</v>
      </c>
      <c r="AB41" s="113">
        <v>37270.699999999997</v>
      </c>
      <c r="AC41" s="113" t="s">
        <v>244</v>
      </c>
      <c r="AD41" s="113" t="s">
        <v>244</v>
      </c>
      <c r="AE41" s="113" t="s">
        <v>101</v>
      </c>
      <c r="AF41" s="113">
        <v>102369.60000000001</v>
      </c>
      <c r="AG41" s="113">
        <v>760.8</v>
      </c>
      <c r="AH41" s="113">
        <v>80974.399999999994</v>
      </c>
      <c r="AI41" s="113">
        <v>9.1999999999999993</v>
      </c>
      <c r="AJ41" s="113">
        <v>20625.2</v>
      </c>
      <c r="AK41" s="113" t="s">
        <v>101</v>
      </c>
    </row>
    <row r="42" spans="1:37" ht="12.75" x14ac:dyDescent="0.2">
      <c r="A42" s="27" t="s">
        <v>29</v>
      </c>
      <c r="B42" s="109">
        <v>194.114</v>
      </c>
      <c r="C42" s="109" t="s">
        <v>101</v>
      </c>
      <c r="D42" s="109">
        <v>93.626999999999995</v>
      </c>
      <c r="E42" s="109" t="s">
        <v>101</v>
      </c>
      <c r="F42" s="109">
        <v>100.48699999999999</v>
      </c>
      <c r="G42" s="109" t="s">
        <v>101</v>
      </c>
      <c r="H42" s="109">
        <v>420.81599999999997</v>
      </c>
      <c r="I42" s="109" t="s">
        <v>101</v>
      </c>
      <c r="J42" s="109">
        <v>230.20599999999999</v>
      </c>
      <c r="K42" s="109" t="s">
        <v>101</v>
      </c>
      <c r="L42" s="109">
        <v>190.61</v>
      </c>
      <c r="M42" s="169" t="s">
        <v>101</v>
      </c>
      <c r="N42" s="109">
        <v>513.36800000000005</v>
      </c>
      <c r="O42" s="109" t="s">
        <v>101</v>
      </c>
      <c r="P42" s="109" t="s">
        <v>243</v>
      </c>
      <c r="Q42" s="109" t="s">
        <v>101</v>
      </c>
      <c r="R42" s="109" t="s">
        <v>243</v>
      </c>
      <c r="S42" s="109" t="s">
        <v>101</v>
      </c>
      <c r="T42" s="109">
        <v>571.41999999999996</v>
      </c>
      <c r="U42" s="109" t="s">
        <v>101</v>
      </c>
      <c r="V42" s="109">
        <v>385.47899999999998</v>
      </c>
      <c r="W42" s="109" t="s">
        <v>101</v>
      </c>
      <c r="X42" s="109">
        <v>185.941</v>
      </c>
      <c r="Y42" s="109" t="s">
        <v>101</v>
      </c>
      <c r="Z42" s="109">
        <v>742.1</v>
      </c>
      <c r="AA42" s="109" t="s">
        <v>101</v>
      </c>
      <c r="AB42" s="109">
        <v>557.5</v>
      </c>
      <c r="AC42" s="109" t="s">
        <v>101</v>
      </c>
      <c r="AD42" s="109">
        <v>184.6</v>
      </c>
      <c r="AE42" s="109" t="s">
        <v>101</v>
      </c>
      <c r="AF42" s="109">
        <v>1649.9</v>
      </c>
      <c r="AG42" s="109" t="s">
        <v>101</v>
      </c>
      <c r="AH42" s="109">
        <v>898.1</v>
      </c>
      <c r="AI42" s="109" t="s">
        <v>101</v>
      </c>
      <c r="AJ42" s="109">
        <v>751.9</v>
      </c>
      <c r="AK42" s="109" t="s">
        <v>101</v>
      </c>
    </row>
    <row r="43" spans="1:37" ht="12.75" x14ac:dyDescent="0.2">
      <c r="A43" s="27" t="s">
        <v>30</v>
      </c>
      <c r="B43" s="109">
        <v>32.874000000000002</v>
      </c>
      <c r="C43" s="109" t="s">
        <v>101</v>
      </c>
      <c r="D43" s="109">
        <v>16.571999999999999</v>
      </c>
      <c r="E43" s="109" t="s">
        <v>101</v>
      </c>
      <c r="F43" s="109">
        <v>16.302</v>
      </c>
      <c r="G43" s="109" t="s">
        <v>101</v>
      </c>
      <c r="H43" s="109">
        <v>43.493000000000002</v>
      </c>
      <c r="I43" s="109" t="s">
        <v>101</v>
      </c>
      <c r="J43" s="109">
        <v>42.344999999999999</v>
      </c>
      <c r="K43" s="109" t="s">
        <v>101</v>
      </c>
      <c r="L43" s="109">
        <v>1.1479999999999999</v>
      </c>
      <c r="M43" s="169" t="s">
        <v>101</v>
      </c>
      <c r="N43" s="109">
        <v>78.768000000000001</v>
      </c>
      <c r="O43" s="109" t="s">
        <v>101</v>
      </c>
      <c r="P43" s="109" t="s">
        <v>243</v>
      </c>
      <c r="Q43" s="109" t="s">
        <v>101</v>
      </c>
      <c r="R43" s="109" t="s">
        <v>243</v>
      </c>
      <c r="S43" s="109" t="s">
        <v>101</v>
      </c>
      <c r="T43" s="109">
        <v>133.23599999999999</v>
      </c>
      <c r="U43" s="109" t="s">
        <v>101</v>
      </c>
      <c r="V43" s="109">
        <v>81.741</v>
      </c>
      <c r="W43" s="109" t="s">
        <v>101</v>
      </c>
      <c r="X43" s="109">
        <v>51.494999999999997</v>
      </c>
      <c r="Y43" s="109" t="s">
        <v>101</v>
      </c>
      <c r="Z43" s="109">
        <v>259.10000000000002</v>
      </c>
      <c r="AA43" s="109" t="s">
        <v>101</v>
      </c>
      <c r="AB43" s="109" t="s">
        <v>243</v>
      </c>
      <c r="AC43" s="109" t="s">
        <v>101</v>
      </c>
      <c r="AD43" s="109" t="s">
        <v>243</v>
      </c>
      <c r="AE43" s="109" t="s">
        <v>101</v>
      </c>
      <c r="AF43" s="109">
        <v>869.9</v>
      </c>
      <c r="AG43" s="109" t="s">
        <v>101</v>
      </c>
      <c r="AH43" s="109">
        <v>417.8</v>
      </c>
      <c r="AI43" s="109" t="s">
        <v>101</v>
      </c>
      <c r="AJ43" s="109">
        <v>452.2</v>
      </c>
      <c r="AK43" s="109" t="s">
        <v>101</v>
      </c>
    </row>
    <row r="44" spans="1:37" ht="12.75" x14ac:dyDescent="0.2">
      <c r="A44" s="27" t="s">
        <v>98</v>
      </c>
      <c r="B44" s="109">
        <v>882.23599999999999</v>
      </c>
      <c r="C44" s="109" t="s">
        <v>101</v>
      </c>
      <c r="D44" s="109">
        <v>623.36800000000005</v>
      </c>
      <c r="E44" s="109" t="s">
        <v>101</v>
      </c>
      <c r="F44" s="109">
        <v>258.86799999999999</v>
      </c>
      <c r="G44" s="109" t="s">
        <v>101</v>
      </c>
      <c r="H44" s="109">
        <v>857.298</v>
      </c>
      <c r="I44" s="109" t="s">
        <v>101</v>
      </c>
      <c r="J44" s="109">
        <v>683.20500000000004</v>
      </c>
      <c r="K44" s="109" t="s">
        <v>101</v>
      </c>
      <c r="L44" s="109">
        <v>174.09299999999999</v>
      </c>
      <c r="M44" s="169" t="s">
        <v>101</v>
      </c>
      <c r="N44" s="109">
        <v>2073.962</v>
      </c>
      <c r="O44" s="109" t="s">
        <v>243</v>
      </c>
      <c r="P44" s="109">
        <v>1777.88</v>
      </c>
      <c r="Q44" s="109" t="s">
        <v>243</v>
      </c>
      <c r="R44" s="109">
        <v>244.911</v>
      </c>
      <c r="S44" s="109" t="s">
        <v>101</v>
      </c>
      <c r="T44" s="109">
        <v>863.32799999999997</v>
      </c>
      <c r="U44" s="109" t="s">
        <v>101</v>
      </c>
      <c r="V44" s="109">
        <v>647.25300000000004</v>
      </c>
      <c r="W44" s="109" t="s">
        <v>243</v>
      </c>
      <c r="X44" s="109" t="s">
        <v>243</v>
      </c>
      <c r="Y44" s="109" t="s">
        <v>101</v>
      </c>
      <c r="Z44" s="109">
        <v>1002.8</v>
      </c>
      <c r="AA44" s="109" t="s">
        <v>101</v>
      </c>
      <c r="AB44" s="109">
        <v>811.9</v>
      </c>
      <c r="AC44" s="109" t="s">
        <v>101</v>
      </c>
      <c r="AD44" s="109">
        <v>190.8</v>
      </c>
      <c r="AE44" s="109" t="s">
        <v>101</v>
      </c>
      <c r="AF44" s="109">
        <v>2876.8</v>
      </c>
      <c r="AG44" s="109" t="s">
        <v>243</v>
      </c>
      <c r="AH44" s="109">
        <v>2496.6</v>
      </c>
      <c r="AI44" s="109" t="s">
        <v>101</v>
      </c>
      <c r="AJ44" s="109" t="s">
        <v>243</v>
      </c>
      <c r="AK44" s="109" t="s">
        <v>101</v>
      </c>
    </row>
    <row r="45" spans="1:37" ht="12.75" x14ac:dyDescent="0.2">
      <c r="A45" s="27" t="s">
        <v>31</v>
      </c>
      <c r="B45" s="109">
        <v>12400.165999999999</v>
      </c>
      <c r="C45" s="109">
        <v>359.31700000000001</v>
      </c>
      <c r="D45" s="109">
        <v>7187.0879999999997</v>
      </c>
      <c r="E45" s="109">
        <v>47.710999999999999</v>
      </c>
      <c r="F45" s="109">
        <v>4806.05</v>
      </c>
      <c r="G45" s="109" t="s">
        <v>101</v>
      </c>
      <c r="H45" s="109">
        <v>8665.3580000000002</v>
      </c>
      <c r="I45" s="109" t="s">
        <v>101</v>
      </c>
      <c r="J45" s="109">
        <v>6060.1509999999998</v>
      </c>
      <c r="K45" s="109">
        <v>6.6929999999999996</v>
      </c>
      <c r="L45" s="109">
        <v>2598.5140000000001</v>
      </c>
      <c r="M45" s="169" t="s">
        <v>101</v>
      </c>
      <c r="N45" s="109">
        <v>16119.562</v>
      </c>
      <c r="O45" s="109" t="s">
        <v>243</v>
      </c>
      <c r="P45" s="109">
        <v>13200.049000000001</v>
      </c>
      <c r="Q45" s="109" t="s">
        <v>243</v>
      </c>
      <c r="R45" s="109">
        <v>2643.8960000000002</v>
      </c>
      <c r="S45" s="109" t="s">
        <v>101</v>
      </c>
      <c r="T45" s="109">
        <v>14566.39</v>
      </c>
      <c r="U45" s="109" t="s">
        <v>101</v>
      </c>
      <c r="V45" s="109">
        <v>10170.575999999999</v>
      </c>
      <c r="W45" s="109" t="s">
        <v>243</v>
      </c>
      <c r="X45" s="109" t="s">
        <v>243</v>
      </c>
      <c r="Y45" s="109" t="s">
        <v>101</v>
      </c>
      <c r="Z45" s="109">
        <v>19376.8</v>
      </c>
      <c r="AA45" s="109" t="s">
        <v>101</v>
      </c>
      <c r="AB45" s="109">
        <v>16710.900000000001</v>
      </c>
      <c r="AC45" s="109" t="s">
        <v>243</v>
      </c>
      <c r="AD45" s="109" t="s">
        <v>243</v>
      </c>
      <c r="AE45" s="109" t="s">
        <v>101</v>
      </c>
      <c r="AF45" s="109">
        <v>55863.7</v>
      </c>
      <c r="AG45" s="109" t="s">
        <v>243</v>
      </c>
      <c r="AH45" s="109">
        <v>45379.7</v>
      </c>
      <c r="AI45" s="109" t="s">
        <v>243</v>
      </c>
      <c r="AJ45" s="109">
        <v>9744.1</v>
      </c>
      <c r="AK45" s="109" t="s">
        <v>101</v>
      </c>
    </row>
    <row r="46" spans="1:37" x14ac:dyDescent="0.2">
      <c r="A46" s="27" t="s">
        <v>32</v>
      </c>
      <c r="B46" s="109">
        <v>2542.75</v>
      </c>
      <c r="C46" s="109" t="s">
        <v>101</v>
      </c>
      <c r="D46" s="109">
        <v>2476.172</v>
      </c>
      <c r="E46" s="109" t="s">
        <v>101</v>
      </c>
      <c r="F46" s="109">
        <v>66.578000000000003</v>
      </c>
      <c r="G46" s="109" t="s">
        <v>101</v>
      </c>
      <c r="H46" s="109">
        <v>283.16300000000001</v>
      </c>
      <c r="I46" s="109" t="s">
        <v>101</v>
      </c>
      <c r="J46" s="109">
        <v>220.233</v>
      </c>
      <c r="K46" s="109" t="s">
        <v>101</v>
      </c>
      <c r="L46" s="109">
        <v>62.93</v>
      </c>
      <c r="M46" s="169" t="s">
        <v>101</v>
      </c>
      <c r="N46" s="109">
        <v>403.39299999999997</v>
      </c>
      <c r="O46" s="109" t="s">
        <v>101</v>
      </c>
      <c r="P46" s="109">
        <v>269.71199999999999</v>
      </c>
      <c r="Q46" s="109" t="s">
        <v>101</v>
      </c>
      <c r="R46" s="109">
        <v>133.68100000000001</v>
      </c>
      <c r="S46" s="109" t="s">
        <v>101</v>
      </c>
      <c r="T46" s="109">
        <v>1666.5650000000001</v>
      </c>
      <c r="U46" s="109" t="s">
        <v>101</v>
      </c>
      <c r="V46" s="109">
        <v>911.49800000000005</v>
      </c>
      <c r="W46" s="109" t="s">
        <v>101</v>
      </c>
      <c r="X46" s="109">
        <v>755.06700000000001</v>
      </c>
      <c r="Y46" s="109" t="s">
        <v>101</v>
      </c>
      <c r="Z46" s="109">
        <v>4076.8</v>
      </c>
      <c r="AA46" s="109" t="s">
        <v>101</v>
      </c>
      <c r="AB46" s="109">
        <v>3808</v>
      </c>
      <c r="AC46" s="109" t="s">
        <v>101</v>
      </c>
      <c r="AD46" s="109">
        <v>268.7</v>
      </c>
      <c r="AE46" s="109" t="s">
        <v>101</v>
      </c>
      <c r="AF46" s="109">
        <v>3134.9</v>
      </c>
      <c r="AG46" s="109" t="s">
        <v>101</v>
      </c>
      <c r="AH46" s="109">
        <v>2579</v>
      </c>
      <c r="AI46" s="109" t="s">
        <v>101</v>
      </c>
      <c r="AJ46" s="109">
        <v>556</v>
      </c>
      <c r="AK46" s="109" t="s">
        <v>101</v>
      </c>
    </row>
    <row r="47" spans="1:37" ht="12.75" x14ac:dyDescent="0.2">
      <c r="A47" s="27" t="s">
        <v>33</v>
      </c>
      <c r="B47" s="109">
        <v>3288.4</v>
      </c>
      <c r="C47" s="109" t="s">
        <v>101</v>
      </c>
      <c r="D47" s="109">
        <v>2040.6980000000001</v>
      </c>
      <c r="E47" s="109" t="s">
        <v>101</v>
      </c>
      <c r="F47" s="109">
        <v>1247.702</v>
      </c>
      <c r="G47" s="109" t="s">
        <v>101</v>
      </c>
      <c r="H47" s="109">
        <v>2867.5230000000001</v>
      </c>
      <c r="I47" s="109" t="s">
        <v>101</v>
      </c>
      <c r="J47" s="109">
        <v>2048.1869999999999</v>
      </c>
      <c r="K47" s="109" t="s">
        <v>101</v>
      </c>
      <c r="L47" s="109">
        <v>819.33600000000001</v>
      </c>
      <c r="M47" s="169" t="s">
        <v>101</v>
      </c>
      <c r="N47" s="109">
        <v>2790.3890000000001</v>
      </c>
      <c r="O47" s="109" t="s">
        <v>101</v>
      </c>
      <c r="P47" s="109">
        <v>1851.732</v>
      </c>
      <c r="Q47" s="109" t="s">
        <v>243</v>
      </c>
      <c r="R47" s="109" t="s">
        <v>243</v>
      </c>
      <c r="S47" s="109" t="s">
        <v>101</v>
      </c>
      <c r="T47" s="109">
        <v>3450.3220000000001</v>
      </c>
      <c r="U47" s="109" t="s">
        <v>101</v>
      </c>
      <c r="V47" s="109">
        <v>2170.212</v>
      </c>
      <c r="W47" s="109" t="s">
        <v>243</v>
      </c>
      <c r="X47" s="109" t="s">
        <v>243</v>
      </c>
      <c r="Y47" s="109" t="s">
        <v>101</v>
      </c>
      <c r="Z47" s="109">
        <v>5308.4</v>
      </c>
      <c r="AA47" s="109" t="s">
        <v>101</v>
      </c>
      <c r="AB47" s="109">
        <v>4084.8</v>
      </c>
      <c r="AC47" s="109" t="s">
        <v>101</v>
      </c>
      <c r="AD47" s="109">
        <v>1223.5999999999999</v>
      </c>
      <c r="AE47" s="109" t="s">
        <v>101</v>
      </c>
      <c r="AF47" s="109">
        <v>12952.7</v>
      </c>
      <c r="AG47" s="109" t="s">
        <v>101</v>
      </c>
      <c r="AH47" s="109">
        <v>8919.1</v>
      </c>
      <c r="AI47" s="109" t="s">
        <v>101</v>
      </c>
      <c r="AJ47" s="109">
        <v>4033.5</v>
      </c>
      <c r="AK47" s="109" t="s">
        <v>101</v>
      </c>
    </row>
    <row r="48" spans="1:37" ht="12.75" x14ac:dyDescent="0.2">
      <c r="A48" s="27" t="s">
        <v>34</v>
      </c>
      <c r="B48" s="109">
        <v>4399.75</v>
      </c>
      <c r="C48" s="109" t="s">
        <v>101</v>
      </c>
      <c r="D48" s="109">
        <v>2534.6419999999998</v>
      </c>
      <c r="E48" s="109">
        <v>20.768999999999998</v>
      </c>
      <c r="F48" s="109">
        <v>1844.3389999999999</v>
      </c>
      <c r="G48" s="109" t="s">
        <v>101</v>
      </c>
      <c r="H48" s="109">
        <v>6877.5709999999999</v>
      </c>
      <c r="I48" s="109" t="s">
        <v>101</v>
      </c>
      <c r="J48" s="109">
        <v>5271.3040000000001</v>
      </c>
      <c r="K48" s="109">
        <v>2.1779999999999999</v>
      </c>
      <c r="L48" s="109">
        <v>1604.0889999999999</v>
      </c>
      <c r="M48" s="169" t="s">
        <v>101</v>
      </c>
      <c r="N48" s="109">
        <v>7639.7</v>
      </c>
      <c r="O48" s="109" t="s">
        <v>101</v>
      </c>
      <c r="P48" s="109">
        <v>5548.7489999999998</v>
      </c>
      <c r="Q48" s="109">
        <v>6.9290000000000003</v>
      </c>
      <c r="R48" s="109">
        <v>2084.0219999999999</v>
      </c>
      <c r="S48" s="109" t="s">
        <v>101</v>
      </c>
      <c r="T48" s="109">
        <v>8288.8430000000008</v>
      </c>
      <c r="U48" s="109" t="s">
        <v>101</v>
      </c>
      <c r="V48" s="109">
        <v>5872.4629999999997</v>
      </c>
      <c r="W48" s="109" t="s">
        <v>243</v>
      </c>
      <c r="X48" s="109" t="s">
        <v>243</v>
      </c>
      <c r="Y48" s="109" t="s">
        <v>101</v>
      </c>
      <c r="Z48" s="109">
        <v>12903.4</v>
      </c>
      <c r="AA48" s="109" t="s">
        <v>101</v>
      </c>
      <c r="AB48" s="109">
        <v>11044.1</v>
      </c>
      <c r="AC48" s="109" t="s">
        <v>101</v>
      </c>
      <c r="AD48" s="109">
        <v>1859.3</v>
      </c>
      <c r="AE48" s="109" t="s">
        <v>101</v>
      </c>
      <c r="AF48" s="109">
        <v>24732.6</v>
      </c>
      <c r="AG48" s="109" t="s">
        <v>101</v>
      </c>
      <c r="AH48" s="109">
        <v>20007.400000000001</v>
      </c>
      <c r="AI48" s="109" t="s">
        <v>243</v>
      </c>
      <c r="AJ48" s="109" t="s">
        <v>243</v>
      </c>
      <c r="AK48" s="109" t="s">
        <v>101</v>
      </c>
    </row>
    <row r="49" spans="1:37" ht="12.75" x14ac:dyDescent="0.2">
      <c r="A49" s="27" t="s">
        <v>100</v>
      </c>
      <c r="B49" s="109">
        <v>2148.598</v>
      </c>
      <c r="C49" s="109" t="s">
        <v>101</v>
      </c>
      <c r="D49" s="109">
        <v>2148.598</v>
      </c>
      <c r="E49" s="109" t="s">
        <v>101</v>
      </c>
      <c r="F49" s="109" t="s">
        <v>101</v>
      </c>
      <c r="G49" s="109" t="s">
        <v>101</v>
      </c>
      <c r="H49" s="109">
        <v>1848.665</v>
      </c>
      <c r="I49" s="109" t="s">
        <v>101</v>
      </c>
      <c r="J49" s="109">
        <v>1454.2619999999999</v>
      </c>
      <c r="K49" s="109" t="s">
        <v>101</v>
      </c>
      <c r="L49" s="109">
        <v>394.40300000000002</v>
      </c>
      <c r="M49" s="169" t="s">
        <v>101</v>
      </c>
      <c r="N49" s="109">
        <v>1157.752</v>
      </c>
      <c r="O49" s="109" t="s">
        <v>101</v>
      </c>
      <c r="P49" s="109" t="s">
        <v>243</v>
      </c>
      <c r="Q49" s="109" t="s">
        <v>101</v>
      </c>
      <c r="R49" s="109" t="s">
        <v>243</v>
      </c>
      <c r="S49" s="109" t="s">
        <v>101</v>
      </c>
      <c r="T49" s="109">
        <v>93.099000000000004</v>
      </c>
      <c r="U49" s="109" t="s">
        <v>101</v>
      </c>
      <c r="V49" s="109" t="s">
        <v>243</v>
      </c>
      <c r="W49" s="109" t="s">
        <v>101</v>
      </c>
      <c r="X49" s="109" t="s">
        <v>243</v>
      </c>
      <c r="Y49" s="109" t="s">
        <v>101</v>
      </c>
      <c r="Z49" s="109">
        <v>65.5</v>
      </c>
      <c r="AA49" s="109" t="s">
        <v>101</v>
      </c>
      <c r="AB49" s="109" t="s">
        <v>243</v>
      </c>
      <c r="AC49" s="109" t="s">
        <v>101</v>
      </c>
      <c r="AD49" s="109" t="s">
        <v>243</v>
      </c>
      <c r="AE49" s="109" t="s">
        <v>101</v>
      </c>
      <c r="AF49" s="109">
        <v>288.89999999999998</v>
      </c>
      <c r="AG49" s="109" t="s">
        <v>101</v>
      </c>
      <c r="AH49" s="109" t="s">
        <v>243</v>
      </c>
      <c r="AI49" s="109" t="s">
        <v>101</v>
      </c>
      <c r="AJ49" s="109" t="s">
        <v>243</v>
      </c>
      <c r="AK49" s="109" t="s">
        <v>101</v>
      </c>
    </row>
    <row r="50" spans="1:37" s="206" customFormat="1" ht="22.5" x14ac:dyDescent="0.2">
      <c r="A50" s="33" t="s">
        <v>112</v>
      </c>
      <c r="B50" s="113">
        <v>3442.9339999999997</v>
      </c>
      <c r="C50" s="113">
        <v>58.936999999999998</v>
      </c>
      <c r="D50" s="113">
        <v>2514.3130000000001</v>
      </c>
      <c r="E50" s="113">
        <v>162.35399999999998</v>
      </c>
      <c r="F50" s="113">
        <v>707.33</v>
      </c>
      <c r="G50" s="113" t="s">
        <v>101</v>
      </c>
      <c r="H50" s="113">
        <v>4196.7340000000004</v>
      </c>
      <c r="I50" s="113">
        <v>10.760999999999999</v>
      </c>
      <c r="J50" s="113">
        <v>2994.2049999999999</v>
      </c>
      <c r="K50" s="113">
        <v>9.0939999999999994</v>
      </c>
      <c r="L50" s="113">
        <v>1182.674</v>
      </c>
      <c r="M50" s="474" t="s">
        <v>101</v>
      </c>
      <c r="N50" s="113">
        <v>7037.9</v>
      </c>
      <c r="O50" s="113" t="s">
        <v>244</v>
      </c>
      <c r="P50" s="113">
        <v>5366.8</v>
      </c>
      <c r="Q50" s="113" t="s">
        <v>244</v>
      </c>
      <c r="R50" s="113">
        <v>1483.4</v>
      </c>
      <c r="S50" s="113" t="s">
        <v>101</v>
      </c>
      <c r="T50" s="113">
        <v>9572.494999999999</v>
      </c>
      <c r="U50" s="113" t="s">
        <v>101</v>
      </c>
      <c r="V50" s="113">
        <v>7862.2960000000003</v>
      </c>
      <c r="W50" s="113" t="s">
        <v>244</v>
      </c>
      <c r="X50" s="113" t="s">
        <v>244</v>
      </c>
      <c r="Y50" s="113" t="s">
        <v>101</v>
      </c>
      <c r="Z50" s="113">
        <v>15683.1</v>
      </c>
      <c r="AA50" s="113" t="s">
        <v>244</v>
      </c>
      <c r="AB50" s="113">
        <v>13654.2</v>
      </c>
      <c r="AC50" s="113" t="s">
        <v>244</v>
      </c>
      <c r="AD50" s="113">
        <v>1987.6</v>
      </c>
      <c r="AE50" s="113" t="s">
        <v>101</v>
      </c>
      <c r="AF50" s="113">
        <v>24897.1</v>
      </c>
      <c r="AG50" s="113" t="s">
        <v>244</v>
      </c>
      <c r="AH50" s="113">
        <v>19923.7</v>
      </c>
      <c r="AI50" s="113" t="s">
        <v>244</v>
      </c>
      <c r="AJ50" s="113">
        <v>4770.3999999999996</v>
      </c>
      <c r="AK50" s="113" t="s">
        <v>101</v>
      </c>
    </row>
    <row r="51" spans="1:37" ht="12.75" x14ac:dyDescent="0.2">
      <c r="A51" s="27" t="s">
        <v>35</v>
      </c>
      <c r="B51" s="109">
        <v>397.78199999999998</v>
      </c>
      <c r="C51" s="109">
        <v>58.936999999999998</v>
      </c>
      <c r="D51" s="109">
        <v>204.75800000000001</v>
      </c>
      <c r="E51" s="109">
        <v>46.914000000000001</v>
      </c>
      <c r="F51" s="109">
        <v>87.173000000000002</v>
      </c>
      <c r="G51" s="109" t="s">
        <v>101</v>
      </c>
      <c r="H51" s="109">
        <v>323.23899999999998</v>
      </c>
      <c r="I51" s="109">
        <v>10.760999999999999</v>
      </c>
      <c r="J51" s="109">
        <v>251.36600000000001</v>
      </c>
      <c r="K51" s="109">
        <v>9.0939999999999994</v>
      </c>
      <c r="L51" s="109">
        <v>52.018000000000001</v>
      </c>
      <c r="M51" s="169" t="s">
        <v>101</v>
      </c>
      <c r="N51" s="109">
        <v>724.85799999999995</v>
      </c>
      <c r="O51" s="109" t="s">
        <v>101</v>
      </c>
      <c r="P51" s="109">
        <v>270.58600000000001</v>
      </c>
      <c r="Q51" s="109" t="s">
        <v>243</v>
      </c>
      <c r="R51" s="109">
        <v>275.43099999999998</v>
      </c>
      <c r="S51" s="109" t="s">
        <v>101</v>
      </c>
      <c r="T51" s="109">
        <v>4206.9409999999998</v>
      </c>
      <c r="U51" s="109" t="s">
        <v>101</v>
      </c>
      <c r="V51" s="109">
        <v>3557.8710000000001</v>
      </c>
      <c r="W51" s="109" t="s">
        <v>243</v>
      </c>
      <c r="X51" s="109">
        <v>617.44000000000005</v>
      </c>
      <c r="Y51" s="109" t="s">
        <v>101</v>
      </c>
      <c r="Z51" s="109">
        <v>8609.5</v>
      </c>
      <c r="AA51" s="109" t="s">
        <v>243</v>
      </c>
      <c r="AB51" s="109">
        <v>8196.5</v>
      </c>
      <c r="AC51" s="109" t="s">
        <v>243</v>
      </c>
      <c r="AD51" s="109">
        <v>371.7</v>
      </c>
      <c r="AE51" s="109" t="s">
        <v>101</v>
      </c>
      <c r="AF51" s="109">
        <v>2717.9</v>
      </c>
      <c r="AG51" s="109" t="s">
        <v>243</v>
      </c>
      <c r="AH51" s="109">
        <v>1884.1</v>
      </c>
      <c r="AI51" s="109" t="s">
        <v>243</v>
      </c>
      <c r="AJ51" s="109">
        <v>630.79999999999995</v>
      </c>
      <c r="AK51" s="109" t="s">
        <v>101</v>
      </c>
    </row>
    <row r="52" spans="1:37" ht="12.75" x14ac:dyDescent="0.2">
      <c r="A52" s="27" t="s">
        <v>36</v>
      </c>
      <c r="B52" s="109">
        <v>46.064999999999998</v>
      </c>
      <c r="C52" s="109" t="s">
        <v>101</v>
      </c>
      <c r="D52" s="109">
        <v>46.064999999999998</v>
      </c>
      <c r="E52" s="109" t="s">
        <v>101</v>
      </c>
      <c r="F52" s="109" t="s">
        <v>101</v>
      </c>
      <c r="G52" s="109" t="s">
        <v>101</v>
      </c>
      <c r="H52" s="109">
        <v>197.35499999999999</v>
      </c>
      <c r="I52" s="109" t="s">
        <v>101</v>
      </c>
      <c r="J52" s="109">
        <v>72.549000000000007</v>
      </c>
      <c r="K52" s="109" t="s">
        <v>101</v>
      </c>
      <c r="L52" s="109">
        <v>124.806</v>
      </c>
      <c r="M52" s="169" t="s">
        <v>101</v>
      </c>
      <c r="N52" s="109">
        <v>19.556000000000001</v>
      </c>
      <c r="O52" s="109" t="s">
        <v>101</v>
      </c>
      <c r="P52" s="109">
        <v>19.556000000000001</v>
      </c>
      <c r="Q52" s="109" t="s">
        <v>101</v>
      </c>
      <c r="R52" s="109" t="s">
        <v>101</v>
      </c>
      <c r="S52" s="109" t="s">
        <v>101</v>
      </c>
      <c r="T52" s="109">
        <v>23.614000000000001</v>
      </c>
      <c r="U52" s="109" t="s">
        <v>101</v>
      </c>
      <c r="V52" s="109">
        <v>23.614000000000001</v>
      </c>
      <c r="W52" s="109" t="s">
        <v>101</v>
      </c>
      <c r="X52" s="109" t="s">
        <v>101</v>
      </c>
      <c r="Y52" s="109" t="s">
        <v>101</v>
      </c>
      <c r="Z52" s="109">
        <v>40.1</v>
      </c>
      <c r="AA52" s="109" t="s">
        <v>101</v>
      </c>
      <c r="AB52" s="109" t="s">
        <v>243</v>
      </c>
      <c r="AC52" s="109" t="s">
        <v>101</v>
      </c>
      <c r="AD52" s="109" t="s">
        <v>243</v>
      </c>
      <c r="AE52" s="109" t="s">
        <v>101</v>
      </c>
      <c r="AF52" s="109">
        <v>336.1</v>
      </c>
      <c r="AG52" s="109" t="s">
        <v>101</v>
      </c>
      <c r="AH52" s="109" t="s">
        <v>243</v>
      </c>
      <c r="AI52" s="109" t="s">
        <v>101</v>
      </c>
      <c r="AJ52" s="109" t="s">
        <v>243</v>
      </c>
      <c r="AK52" s="109" t="s">
        <v>101</v>
      </c>
    </row>
    <row r="53" spans="1:37" ht="11.25" customHeight="1" x14ac:dyDescent="0.2">
      <c r="A53" s="27" t="s">
        <v>80</v>
      </c>
      <c r="B53" s="109">
        <v>199.99100000000001</v>
      </c>
      <c r="C53" s="109" t="s">
        <v>101</v>
      </c>
      <c r="D53" s="109">
        <v>61.615000000000002</v>
      </c>
      <c r="E53" s="109">
        <v>115.44</v>
      </c>
      <c r="F53" s="109">
        <v>22.936</v>
      </c>
      <c r="G53" s="109" t="s">
        <v>101</v>
      </c>
      <c r="H53" s="109">
        <v>214.41</v>
      </c>
      <c r="I53" s="109" t="s">
        <v>101</v>
      </c>
      <c r="J53" s="109">
        <v>106.039</v>
      </c>
      <c r="K53" s="109" t="s">
        <v>101</v>
      </c>
      <c r="L53" s="109">
        <v>108.371</v>
      </c>
      <c r="M53" s="169" t="s">
        <v>101</v>
      </c>
      <c r="N53" s="109">
        <v>161.24799999999999</v>
      </c>
      <c r="O53" s="109" t="s">
        <v>101</v>
      </c>
      <c r="P53" s="109">
        <v>72.885999999999996</v>
      </c>
      <c r="Q53" s="109" t="s">
        <v>101</v>
      </c>
      <c r="R53" s="109">
        <v>88.361999999999995</v>
      </c>
      <c r="S53" s="109" t="s">
        <v>101</v>
      </c>
      <c r="T53" s="109">
        <v>242.357</v>
      </c>
      <c r="U53" s="109" t="s">
        <v>101</v>
      </c>
      <c r="V53" s="109">
        <v>102.355</v>
      </c>
      <c r="W53" s="109" t="s">
        <v>101</v>
      </c>
      <c r="X53" s="109">
        <v>140.00200000000001</v>
      </c>
      <c r="Y53" s="109" t="s">
        <v>101</v>
      </c>
      <c r="Z53" s="109">
        <v>282.2</v>
      </c>
      <c r="AA53" s="109" t="s">
        <v>101</v>
      </c>
      <c r="AB53" s="109" t="s">
        <v>243</v>
      </c>
      <c r="AC53" s="109" t="s">
        <v>101</v>
      </c>
      <c r="AD53" s="109" t="s">
        <v>243</v>
      </c>
      <c r="AE53" s="109" t="s">
        <v>101</v>
      </c>
      <c r="AF53" s="109">
        <v>1139.7</v>
      </c>
      <c r="AG53" s="109" t="s">
        <v>101</v>
      </c>
      <c r="AH53" s="109">
        <v>869.5</v>
      </c>
      <c r="AI53" s="109" t="s">
        <v>101</v>
      </c>
      <c r="AJ53" s="109">
        <v>270.2</v>
      </c>
      <c r="AK53" s="109" t="s">
        <v>101</v>
      </c>
    </row>
    <row r="54" spans="1:37" ht="21" customHeight="1" x14ac:dyDescent="0.2">
      <c r="A54" s="27" t="s">
        <v>81</v>
      </c>
      <c r="B54" s="109">
        <v>150.99299999999999</v>
      </c>
      <c r="C54" s="109" t="s">
        <v>101</v>
      </c>
      <c r="D54" s="109">
        <v>105.652</v>
      </c>
      <c r="E54" s="109" t="s">
        <v>101</v>
      </c>
      <c r="F54" s="109">
        <v>45.341000000000001</v>
      </c>
      <c r="G54" s="109" t="s">
        <v>101</v>
      </c>
      <c r="H54" s="109">
        <v>397.12599999999998</v>
      </c>
      <c r="I54" s="109" t="s">
        <v>101</v>
      </c>
      <c r="J54" s="109">
        <v>167.88499999999999</v>
      </c>
      <c r="K54" s="109" t="s">
        <v>101</v>
      </c>
      <c r="L54" s="109">
        <v>229.24100000000001</v>
      </c>
      <c r="M54" s="169" t="s">
        <v>101</v>
      </c>
      <c r="N54" s="109">
        <v>125.83</v>
      </c>
      <c r="O54" s="109" t="s">
        <v>101</v>
      </c>
      <c r="P54" s="109" t="s">
        <v>243</v>
      </c>
      <c r="Q54" s="109" t="s">
        <v>101</v>
      </c>
      <c r="R54" s="109" t="s">
        <v>243</v>
      </c>
      <c r="S54" s="109" t="s">
        <v>101</v>
      </c>
      <c r="T54" s="109">
        <v>195.12299999999999</v>
      </c>
      <c r="U54" s="109" t="s">
        <v>101</v>
      </c>
      <c r="V54" s="109" t="s">
        <v>243</v>
      </c>
      <c r="W54" s="109" t="s">
        <v>101</v>
      </c>
      <c r="X54" s="109" t="s">
        <v>243</v>
      </c>
      <c r="Y54" s="109" t="s">
        <v>101</v>
      </c>
      <c r="Z54" s="109">
        <v>223</v>
      </c>
      <c r="AA54" s="109" t="s">
        <v>101</v>
      </c>
      <c r="AB54" s="109" t="s">
        <v>243</v>
      </c>
      <c r="AC54" s="109" t="s">
        <v>101</v>
      </c>
      <c r="AD54" s="109" t="s">
        <v>243</v>
      </c>
      <c r="AE54" s="109" t="s">
        <v>101</v>
      </c>
      <c r="AF54" s="109">
        <v>572.79999999999995</v>
      </c>
      <c r="AG54" s="109" t="s">
        <v>101</v>
      </c>
      <c r="AH54" s="109" t="s">
        <v>243</v>
      </c>
      <c r="AI54" s="109" t="s">
        <v>101</v>
      </c>
      <c r="AJ54" s="109" t="s">
        <v>243</v>
      </c>
      <c r="AK54" s="109" t="s">
        <v>101</v>
      </c>
    </row>
    <row r="55" spans="1:37" ht="22.5" x14ac:dyDescent="0.2">
      <c r="A55" s="27" t="s">
        <v>37</v>
      </c>
      <c r="B55" s="109">
        <v>229.21</v>
      </c>
      <c r="C55" s="109" t="s">
        <v>101</v>
      </c>
      <c r="D55" s="109">
        <v>150.87899999999999</v>
      </c>
      <c r="E55" s="109" t="s">
        <v>101</v>
      </c>
      <c r="F55" s="109">
        <v>78.331000000000003</v>
      </c>
      <c r="G55" s="109" t="s">
        <v>101</v>
      </c>
      <c r="H55" s="109">
        <v>366.22699999999998</v>
      </c>
      <c r="I55" s="109" t="s">
        <v>101</v>
      </c>
      <c r="J55" s="109">
        <v>157.506</v>
      </c>
      <c r="K55" s="109" t="s">
        <v>101</v>
      </c>
      <c r="L55" s="109">
        <v>208.721</v>
      </c>
      <c r="M55" s="169" t="s">
        <v>101</v>
      </c>
      <c r="N55" s="109">
        <v>360.86900000000003</v>
      </c>
      <c r="O55" s="109" t="s">
        <v>101</v>
      </c>
      <c r="P55" s="109">
        <v>189.2</v>
      </c>
      <c r="Q55" s="109" t="s">
        <v>101</v>
      </c>
      <c r="R55" s="109">
        <v>171.66900000000001</v>
      </c>
      <c r="S55" s="109" t="s">
        <v>101</v>
      </c>
      <c r="T55" s="109">
        <v>519.51499999999999</v>
      </c>
      <c r="U55" s="109" t="s">
        <v>101</v>
      </c>
      <c r="V55" s="109">
        <v>276.72399999999999</v>
      </c>
      <c r="W55" s="109" t="s">
        <v>101</v>
      </c>
      <c r="X55" s="109">
        <v>242.791</v>
      </c>
      <c r="Y55" s="109" t="s">
        <v>101</v>
      </c>
      <c r="Z55" s="109">
        <v>387.1</v>
      </c>
      <c r="AA55" s="109" t="s">
        <v>101</v>
      </c>
      <c r="AB55" s="109">
        <v>267.3</v>
      </c>
      <c r="AC55" s="109" t="s">
        <v>101</v>
      </c>
      <c r="AD55" s="109">
        <v>119.8</v>
      </c>
      <c r="AE55" s="109" t="s">
        <v>101</v>
      </c>
      <c r="AF55" s="109">
        <v>1547.5</v>
      </c>
      <c r="AG55" s="109" t="s">
        <v>101</v>
      </c>
      <c r="AH55" s="109">
        <v>1308.0999999999999</v>
      </c>
      <c r="AI55" s="109" t="s">
        <v>101</v>
      </c>
      <c r="AJ55" s="109">
        <v>239.5</v>
      </c>
      <c r="AK55" s="109" t="s">
        <v>101</v>
      </c>
    </row>
    <row r="56" spans="1:37" x14ac:dyDescent="0.2">
      <c r="A56" s="27" t="s">
        <v>111</v>
      </c>
      <c r="B56" s="109">
        <v>158.27799999999999</v>
      </c>
      <c r="C56" s="109" t="s">
        <v>101</v>
      </c>
      <c r="D56" s="109">
        <v>146.041</v>
      </c>
      <c r="E56" s="109" t="s">
        <v>101</v>
      </c>
      <c r="F56" s="109">
        <v>12.237</v>
      </c>
      <c r="G56" s="109" t="s">
        <v>101</v>
      </c>
      <c r="H56" s="109">
        <v>173.80699999999999</v>
      </c>
      <c r="I56" s="109" t="s">
        <v>101</v>
      </c>
      <c r="J56" s="109">
        <v>144.93299999999999</v>
      </c>
      <c r="K56" s="109" t="s">
        <v>101</v>
      </c>
      <c r="L56" s="109">
        <v>28.873999999999999</v>
      </c>
      <c r="M56" s="169" t="s">
        <v>101</v>
      </c>
      <c r="N56" s="109">
        <v>463.65699999999998</v>
      </c>
      <c r="O56" s="109" t="s">
        <v>101</v>
      </c>
      <c r="P56" s="109">
        <v>83.412999999999997</v>
      </c>
      <c r="Q56" s="109" t="s">
        <v>101</v>
      </c>
      <c r="R56" s="109">
        <v>380.24400000000003</v>
      </c>
      <c r="S56" s="109" t="s">
        <v>101</v>
      </c>
      <c r="T56" s="109">
        <v>364.51900000000001</v>
      </c>
      <c r="U56" s="109" t="s">
        <v>101</v>
      </c>
      <c r="V56" s="109">
        <v>324.14400000000001</v>
      </c>
      <c r="W56" s="109" t="s">
        <v>101</v>
      </c>
      <c r="X56" s="109">
        <v>40.375</v>
      </c>
      <c r="Y56" s="109" t="s">
        <v>101</v>
      </c>
      <c r="Z56" s="109">
        <v>602.6</v>
      </c>
      <c r="AA56" s="109" t="s">
        <v>101</v>
      </c>
      <c r="AB56" s="109">
        <v>487.2</v>
      </c>
      <c r="AC56" s="109" t="s">
        <v>101</v>
      </c>
      <c r="AD56" s="109">
        <v>115.4</v>
      </c>
      <c r="AE56" s="109" t="s">
        <v>101</v>
      </c>
      <c r="AF56" s="109">
        <v>1606.4</v>
      </c>
      <c r="AG56" s="109" t="s">
        <v>101</v>
      </c>
      <c r="AH56" s="109">
        <v>1498.8</v>
      </c>
      <c r="AI56" s="109" t="s">
        <v>101</v>
      </c>
      <c r="AJ56" s="109">
        <v>107.6</v>
      </c>
      <c r="AK56" s="109" t="s">
        <v>101</v>
      </c>
    </row>
    <row r="57" spans="1:37" ht="12.75" x14ac:dyDescent="0.2">
      <c r="A57" s="27" t="s">
        <v>38</v>
      </c>
      <c r="B57" s="109">
        <v>2260.6149999999998</v>
      </c>
      <c r="C57" s="109" t="s">
        <v>101</v>
      </c>
      <c r="D57" s="109">
        <v>1799.3030000000001</v>
      </c>
      <c r="E57" s="109" t="s">
        <v>101</v>
      </c>
      <c r="F57" s="109">
        <v>461.31200000000001</v>
      </c>
      <c r="G57" s="109" t="s">
        <v>101</v>
      </c>
      <c r="H57" s="109">
        <v>2524.5700000000002</v>
      </c>
      <c r="I57" s="109" t="s">
        <v>101</v>
      </c>
      <c r="J57" s="109">
        <v>2093.9270000000001</v>
      </c>
      <c r="K57" s="109" t="s">
        <v>101</v>
      </c>
      <c r="L57" s="109">
        <v>430.64299999999997</v>
      </c>
      <c r="M57" s="169" t="s">
        <v>101</v>
      </c>
      <c r="N57" s="109">
        <v>5181.9309999999996</v>
      </c>
      <c r="O57" s="109" t="s">
        <v>243</v>
      </c>
      <c r="P57" s="109">
        <v>4608.3720000000003</v>
      </c>
      <c r="Q57" s="109" t="s">
        <v>101</v>
      </c>
      <c r="R57" s="109" t="s">
        <v>243</v>
      </c>
      <c r="S57" s="109" t="s">
        <v>101</v>
      </c>
      <c r="T57" s="109">
        <v>4020.4259999999999</v>
      </c>
      <c r="U57" s="109" t="s">
        <v>101</v>
      </c>
      <c r="V57" s="109">
        <v>3447.2460000000001</v>
      </c>
      <c r="W57" s="109" t="s">
        <v>101</v>
      </c>
      <c r="X57" s="109">
        <v>573.17999999999995</v>
      </c>
      <c r="Y57" s="109" t="s">
        <v>101</v>
      </c>
      <c r="Z57" s="109">
        <v>5538.7</v>
      </c>
      <c r="AA57" s="109" t="s">
        <v>101</v>
      </c>
      <c r="AB57" s="109">
        <v>4227.2</v>
      </c>
      <c r="AC57" s="109" t="s">
        <v>101</v>
      </c>
      <c r="AD57" s="109">
        <v>1311.5</v>
      </c>
      <c r="AE57" s="109" t="s">
        <v>101</v>
      </c>
      <c r="AF57" s="109">
        <v>16976.7</v>
      </c>
      <c r="AG57" s="109" t="s">
        <v>101</v>
      </c>
      <c r="AH57" s="109">
        <v>13613.3</v>
      </c>
      <c r="AI57" s="109" t="s">
        <v>101</v>
      </c>
      <c r="AJ57" s="109">
        <v>3363.5</v>
      </c>
      <c r="AK57" s="109" t="s">
        <v>101</v>
      </c>
    </row>
    <row r="58" spans="1:37" s="206" customFormat="1" ht="22.5" x14ac:dyDescent="0.2">
      <c r="A58" s="33" t="s">
        <v>110</v>
      </c>
      <c r="B58" s="113">
        <v>53106.473999999995</v>
      </c>
      <c r="C58" s="113">
        <v>405.9140000000001</v>
      </c>
      <c r="D58" s="113">
        <v>34085.224999999999</v>
      </c>
      <c r="E58" s="113">
        <v>129.99800000000002</v>
      </c>
      <c r="F58" s="113">
        <v>18485.337</v>
      </c>
      <c r="G58" s="113" t="s">
        <v>101</v>
      </c>
      <c r="H58" s="113">
        <v>67721.892999999996</v>
      </c>
      <c r="I58" s="113">
        <v>519.88900000000001</v>
      </c>
      <c r="J58" s="113">
        <v>49939.288999999997</v>
      </c>
      <c r="K58" s="113">
        <v>32.54</v>
      </c>
      <c r="L58" s="113">
        <v>17230.174999999999</v>
      </c>
      <c r="M58" s="474" t="s">
        <v>101</v>
      </c>
      <c r="N58" s="113">
        <v>72344.100000000006</v>
      </c>
      <c r="O58" s="113">
        <v>309.7</v>
      </c>
      <c r="P58" s="113">
        <v>55596</v>
      </c>
      <c r="Q58" s="113">
        <v>65.7</v>
      </c>
      <c r="R58" s="113">
        <v>16372.7</v>
      </c>
      <c r="S58" s="113" t="s">
        <v>101</v>
      </c>
      <c r="T58" s="113">
        <v>90141.002999999997</v>
      </c>
      <c r="U58" s="113">
        <v>511.6</v>
      </c>
      <c r="V58" s="113">
        <v>68037.076000000001</v>
      </c>
      <c r="W58" s="113">
        <v>136</v>
      </c>
      <c r="X58" s="113">
        <v>21456.256000000001</v>
      </c>
      <c r="Y58" s="113" t="s">
        <v>101</v>
      </c>
      <c r="Z58" s="113">
        <v>114655.2</v>
      </c>
      <c r="AA58" s="113">
        <v>707.1</v>
      </c>
      <c r="AB58" s="113">
        <v>89349</v>
      </c>
      <c r="AC58" s="113" t="s">
        <v>244</v>
      </c>
      <c r="AD58" s="113">
        <v>24532.799999999999</v>
      </c>
      <c r="AE58" s="113" t="s">
        <v>244</v>
      </c>
      <c r="AF58" s="113">
        <v>208103.3</v>
      </c>
      <c r="AG58" s="113">
        <v>348.1</v>
      </c>
      <c r="AH58" s="113">
        <v>158615.20000000001</v>
      </c>
      <c r="AI58" s="113">
        <v>359.2</v>
      </c>
      <c r="AJ58" s="113">
        <v>48633.9</v>
      </c>
      <c r="AK58" s="113">
        <v>146.9</v>
      </c>
    </row>
    <row r="59" spans="1:37" ht="12.75" x14ac:dyDescent="0.2">
      <c r="A59" s="27" t="s">
        <v>39</v>
      </c>
      <c r="B59" s="109">
        <v>3952.3809999999999</v>
      </c>
      <c r="C59" s="109">
        <v>242.97800000000001</v>
      </c>
      <c r="D59" s="109">
        <v>2372.0709999999999</v>
      </c>
      <c r="E59" s="109">
        <v>17.995999999999999</v>
      </c>
      <c r="F59" s="109">
        <v>1319.336</v>
      </c>
      <c r="G59" s="109" t="s">
        <v>101</v>
      </c>
      <c r="H59" s="109">
        <v>6345.1170000000002</v>
      </c>
      <c r="I59" s="109">
        <v>247.13800000000001</v>
      </c>
      <c r="J59" s="109">
        <v>5090.6779999999999</v>
      </c>
      <c r="K59" s="109">
        <v>2.742</v>
      </c>
      <c r="L59" s="109">
        <v>1004.559</v>
      </c>
      <c r="M59" s="169" t="s">
        <v>101</v>
      </c>
      <c r="N59" s="109">
        <v>5776.8860000000004</v>
      </c>
      <c r="O59" s="109" t="s">
        <v>243</v>
      </c>
      <c r="P59" s="109">
        <v>4495.5919999999996</v>
      </c>
      <c r="Q59" s="109" t="s">
        <v>243</v>
      </c>
      <c r="R59" s="109">
        <v>1258.623</v>
      </c>
      <c r="S59" s="109" t="s">
        <v>101</v>
      </c>
      <c r="T59" s="109">
        <v>7703.4030000000002</v>
      </c>
      <c r="U59" s="109" t="s">
        <v>243</v>
      </c>
      <c r="V59" s="109">
        <v>5373.59</v>
      </c>
      <c r="W59" s="109" t="s">
        <v>243</v>
      </c>
      <c r="X59" s="109">
        <v>2304.8000000000002</v>
      </c>
      <c r="Y59" s="109" t="s">
        <v>101</v>
      </c>
      <c r="Z59" s="109">
        <v>7726.8</v>
      </c>
      <c r="AA59" s="109" t="s">
        <v>243</v>
      </c>
      <c r="AB59" s="109">
        <v>5994.3</v>
      </c>
      <c r="AC59" s="109" t="s">
        <v>101</v>
      </c>
      <c r="AD59" s="109" t="s">
        <v>243</v>
      </c>
      <c r="AE59" s="109" t="s">
        <v>101</v>
      </c>
      <c r="AF59" s="109">
        <v>19186.8</v>
      </c>
      <c r="AG59" s="109" t="s">
        <v>243</v>
      </c>
      <c r="AH59" s="109">
        <v>15592.2</v>
      </c>
      <c r="AI59" s="109" t="s">
        <v>243</v>
      </c>
      <c r="AJ59" s="109">
        <v>3501.6</v>
      </c>
      <c r="AK59" s="109" t="s">
        <v>101</v>
      </c>
    </row>
    <row r="60" spans="1:37" ht="12.75" x14ac:dyDescent="0.2">
      <c r="A60" s="27" t="s">
        <v>40</v>
      </c>
      <c r="B60" s="109">
        <v>478.303</v>
      </c>
      <c r="C60" s="109" t="s">
        <v>101</v>
      </c>
      <c r="D60" s="109">
        <v>311.3</v>
      </c>
      <c r="E60" s="109" t="s">
        <v>101</v>
      </c>
      <c r="F60" s="109">
        <v>167.00299999999999</v>
      </c>
      <c r="G60" s="109" t="s">
        <v>101</v>
      </c>
      <c r="H60" s="109">
        <v>531.31700000000001</v>
      </c>
      <c r="I60" s="109" t="s">
        <v>101</v>
      </c>
      <c r="J60" s="109">
        <v>458.43</v>
      </c>
      <c r="K60" s="109">
        <v>1.7789999999999999</v>
      </c>
      <c r="L60" s="109">
        <v>71.108000000000004</v>
      </c>
      <c r="M60" s="169" t="s">
        <v>101</v>
      </c>
      <c r="N60" s="109">
        <v>388.416</v>
      </c>
      <c r="O60" s="109" t="s">
        <v>101</v>
      </c>
      <c r="P60" s="109">
        <v>212.595</v>
      </c>
      <c r="Q60" s="109" t="s">
        <v>101</v>
      </c>
      <c r="R60" s="109">
        <v>175.821</v>
      </c>
      <c r="S60" s="109" t="s">
        <v>101</v>
      </c>
      <c r="T60" s="109">
        <v>584.03499999999997</v>
      </c>
      <c r="U60" s="109" t="s">
        <v>101</v>
      </c>
      <c r="V60" s="109">
        <v>365.70299999999997</v>
      </c>
      <c r="W60" s="109" t="s">
        <v>101</v>
      </c>
      <c r="X60" s="109">
        <v>218.33199999999999</v>
      </c>
      <c r="Y60" s="109" t="s">
        <v>101</v>
      </c>
      <c r="Z60" s="109">
        <v>732.3</v>
      </c>
      <c r="AA60" s="109" t="s">
        <v>101</v>
      </c>
      <c r="AB60" s="109">
        <v>530.4</v>
      </c>
      <c r="AC60" s="109" t="s">
        <v>101</v>
      </c>
      <c r="AD60" s="109" t="s">
        <v>243</v>
      </c>
      <c r="AE60" s="109" t="s">
        <v>243</v>
      </c>
      <c r="AF60" s="109">
        <v>1412.3</v>
      </c>
      <c r="AG60" s="109" t="s">
        <v>101</v>
      </c>
      <c r="AH60" s="109">
        <v>1126.4000000000001</v>
      </c>
      <c r="AI60" s="109" t="s">
        <v>101</v>
      </c>
      <c r="AJ60" s="109" t="s">
        <v>243</v>
      </c>
      <c r="AK60" s="109" t="s">
        <v>243</v>
      </c>
    </row>
    <row r="61" spans="1:37" x14ac:dyDescent="0.2">
      <c r="A61" s="27" t="s">
        <v>41</v>
      </c>
      <c r="B61" s="109">
        <v>349.41399999999999</v>
      </c>
      <c r="C61" s="109" t="s">
        <v>101</v>
      </c>
      <c r="D61" s="109">
        <v>275.40499999999997</v>
      </c>
      <c r="E61" s="109" t="s">
        <v>101</v>
      </c>
      <c r="F61" s="109">
        <v>74.009</v>
      </c>
      <c r="G61" s="109" t="s">
        <v>101</v>
      </c>
      <c r="H61" s="109">
        <v>712.48099999999999</v>
      </c>
      <c r="I61" s="109" t="s">
        <v>101</v>
      </c>
      <c r="J61" s="109">
        <v>410.00700000000001</v>
      </c>
      <c r="K61" s="109" t="s">
        <v>101</v>
      </c>
      <c r="L61" s="109">
        <v>302.47399999999999</v>
      </c>
      <c r="M61" s="169" t="s">
        <v>101</v>
      </c>
      <c r="N61" s="109">
        <v>1051.5830000000001</v>
      </c>
      <c r="O61" s="109" t="s">
        <v>101</v>
      </c>
      <c r="P61" s="109">
        <v>558.04399999999998</v>
      </c>
      <c r="Q61" s="109" t="s">
        <v>101</v>
      </c>
      <c r="R61" s="109">
        <v>493.53899999999999</v>
      </c>
      <c r="S61" s="109" t="s">
        <v>101</v>
      </c>
      <c r="T61" s="109">
        <v>326.05099999999999</v>
      </c>
      <c r="U61" s="109" t="s">
        <v>101</v>
      </c>
      <c r="V61" s="109">
        <v>197.77699999999999</v>
      </c>
      <c r="W61" s="109" t="s">
        <v>101</v>
      </c>
      <c r="X61" s="109">
        <v>128.274</v>
      </c>
      <c r="Y61" s="109" t="s">
        <v>101</v>
      </c>
      <c r="Z61" s="109">
        <v>880</v>
      </c>
      <c r="AA61" s="109" t="s">
        <v>101</v>
      </c>
      <c r="AB61" s="109">
        <v>780.9</v>
      </c>
      <c r="AC61" s="109" t="s">
        <v>101</v>
      </c>
      <c r="AD61" s="109">
        <v>99</v>
      </c>
      <c r="AE61" s="109" t="s">
        <v>101</v>
      </c>
      <c r="AF61" s="109">
        <v>2877</v>
      </c>
      <c r="AG61" s="109" t="s">
        <v>101</v>
      </c>
      <c r="AH61" s="109">
        <v>1788.1</v>
      </c>
      <c r="AI61" s="109" t="s">
        <v>101</v>
      </c>
      <c r="AJ61" s="109">
        <v>1088.9000000000001</v>
      </c>
      <c r="AK61" s="109" t="s">
        <v>101</v>
      </c>
    </row>
    <row r="62" spans="1:37" ht="12.75" x14ac:dyDescent="0.2">
      <c r="A62" s="27" t="s">
        <v>42</v>
      </c>
      <c r="B62" s="109">
        <v>11428.431</v>
      </c>
      <c r="C62" s="109">
        <v>32.048000000000002</v>
      </c>
      <c r="D62" s="109">
        <v>8349.4969999999994</v>
      </c>
      <c r="E62" s="109">
        <v>45.633000000000003</v>
      </c>
      <c r="F62" s="109">
        <v>3001.2530000000002</v>
      </c>
      <c r="G62" s="109" t="s">
        <v>101</v>
      </c>
      <c r="H62" s="109">
        <v>18017.05</v>
      </c>
      <c r="I62" s="109">
        <v>54.652000000000001</v>
      </c>
      <c r="J62" s="109">
        <v>14538.414000000001</v>
      </c>
      <c r="K62" s="109">
        <v>6.1139999999999999</v>
      </c>
      <c r="L62" s="109">
        <v>3417.87</v>
      </c>
      <c r="M62" s="169" t="s">
        <v>101</v>
      </c>
      <c r="N62" s="109">
        <v>15123.647000000001</v>
      </c>
      <c r="O62" s="109" t="s">
        <v>243</v>
      </c>
      <c r="P62" s="109">
        <v>12451.534</v>
      </c>
      <c r="Q62" s="109" t="s">
        <v>243</v>
      </c>
      <c r="R62" s="109">
        <v>2658.4090000000001</v>
      </c>
      <c r="S62" s="109" t="s">
        <v>101</v>
      </c>
      <c r="T62" s="109">
        <v>19709.591</v>
      </c>
      <c r="U62" s="109" t="s">
        <v>243</v>
      </c>
      <c r="V62" s="109">
        <v>16332.386</v>
      </c>
      <c r="W62" s="109" t="s">
        <v>243</v>
      </c>
      <c r="X62" s="109">
        <v>3277.056</v>
      </c>
      <c r="Y62" s="109" t="s">
        <v>101</v>
      </c>
      <c r="Z62" s="109">
        <v>29351.200000000001</v>
      </c>
      <c r="AA62" s="109" t="s">
        <v>243</v>
      </c>
      <c r="AB62" s="109">
        <v>26125.4</v>
      </c>
      <c r="AC62" s="109" t="s">
        <v>243</v>
      </c>
      <c r="AD62" s="109">
        <v>3200.4</v>
      </c>
      <c r="AE62" s="109" t="s">
        <v>101</v>
      </c>
      <c r="AF62" s="109">
        <v>42845.3</v>
      </c>
      <c r="AG62" s="109" t="s">
        <v>101</v>
      </c>
      <c r="AH62" s="109">
        <v>33852.699999999997</v>
      </c>
      <c r="AI62" s="109" t="s">
        <v>243</v>
      </c>
      <c r="AJ62" s="109">
        <v>8899.6</v>
      </c>
      <c r="AK62" s="109" t="s">
        <v>243</v>
      </c>
    </row>
    <row r="63" spans="1:37" ht="12.75" x14ac:dyDescent="0.2">
      <c r="A63" s="27" t="s">
        <v>43</v>
      </c>
      <c r="B63" s="109">
        <v>4854.0209999999997</v>
      </c>
      <c r="C63" s="109">
        <v>26.431999999999999</v>
      </c>
      <c r="D63" s="109">
        <v>2364.2730000000001</v>
      </c>
      <c r="E63" s="109" t="s">
        <v>101</v>
      </c>
      <c r="F63" s="109">
        <v>2463.3159999999998</v>
      </c>
      <c r="G63" s="109" t="s">
        <v>101</v>
      </c>
      <c r="H63" s="109">
        <v>3727.9580000000001</v>
      </c>
      <c r="I63" s="109">
        <v>104.46</v>
      </c>
      <c r="J63" s="109">
        <v>2428.672</v>
      </c>
      <c r="K63" s="109">
        <v>3.0470000000000002</v>
      </c>
      <c r="L63" s="109">
        <v>1191.779</v>
      </c>
      <c r="M63" s="169" t="s">
        <v>101</v>
      </c>
      <c r="N63" s="109">
        <v>2707.857</v>
      </c>
      <c r="O63" s="109" t="s">
        <v>243</v>
      </c>
      <c r="P63" s="109">
        <v>1856.021</v>
      </c>
      <c r="Q63" s="109" t="s">
        <v>243</v>
      </c>
      <c r="R63" s="109">
        <v>845.61500000000001</v>
      </c>
      <c r="S63" s="109" t="s">
        <v>101</v>
      </c>
      <c r="T63" s="109">
        <v>4175.2560000000003</v>
      </c>
      <c r="U63" s="109" t="s">
        <v>243</v>
      </c>
      <c r="V63" s="109">
        <v>2163.6410000000001</v>
      </c>
      <c r="W63" s="109" t="s">
        <v>243</v>
      </c>
      <c r="X63" s="109">
        <v>1737.836</v>
      </c>
      <c r="Y63" s="109" t="s">
        <v>101</v>
      </c>
      <c r="Z63" s="109">
        <v>5280.4</v>
      </c>
      <c r="AA63" s="109" t="s">
        <v>243</v>
      </c>
      <c r="AB63" s="109">
        <v>2768.4</v>
      </c>
      <c r="AC63" s="109" t="s">
        <v>243</v>
      </c>
      <c r="AD63" s="109">
        <v>2102.8000000000002</v>
      </c>
      <c r="AE63" s="109" t="s">
        <v>101</v>
      </c>
      <c r="AF63" s="109">
        <v>12510.3</v>
      </c>
      <c r="AG63" s="109" t="s">
        <v>243</v>
      </c>
      <c r="AH63" s="109">
        <v>8072.4</v>
      </c>
      <c r="AI63" s="109" t="s">
        <v>243</v>
      </c>
      <c r="AJ63" s="109">
        <v>3980.4</v>
      </c>
      <c r="AK63" s="109" t="s">
        <v>243</v>
      </c>
    </row>
    <row r="64" spans="1:37" x14ac:dyDescent="0.2">
      <c r="A64" s="27" t="s">
        <v>44</v>
      </c>
      <c r="B64" s="109">
        <v>1135.537</v>
      </c>
      <c r="C64" s="109" t="s">
        <v>101</v>
      </c>
      <c r="D64" s="109">
        <v>597.73299999999995</v>
      </c>
      <c r="E64" s="109" t="s">
        <v>101</v>
      </c>
      <c r="F64" s="109">
        <v>537.80399999999997</v>
      </c>
      <c r="G64" s="109" t="s">
        <v>101</v>
      </c>
      <c r="H64" s="109">
        <v>955.41700000000003</v>
      </c>
      <c r="I64" s="109" t="s">
        <v>101</v>
      </c>
      <c r="J64" s="109">
        <v>518.23800000000006</v>
      </c>
      <c r="K64" s="109" t="s">
        <v>101</v>
      </c>
      <c r="L64" s="109">
        <v>437.17899999999997</v>
      </c>
      <c r="M64" s="169" t="s">
        <v>101</v>
      </c>
      <c r="N64" s="109">
        <v>1448.037</v>
      </c>
      <c r="O64" s="109" t="s">
        <v>101</v>
      </c>
      <c r="P64" s="109">
        <v>938.97299999999996</v>
      </c>
      <c r="Q64" s="109" t="s">
        <v>101</v>
      </c>
      <c r="R64" s="109">
        <v>509.06400000000002</v>
      </c>
      <c r="S64" s="109" t="s">
        <v>101</v>
      </c>
      <c r="T64" s="109">
        <v>1312.6020000000001</v>
      </c>
      <c r="U64" s="109" t="s">
        <v>101</v>
      </c>
      <c r="V64" s="109">
        <v>1007.196</v>
      </c>
      <c r="W64" s="109" t="s">
        <v>101</v>
      </c>
      <c r="X64" s="109">
        <v>305.40600000000001</v>
      </c>
      <c r="Y64" s="109" t="s">
        <v>101</v>
      </c>
      <c r="Z64" s="109">
        <v>3276.3</v>
      </c>
      <c r="AA64" s="109" t="s">
        <v>101</v>
      </c>
      <c r="AB64" s="109">
        <v>2030.8</v>
      </c>
      <c r="AC64" s="109" t="s">
        <v>101</v>
      </c>
      <c r="AD64" s="109">
        <v>1245.5</v>
      </c>
      <c r="AE64" s="109" t="s">
        <v>101</v>
      </c>
      <c r="AF64" s="109">
        <v>7140.2</v>
      </c>
      <c r="AG64" s="109" t="s">
        <v>101</v>
      </c>
      <c r="AH64" s="109">
        <v>5324.9</v>
      </c>
      <c r="AI64" s="109" t="s">
        <v>101</v>
      </c>
      <c r="AJ64" s="109">
        <v>1815.3</v>
      </c>
      <c r="AK64" s="109" t="s">
        <v>101</v>
      </c>
    </row>
    <row r="65" spans="1:37" ht="12.75" x14ac:dyDescent="0.2">
      <c r="A65" s="27" t="s">
        <v>45</v>
      </c>
      <c r="B65" s="109">
        <v>3882.9549999999999</v>
      </c>
      <c r="C65" s="109" t="s">
        <v>101</v>
      </c>
      <c r="D65" s="109">
        <v>2360.721</v>
      </c>
      <c r="E65" s="109">
        <v>9.2270000000000003</v>
      </c>
      <c r="F65" s="109">
        <v>1513.0070000000001</v>
      </c>
      <c r="G65" s="109" t="s">
        <v>101</v>
      </c>
      <c r="H65" s="109">
        <v>4861.2039999999997</v>
      </c>
      <c r="I65" s="109">
        <v>17.722000000000001</v>
      </c>
      <c r="J65" s="109">
        <v>3129.0929999999998</v>
      </c>
      <c r="K65" s="109">
        <v>2.4279999999999999</v>
      </c>
      <c r="L65" s="109">
        <v>1711.961</v>
      </c>
      <c r="M65" s="169" t="s">
        <v>101</v>
      </c>
      <c r="N65" s="109">
        <v>4629.2569999999996</v>
      </c>
      <c r="O65" s="109" t="s">
        <v>243</v>
      </c>
      <c r="P65" s="109">
        <v>2968.3789999999999</v>
      </c>
      <c r="Q65" s="109" t="s">
        <v>101</v>
      </c>
      <c r="R65" s="109" t="s">
        <v>243</v>
      </c>
      <c r="S65" s="109" t="s">
        <v>101</v>
      </c>
      <c r="T65" s="109">
        <v>5497.4219999999996</v>
      </c>
      <c r="U65" s="109" t="s">
        <v>101</v>
      </c>
      <c r="V65" s="109">
        <v>2878.7840000000001</v>
      </c>
      <c r="W65" s="109" t="s">
        <v>243</v>
      </c>
      <c r="X65" s="109" t="s">
        <v>243</v>
      </c>
      <c r="Y65" s="109" t="s">
        <v>101</v>
      </c>
      <c r="Z65" s="109">
        <v>7754.5</v>
      </c>
      <c r="AA65" s="109" t="s">
        <v>243</v>
      </c>
      <c r="AB65" s="109">
        <v>4254.6000000000004</v>
      </c>
      <c r="AC65" s="109" t="s">
        <v>243</v>
      </c>
      <c r="AD65" s="109">
        <v>3465.4</v>
      </c>
      <c r="AE65" s="109" t="s">
        <v>101</v>
      </c>
      <c r="AF65" s="109">
        <v>20960.3</v>
      </c>
      <c r="AG65" s="109" t="s">
        <v>243</v>
      </c>
      <c r="AH65" s="109">
        <v>16147.2</v>
      </c>
      <c r="AI65" s="109" t="s">
        <v>243</v>
      </c>
      <c r="AJ65" s="109">
        <v>4756.1000000000004</v>
      </c>
      <c r="AK65" s="109" t="s">
        <v>101</v>
      </c>
    </row>
    <row r="66" spans="1:37" ht="12.75" x14ac:dyDescent="0.2">
      <c r="A66" s="27" t="s">
        <v>46</v>
      </c>
      <c r="B66" s="109">
        <v>997.75800000000004</v>
      </c>
      <c r="C66" s="109" t="s">
        <v>101</v>
      </c>
      <c r="D66" s="109">
        <v>680.95100000000002</v>
      </c>
      <c r="E66" s="109" t="s">
        <v>101</v>
      </c>
      <c r="F66" s="109">
        <v>316.80700000000002</v>
      </c>
      <c r="G66" s="109" t="s">
        <v>101</v>
      </c>
      <c r="H66" s="109">
        <v>1789.1859999999999</v>
      </c>
      <c r="I66" s="109" t="s">
        <v>101</v>
      </c>
      <c r="J66" s="109">
        <v>1154.529</v>
      </c>
      <c r="K66" s="109" t="s">
        <v>101</v>
      </c>
      <c r="L66" s="109">
        <v>634.65700000000004</v>
      </c>
      <c r="M66" s="169" t="s">
        <v>101</v>
      </c>
      <c r="N66" s="109">
        <v>1346.952</v>
      </c>
      <c r="O66" s="109" t="s">
        <v>101</v>
      </c>
      <c r="P66" s="109">
        <v>900.66499999999996</v>
      </c>
      <c r="Q66" s="109" t="s">
        <v>101</v>
      </c>
      <c r="R66" s="109">
        <v>446.28699999999998</v>
      </c>
      <c r="S66" s="109" t="s">
        <v>101</v>
      </c>
      <c r="T66" s="109">
        <v>1928.2180000000001</v>
      </c>
      <c r="U66" s="109" t="s">
        <v>101</v>
      </c>
      <c r="V66" s="109">
        <v>1644.165</v>
      </c>
      <c r="W66" s="109" t="s">
        <v>101</v>
      </c>
      <c r="X66" s="109">
        <v>284.053</v>
      </c>
      <c r="Y66" s="109" t="s">
        <v>101</v>
      </c>
      <c r="Z66" s="109">
        <v>3313.1</v>
      </c>
      <c r="AA66" s="109" t="s">
        <v>101</v>
      </c>
      <c r="AB66" s="109">
        <v>2871.9</v>
      </c>
      <c r="AC66" s="109" t="s">
        <v>101</v>
      </c>
      <c r="AD66" s="109">
        <v>441.3</v>
      </c>
      <c r="AE66" s="109" t="s">
        <v>101</v>
      </c>
      <c r="AF66" s="109">
        <v>7608.7</v>
      </c>
      <c r="AG66" s="109" t="s">
        <v>101</v>
      </c>
      <c r="AH66" s="109">
        <v>5362.3</v>
      </c>
      <c r="AI66" s="109" t="s">
        <v>101</v>
      </c>
      <c r="AJ66" s="109" t="s">
        <v>243</v>
      </c>
      <c r="AK66" s="109" t="s">
        <v>243</v>
      </c>
    </row>
    <row r="67" spans="1:37" ht="12.75" x14ac:dyDescent="0.2">
      <c r="A67" s="27" t="s">
        <v>47</v>
      </c>
      <c r="B67" s="109">
        <v>7136.9690000000001</v>
      </c>
      <c r="C67" s="109" t="s">
        <v>101</v>
      </c>
      <c r="D67" s="109">
        <v>4991.6139999999996</v>
      </c>
      <c r="E67" s="109">
        <v>40.270000000000003</v>
      </c>
      <c r="F67" s="109">
        <v>2105.085</v>
      </c>
      <c r="G67" s="109" t="s">
        <v>101</v>
      </c>
      <c r="H67" s="109">
        <v>8984.0820000000003</v>
      </c>
      <c r="I67" s="109">
        <v>2.4140000000000001</v>
      </c>
      <c r="J67" s="109">
        <v>6690.02</v>
      </c>
      <c r="K67" s="109">
        <v>13.736000000000001</v>
      </c>
      <c r="L67" s="109">
        <v>2277.9119999999998</v>
      </c>
      <c r="M67" s="169" t="s">
        <v>101</v>
      </c>
      <c r="N67" s="109">
        <v>14149.995000000001</v>
      </c>
      <c r="O67" s="109" t="s">
        <v>243</v>
      </c>
      <c r="P67" s="109">
        <v>12728.43</v>
      </c>
      <c r="Q67" s="109" t="s">
        <v>243</v>
      </c>
      <c r="R67" s="109">
        <v>1110.7139999999999</v>
      </c>
      <c r="S67" s="109" t="s">
        <v>101</v>
      </c>
      <c r="T67" s="109">
        <v>15591.771000000001</v>
      </c>
      <c r="U67" s="109" t="s">
        <v>243</v>
      </c>
      <c r="V67" s="109">
        <v>12466.923000000001</v>
      </c>
      <c r="W67" s="109" t="s">
        <v>243</v>
      </c>
      <c r="X67" s="109">
        <v>2924.8890000000001</v>
      </c>
      <c r="Y67" s="109" t="s">
        <v>101</v>
      </c>
      <c r="Z67" s="109">
        <v>18188.5</v>
      </c>
      <c r="AA67" s="109" t="s">
        <v>243</v>
      </c>
      <c r="AB67" s="109">
        <v>14229</v>
      </c>
      <c r="AC67" s="109" t="s">
        <v>243</v>
      </c>
      <c r="AD67" s="109">
        <v>3813.9</v>
      </c>
      <c r="AE67" s="109" t="s">
        <v>101</v>
      </c>
      <c r="AF67" s="109">
        <v>24596.5</v>
      </c>
      <c r="AG67" s="109" t="s">
        <v>101</v>
      </c>
      <c r="AH67" s="109">
        <v>19834.7</v>
      </c>
      <c r="AI67" s="109" t="s">
        <v>101</v>
      </c>
      <c r="AJ67" s="109">
        <v>4761.8</v>
      </c>
      <c r="AK67" s="109" t="s">
        <v>101</v>
      </c>
    </row>
    <row r="68" spans="1:37" ht="12.75" x14ac:dyDescent="0.2">
      <c r="A68" s="27" t="s">
        <v>48</v>
      </c>
      <c r="B68" s="109">
        <v>3588.8290000000002</v>
      </c>
      <c r="C68" s="109">
        <v>4.1360000000000001</v>
      </c>
      <c r="D68" s="109">
        <v>2998.2220000000002</v>
      </c>
      <c r="E68" s="109" t="s">
        <v>101</v>
      </c>
      <c r="F68" s="109">
        <v>586.471</v>
      </c>
      <c r="G68" s="109" t="s">
        <v>101</v>
      </c>
      <c r="H68" s="109">
        <v>4049.0639999999999</v>
      </c>
      <c r="I68" s="109">
        <v>7.8339999999999996</v>
      </c>
      <c r="J68" s="109">
        <v>3275.8919999999998</v>
      </c>
      <c r="K68" s="109">
        <v>1.3859999999999999</v>
      </c>
      <c r="L68" s="109">
        <v>763.952</v>
      </c>
      <c r="M68" s="169" t="s">
        <v>101</v>
      </c>
      <c r="N68" s="109">
        <v>4167.9070000000002</v>
      </c>
      <c r="O68" s="109" t="s">
        <v>101</v>
      </c>
      <c r="P68" s="109">
        <v>3253.7080000000001</v>
      </c>
      <c r="Q68" s="109" t="s">
        <v>243</v>
      </c>
      <c r="R68" s="109" t="s">
        <v>243</v>
      </c>
      <c r="S68" s="109" t="s">
        <v>101</v>
      </c>
      <c r="T68" s="109">
        <v>5785.8249999999998</v>
      </c>
      <c r="U68" s="109" t="s">
        <v>101</v>
      </c>
      <c r="V68" s="109">
        <v>4279.6310000000003</v>
      </c>
      <c r="W68" s="109" t="s">
        <v>101</v>
      </c>
      <c r="X68" s="109">
        <v>1506.194</v>
      </c>
      <c r="Y68" s="109" t="s">
        <v>101</v>
      </c>
      <c r="Z68" s="109">
        <v>8047.5</v>
      </c>
      <c r="AA68" s="109" t="s">
        <v>243</v>
      </c>
      <c r="AB68" s="109">
        <v>6802.7</v>
      </c>
      <c r="AC68" s="109" t="s">
        <v>243</v>
      </c>
      <c r="AD68" s="109">
        <v>1237.8</v>
      </c>
      <c r="AE68" s="109" t="s">
        <v>101</v>
      </c>
      <c r="AF68" s="109">
        <v>13137.6</v>
      </c>
      <c r="AG68" s="109" t="s">
        <v>101</v>
      </c>
      <c r="AH68" s="109">
        <v>10572.1</v>
      </c>
      <c r="AI68" s="109" t="s">
        <v>101</v>
      </c>
      <c r="AJ68" s="109">
        <v>2565.5</v>
      </c>
      <c r="AK68" s="109" t="s">
        <v>101</v>
      </c>
    </row>
    <row r="69" spans="1:37" ht="12.75" x14ac:dyDescent="0.2">
      <c r="A69" s="27" t="s">
        <v>49</v>
      </c>
      <c r="B69" s="109">
        <v>1239.2460000000001</v>
      </c>
      <c r="C69" s="109" t="s">
        <v>101</v>
      </c>
      <c r="D69" s="109">
        <v>511.048</v>
      </c>
      <c r="E69" s="109" t="s">
        <v>101</v>
      </c>
      <c r="F69" s="109">
        <v>728.19799999999998</v>
      </c>
      <c r="G69" s="109" t="s">
        <v>101</v>
      </c>
      <c r="H69" s="109">
        <v>1572.607</v>
      </c>
      <c r="I69" s="109">
        <v>0.80700000000000005</v>
      </c>
      <c r="J69" s="109">
        <v>840.35500000000002</v>
      </c>
      <c r="K69" s="109" t="s">
        <v>101</v>
      </c>
      <c r="L69" s="109">
        <v>731.44500000000005</v>
      </c>
      <c r="M69" s="169" t="s">
        <v>101</v>
      </c>
      <c r="N69" s="109">
        <v>2113.683</v>
      </c>
      <c r="O69" s="109" t="s">
        <v>101</v>
      </c>
      <c r="P69" s="109">
        <v>1265.2380000000001</v>
      </c>
      <c r="Q69" s="109" t="s">
        <v>101</v>
      </c>
      <c r="R69" s="109">
        <v>848.44500000000005</v>
      </c>
      <c r="S69" s="109" t="s">
        <v>101</v>
      </c>
      <c r="T69" s="109">
        <v>2133.6379999999999</v>
      </c>
      <c r="U69" s="109" t="s">
        <v>101</v>
      </c>
      <c r="V69" s="109">
        <v>1427.992</v>
      </c>
      <c r="W69" s="109" t="s">
        <v>101</v>
      </c>
      <c r="X69" s="109">
        <v>705.64599999999996</v>
      </c>
      <c r="Y69" s="109" t="s">
        <v>101</v>
      </c>
      <c r="Z69" s="109">
        <v>3075.2</v>
      </c>
      <c r="AA69" s="109" t="s">
        <v>101</v>
      </c>
      <c r="AB69" s="109">
        <v>2209.6999999999998</v>
      </c>
      <c r="AC69" s="109" t="s">
        <v>243</v>
      </c>
      <c r="AD69" s="109">
        <v>865.3</v>
      </c>
      <c r="AE69" s="109" t="s">
        <v>101</v>
      </c>
      <c r="AF69" s="109">
        <v>6945.8</v>
      </c>
      <c r="AG69" s="109" t="s">
        <v>101</v>
      </c>
      <c r="AH69" s="109">
        <v>5011.6000000000004</v>
      </c>
      <c r="AI69" s="109" t="s">
        <v>101</v>
      </c>
      <c r="AJ69" s="109">
        <v>1934.2</v>
      </c>
      <c r="AK69" s="109" t="s">
        <v>101</v>
      </c>
    </row>
    <row r="70" spans="1:37" ht="12.75" x14ac:dyDescent="0.2">
      <c r="A70" s="27" t="s">
        <v>50</v>
      </c>
      <c r="B70" s="109">
        <v>11409.117</v>
      </c>
      <c r="C70" s="109">
        <v>31.468</v>
      </c>
      <c r="D70" s="109">
        <v>6591.3040000000001</v>
      </c>
      <c r="E70" s="109">
        <v>4.0490000000000004</v>
      </c>
      <c r="F70" s="109">
        <v>4782.2960000000003</v>
      </c>
      <c r="G70" s="109" t="s">
        <v>101</v>
      </c>
      <c r="H70" s="109">
        <v>13078.191999999999</v>
      </c>
      <c r="I70" s="109">
        <v>60.527000000000001</v>
      </c>
      <c r="J70" s="109">
        <v>9157.4290000000001</v>
      </c>
      <c r="K70" s="109">
        <v>1.3080000000000001</v>
      </c>
      <c r="L70" s="109">
        <v>3858.9279999999999</v>
      </c>
      <c r="M70" s="169" t="s">
        <v>101</v>
      </c>
      <c r="N70" s="109">
        <v>10291.683000000001</v>
      </c>
      <c r="O70" s="109" t="s">
        <v>101</v>
      </c>
      <c r="P70" s="109">
        <v>6625.1419999999998</v>
      </c>
      <c r="Q70" s="109">
        <v>7.3010000000000002</v>
      </c>
      <c r="R70" s="109">
        <v>3659.24</v>
      </c>
      <c r="S70" s="109" t="s">
        <v>101</v>
      </c>
      <c r="T70" s="109">
        <v>12953.353999999999</v>
      </c>
      <c r="U70" s="109" t="s">
        <v>243</v>
      </c>
      <c r="V70" s="109">
        <v>9743.1170000000002</v>
      </c>
      <c r="W70" s="109" t="s">
        <v>101</v>
      </c>
      <c r="X70" s="109" t="s">
        <v>243</v>
      </c>
      <c r="Y70" s="109" t="s">
        <v>101</v>
      </c>
      <c r="Z70" s="109">
        <v>14477.2</v>
      </c>
      <c r="AA70" s="109" t="s">
        <v>243</v>
      </c>
      <c r="AB70" s="109">
        <v>11337.9</v>
      </c>
      <c r="AC70" s="109" t="s">
        <v>101</v>
      </c>
      <c r="AD70" s="109" t="s">
        <v>243</v>
      </c>
      <c r="AE70" s="109" t="s">
        <v>101</v>
      </c>
      <c r="AF70" s="109">
        <v>28681.4</v>
      </c>
      <c r="AG70" s="109" t="s">
        <v>101</v>
      </c>
      <c r="AH70" s="109">
        <v>22171.4</v>
      </c>
      <c r="AI70" s="109" t="s">
        <v>101</v>
      </c>
      <c r="AJ70" s="109">
        <v>6510</v>
      </c>
      <c r="AK70" s="109" t="s">
        <v>101</v>
      </c>
    </row>
    <row r="71" spans="1:37" ht="12.75" x14ac:dyDescent="0.2">
      <c r="A71" s="27" t="s">
        <v>51</v>
      </c>
      <c r="B71" s="109">
        <v>1987.153</v>
      </c>
      <c r="C71" s="109">
        <v>68.852000000000004</v>
      </c>
      <c r="D71" s="109">
        <v>1260.009</v>
      </c>
      <c r="E71" s="109">
        <v>11.603</v>
      </c>
      <c r="F71" s="109">
        <v>646.68899999999996</v>
      </c>
      <c r="G71" s="109" t="s">
        <v>101</v>
      </c>
      <c r="H71" s="109">
        <v>2169.3359999999998</v>
      </c>
      <c r="I71" s="109">
        <v>24.335000000000001</v>
      </c>
      <c r="J71" s="109">
        <v>1482.7529999999999</v>
      </c>
      <c r="K71" s="109" t="s">
        <v>101</v>
      </c>
      <c r="L71" s="109">
        <v>662.24800000000005</v>
      </c>
      <c r="M71" s="169" t="s">
        <v>101</v>
      </c>
      <c r="N71" s="109">
        <v>4007.4169999999999</v>
      </c>
      <c r="O71" s="109" t="s">
        <v>101</v>
      </c>
      <c r="P71" s="109">
        <v>2642.8150000000001</v>
      </c>
      <c r="Q71" s="109" t="s">
        <v>243</v>
      </c>
      <c r="R71" s="109" t="s">
        <v>243</v>
      </c>
      <c r="S71" s="109" t="s">
        <v>101</v>
      </c>
      <c r="T71" s="109">
        <v>4510.777</v>
      </c>
      <c r="U71" s="109" t="s">
        <v>101</v>
      </c>
      <c r="V71" s="109">
        <v>2775.9430000000002</v>
      </c>
      <c r="W71" s="109" t="s">
        <v>243</v>
      </c>
      <c r="X71" s="109" t="s">
        <v>243</v>
      </c>
      <c r="Y71" s="109" t="s">
        <v>101</v>
      </c>
      <c r="Z71" s="109">
        <v>8918.2000000000007</v>
      </c>
      <c r="AA71" s="109" t="s">
        <v>101</v>
      </c>
      <c r="AB71" s="109">
        <v>6215.6</v>
      </c>
      <c r="AC71" s="109" t="s">
        <v>101</v>
      </c>
      <c r="AD71" s="109">
        <v>2702.6</v>
      </c>
      <c r="AE71" s="109" t="s">
        <v>101</v>
      </c>
      <c r="AF71" s="109">
        <v>12427.8</v>
      </c>
      <c r="AG71" s="109" t="s">
        <v>101</v>
      </c>
      <c r="AH71" s="109">
        <v>8596.5</v>
      </c>
      <c r="AI71" s="109" t="s">
        <v>243</v>
      </c>
      <c r="AJ71" s="109" t="s">
        <v>243</v>
      </c>
      <c r="AK71" s="109" t="s">
        <v>101</v>
      </c>
    </row>
    <row r="72" spans="1:37" ht="12.75" x14ac:dyDescent="0.2">
      <c r="A72" s="27" t="s">
        <v>52</v>
      </c>
      <c r="B72" s="109">
        <v>666.36</v>
      </c>
      <c r="C72" s="109" t="s">
        <v>101</v>
      </c>
      <c r="D72" s="109">
        <v>421.077</v>
      </c>
      <c r="E72" s="109">
        <v>1.22</v>
      </c>
      <c r="F72" s="109">
        <v>244.06299999999999</v>
      </c>
      <c r="G72" s="109" t="s">
        <v>101</v>
      </c>
      <c r="H72" s="109">
        <v>928.88199999999995</v>
      </c>
      <c r="I72" s="109" t="s">
        <v>101</v>
      </c>
      <c r="J72" s="109">
        <v>764.779</v>
      </c>
      <c r="K72" s="109" t="s">
        <v>101</v>
      </c>
      <c r="L72" s="109">
        <v>164.10300000000001</v>
      </c>
      <c r="M72" s="169" t="s">
        <v>101</v>
      </c>
      <c r="N72" s="109">
        <v>5140.82</v>
      </c>
      <c r="O72" s="109" t="s">
        <v>101</v>
      </c>
      <c r="P72" s="109">
        <v>4698.8739999999998</v>
      </c>
      <c r="Q72" s="109" t="s">
        <v>101</v>
      </c>
      <c r="R72" s="109">
        <v>441.94600000000003</v>
      </c>
      <c r="S72" s="109" t="s">
        <v>101</v>
      </c>
      <c r="T72" s="109">
        <v>7929.06</v>
      </c>
      <c r="U72" s="109" t="s">
        <v>243</v>
      </c>
      <c r="V72" s="109">
        <v>7380.2280000000001</v>
      </c>
      <c r="W72" s="109" t="s">
        <v>101</v>
      </c>
      <c r="X72" s="109" t="s">
        <v>243</v>
      </c>
      <c r="Y72" s="109" t="s">
        <v>101</v>
      </c>
      <c r="Z72" s="109">
        <v>3634.1</v>
      </c>
      <c r="AA72" s="109" t="s">
        <v>101</v>
      </c>
      <c r="AB72" s="109">
        <v>3197.5</v>
      </c>
      <c r="AC72" s="109" t="s">
        <v>101</v>
      </c>
      <c r="AD72" s="109">
        <v>436.6</v>
      </c>
      <c r="AE72" s="109" t="s">
        <v>101</v>
      </c>
      <c r="AF72" s="109">
        <v>7773.2</v>
      </c>
      <c r="AG72" s="109" t="s">
        <v>101</v>
      </c>
      <c r="AH72" s="109">
        <v>5162.6000000000004</v>
      </c>
      <c r="AI72" s="109" t="s">
        <v>243</v>
      </c>
      <c r="AJ72" s="109" t="s">
        <v>243</v>
      </c>
      <c r="AK72" s="109" t="s">
        <v>101</v>
      </c>
    </row>
    <row r="73" spans="1:37" s="206" customFormat="1" ht="22.5" x14ac:dyDescent="0.2">
      <c r="A73" s="47" t="s">
        <v>109</v>
      </c>
      <c r="B73" s="113">
        <v>67902.631999999998</v>
      </c>
      <c r="C73" s="113">
        <v>43.045000000000002</v>
      </c>
      <c r="D73" s="113">
        <v>40790.682999999997</v>
      </c>
      <c r="E73" s="113">
        <v>37.384</v>
      </c>
      <c r="F73" s="113">
        <v>27031.519999999997</v>
      </c>
      <c r="G73" s="113" t="s">
        <v>101</v>
      </c>
      <c r="H73" s="113">
        <v>107564.946</v>
      </c>
      <c r="I73" s="113">
        <v>931.41700000000003</v>
      </c>
      <c r="J73" s="113">
        <v>86246.648000000001</v>
      </c>
      <c r="K73" s="113">
        <v>38.845999999999997</v>
      </c>
      <c r="L73" s="113">
        <v>20348.035</v>
      </c>
      <c r="M73" s="474" t="s">
        <v>101</v>
      </c>
      <c r="N73" s="113">
        <v>148782.1</v>
      </c>
      <c r="O73" s="113">
        <v>70364</v>
      </c>
      <c r="P73" s="113">
        <v>59266.6</v>
      </c>
      <c r="Q73" s="113">
        <v>27.1</v>
      </c>
      <c r="R73" s="113">
        <v>19124.400000000001</v>
      </c>
      <c r="S73" s="113" t="s">
        <v>101</v>
      </c>
      <c r="T73" s="113">
        <v>48016.597999999998</v>
      </c>
      <c r="U73" s="113">
        <v>449.1</v>
      </c>
      <c r="V73" s="113">
        <v>29326.946999999993</v>
      </c>
      <c r="W73" s="113">
        <v>101.9</v>
      </c>
      <c r="X73" s="113">
        <v>18138.692999999999</v>
      </c>
      <c r="Y73" s="113" t="s">
        <v>101</v>
      </c>
      <c r="Z73" s="113">
        <v>58224</v>
      </c>
      <c r="AA73" s="113">
        <v>265.60000000000002</v>
      </c>
      <c r="AB73" s="113">
        <v>41179.5</v>
      </c>
      <c r="AC73" s="113">
        <v>61</v>
      </c>
      <c r="AD73" s="113">
        <v>16718</v>
      </c>
      <c r="AE73" s="113" t="s">
        <v>101</v>
      </c>
      <c r="AF73" s="113">
        <v>118521.2</v>
      </c>
      <c r="AG73" s="113">
        <v>109.6</v>
      </c>
      <c r="AH73" s="113">
        <v>88162.1</v>
      </c>
      <c r="AI73" s="113">
        <v>53.3</v>
      </c>
      <c r="AJ73" s="113">
        <v>30196.2</v>
      </c>
      <c r="AK73" s="113" t="s">
        <v>101</v>
      </c>
    </row>
    <row r="74" spans="1:37" ht="12.75" x14ac:dyDescent="0.2">
      <c r="A74" s="27" t="s">
        <v>53</v>
      </c>
      <c r="B74" s="109">
        <v>768.46400000000006</v>
      </c>
      <c r="C74" s="109" t="s">
        <v>101</v>
      </c>
      <c r="D74" s="109">
        <v>179.33199999999999</v>
      </c>
      <c r="E74" s="109" t="s">
        <v>101</v>
      </c>
      <c r="F74" s="109">
        <v>589.13199999999995</v>
      </c>
      <c r="G74" s="109" t="s">
        <v>101</v>
      </c>
      <c r="H74" s="109">
        <v>608.90200000000004</v>
      </c>
      <c r="I74" s="109">
        <v>25.175999999999998</v>
      </c>
      <c r="J74" s="109">
        <v>417.43</v>
      </c>
      <c r="K74" s="109">
        <v>0.114</v>
      </c>
      <c r="L74" s="109">
        <v>166.18199999999999</v>
      </c>
      <c r="M74" s="169" t="s">
        <v>101</v>
      </c>
      <c r="N74" s="109">
        <v>1322.5609999999999</v>
      </c>
      <c r="O74" s="109" t="s">
        <v>243</v>
      </c>
      <c r="P74" s="109">
        <v>886.66200000000003</v>
      </c>
      <c r="Q74" s="109" t="s">
        <v>243</v>
      </c>
      <c r="R74" s="109">
        <v>260.87599999999998</v>
      </c>
      <c r="S74" s="109" t="s">
        <v>101</v>
      </c>
      <c r="T74" s="109">
        <v>1102.1679999999999</v>
      </c>
      <c r="U74" s="109" t="s">
        <v>243</v>
      </c>
      <c r="V74" s="109" t="s">
        <v>243</v>
      </c>
      <c r="W74" s="109" t="s">
        <v>101</v>
      </c>
      <c r="X74" s="109">
        <v>572.053</v>
      </c>
      <c r="Y74" s="109" t="s">
        <v>101</v>
      </c>
      <c r="Z74" s="109">
        <v>1025.8</v>
      </c>
      <c r="AA74" s="109" t="s">
        <v>243</v>
      </c>
      <c r="AB74" s="109">
        <v>646.9</v>
      </c>
      <c r="AC74" s="109" t="s">
        <v>101</v>
      </c>
      <c r="AD74" s="109" t="s">
        <v>243</v>
      </c>
      <c r="AE74" s="109" t="s">
        <v>101</v>
      </c>
      <c r="AF74" s="109">
        <v>3765.9</v>
      </c>
      <c r="AG74" s="109" t="s">
        <v>101</v>
      </c>
      <c r="AH74" s="109">
        <v>1773.1</v>
      </c>
      <c r="AI74" s="109" t="s">
        <v>101</v>
      </c>
      <c r="AJ74" s="109">
        <v>1992.9</v>
      </c>
      <c r="AK74" s="109" t="s">
        <v>101</v>
      </c>
    </row>
    <row r="75" spans="1:37" ht="12.75" x14ac:dyDescent="0.2">
      <c r="A75" s="27" t="s">
        <v>54</v>
      </c>
      <c r="B75" s="109">
        <v>18917.731</v>
      </c>
      <c r="C75" s="109">
        <v>1.649</v>
      </c>
      <c r="D75" s="109">
        <v>3550.5990000000002</v>
      </c>
      <c r="E75" s="109">
        <v>8.7040000000000006</v>
      </c>
      <c r="F75" s="109">
        <v>15356.779</v>
      </c>
      <c r="G75" s="109" t="s">
        <v>101</v>
      </c>
      <c r="H75" s="109">
        <v>55661.387999999999</v>
      </c>
      <c r="I75" s="109">
        <v>594.31700000000001</v>
      </c>
      <c r="J75" s="109">
        <v>52176.311000000002</v>
      </c>
      <c r="K75" s="109">
        <v>10.866</v>
      </c>
      <c r="L75" s="109">
        <v>2879.8939999999998</v>
      </c>
      <c r="M75" s="169" t="s">
        <v>101</v>
      </c>
      <c r="N75" s="109">
        <v>10151.538</v>
      </c>
      <c r="O75" s="109" t="s">
        <v>243</v>
      </c>
      <c r="P75" s="109">
        <v>6968.335</v>
      </c>
      <c r="Q75" s="109" t="s">
        <v>243</v>
      </c>
      <c r="R75" s="109">
        <v>3045.8429999999998</v>
      </c>
      <c r="S75" s="109" t="s">
        <v>101</v>
      </c>
      <c r="T75" s="109">
        <v>12146.884</v>
      </c>
      <c r="U75" s="109" t="s">
        <v>243</v>
      </c>
      <c r="V75" s="109">
        <v>7979.9859999999999</v>
      </c>
      <c r="W75" s="109" t="s">
        <v>243</v>
      </c>
      <c r="X75" s="109">
        <v>3859.3270000000002</v>
      </c>
      <c r="Y75" s="109" t="s">
        <v>101</v>
      </c>
      <c r="Z75" s="109">
        <v>17261.400000000001</v>
      </c>
      <c r="AA75" s="109" t="s">
        <v>243</v>
      </c>
      <c r="AB75" s="109">
        <v>13366.9</v>
      </c>
      <c r="AC75" s="109" t="s">
        <v>101</v>
      </c>
      <c r="AD75" s="109" t="s">
        <v>243</v>
      </c>
      <c r="AE75" s="109" t="s">
        <v>101</v>
      </c>
      <c r="AF75" s="109">
        <v>39975.9</v>
      </c>
      <c r="AG75" s="109" t="s">
        <v>243</v>
      </c>
      <c r="AH75" s="109">
        <v>31088.2</v>
      </c>
      <c r="AI75" s="109" t="s">
        <v>243</v>
      </c>
      <c r="AJ75" s="109">
        <v>8762.9</v>
      </c>
      <c r="AK75" s="109" t="s">
        <v>101</v>
      </c>
    </row>
    <row r="76" spans="1:37" ht="12.75" x14ac:dyDescent="0.2">
      <c r="A76" s="27" t="s">
        <v>55</v>
      </c>
      <c r="B76" s="109">
        <v>40273.036</v>
      </c>
      <c r="C76" s="109">
        <v>41.396000000000001</v>
      </c>
      <c r="D76" s="109">
        <v>32684.839</v>
      </c>
      <c r="E76" s="109">
        <v>13.891</v>
      </c>
      <c r="F76" s="109">
        <v>7532.91</v>
      </c>
      <c r="G76" s="109" t="s">
        <v>101</v>
      </c>
      <c r="H76" s="109">
        <v>37666.557000000001</v>
      </c>
      <c r="I76" s="109">
        <v>302.32400000000001</v>
      </c>
      <c r="J76" s="109">
        <v>27079.23</v>
      </c>
      <c r="K76" s="109">
        <v>21.306999999999999</v>
      </c>
      <c r="L76" s="109">
        <v>10263.696</v>
      </c>
      <c r="M76" s="109" t="s">
        <v>101</v>
      </c>
      <c r="N76" s="109">
        <v>127782.7</v>
      </c>
      <c r="O76" s="109">
        <v>70052</v>
      </c>
      <c r="P76" s="109">
        <v>45918.7</v>
      </c>
      <c r="Q76" s="109">
        <v>7.8</v>
      </c>
      <c r="R76" s="109">
        <v>11804.2</v>
      </c>
      <c r="S76" s="109" t="s">
        <v>101</v>
      </c>
      <c r="T76" s="109">
        <v>24757.7</v>
      </c>
      <c r="U76" s="109">
        <v>25.9</v>
      </c>
      <c r="V76" s="109">
        <v>14350.8</v>
      </c>
      <c r="W76" s="109">
        <v>86.5</v>
      </c>
      <c r="X76" s="109">
        <v>10294.5</v>
      </c>
      <c r="Y76" s="109" t="s">
        <v>101</v>
      </c>
      <c r="Z76" s="109">
        <v>27298.100000000002</v>
      </c>
      <c r="AA76" s="109" t="s">
        <v>243</v>
      </c>
      <c r="AB76" s="109">
        <v>18813</v>
      </c>
      <c r="AC76" s="109" t="s">
        <v>243</v>
      </c>
      <c r="AD76" s="109">
        <v>8316.2000000000007</v>
      </c>
      <c r="AE76" s="109" t="s">
        <v>101</v>
      </c>
      <c r="AF76" s="109">
        <f>AF78+AF79+AF80</f>
        <v>55726.5</v>
      </c>
      <c r="AG76" s="109" t="s">
        <v>243</v>
      </c>
      <c r="AH76" s="109">
        <f>AH78+AH79+AH80</f>
        <v>42232.100000000006</v>
      </c>
      <c r="AI76" s="109" t="s">
        <v>243</v>
      </c>
      <c r="AJ76" s="109" t="s">
        <v>243</v>
      </c>
      <c r="AK76" s="109" t="s">
        <v>101</v>
      </c>
    </row>
    <row r="77" spans="1:37" x14ac:dyDescent="0.2">
      <c r="A77" s="39" t="s">
        <v>108</v>
      </c>
      <c r="B77" s="109"/>
      <c r="C77" s="109"/>
      <c r="D77" s="109"/>
      <c r="E77" s="109"/>
      <c r="F77" s="109"/>
      <c r="G77" s="109" t="s">
        <v>101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 t="s">
        <v>101</v>
      </c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 t="s">
        <v>101</v>
      </c>
      <c r="AF77" s="109"/>
      <c r="AG77" s="109"/>
      <c r="AH77" s="109"/>
      <c r="AI77" s="109"/>
      <c r="AJ77" s="109"/>
      <c r="AK77" s="109" t="s">
        <v>101</v>
      </c>
    </row>
    <row r="78" spans="1:37" ht="22.5" x14ac:dyDescent="0.2">
      <c r="A78" s="36" t="s">
        <v>84</v>
      </c>
      <c r="B78" s="109">
        <v>9161.7109999999993</v>
      </c>
      <c r="C78" s="109">
        <v>28.023</v>
      </c>
      <c r="D78" s="109">
        <v>7102.299</v>
      </c>
      <c r="E78" s="109" t="s">
        <v>101</v>
      </c>
      <c r="F78" s="109">
        <v>2031.3889999999999</v>
      </c>
      <c r="G78" s="109" t="s">
        <v>101</v>
      </c>
      <c r="H78" s="109">
        <v>15994.251</v>
      </c>
      <c r="I78" s="109">
        <v>1.0169999999999999</v>
      </c>
      <c r="J78" s="109">
        <v>12725.205</v>
      </c>
      <c r="K78" s="109">
        <v>17.350999999999999</v>
      </c>
      <c r="L78" s="109">
        <v>3250.6779999999999</v>
      </c>
      <c r="M78" s="169" t="s">
        <v>101</v>
      </c>
      <c r="N78" s="109">
        <v>43069.542000000001</v>
      </c>
      <c r="O78" s="109">
        <v>72.161000000000001</v>
      </c>
      <c r="P78" s="109">
        <v>39141.349000000002</v>
      </c>
      <c r="Q78" s="109" t="s">
        <v>243</v>
      </c>
      <c r="R78" s="109" t="s">
        <v>243</v>
      </c>
      <c r="S78" s="109" t="s">
        <v>101</v>
      </c>
      <c r="T78" s="109">
        <v>13578.1</v>
      </c>
      <c r="U78" s="109" t="s">
        <v>243</v>
      </c>
      <c r="V78" s="109">
        <v>9114.7659999999996</v>
      </c>
      <c r="W78" s="109" t="s">
        <v>243</v>
      </c>
      <c r="X78" s="109">
        <v>4360.3230000000003</v>
      </c>
      <c r="Y78" s="109" t="s">
        <v>101</v>
      </c>
      <c r="Z78" s="109">
        <v>13536.6</v>
      </c>
      <c r="AA78" s="109" t="s">
        <v>243</v>
      </c>
      <c r="AB78" s="109" t="s">
        <v>243</v>
      </c>
      <c r="AC78" s="109" t="s">
        <v>101</v>
      </c>
      <c r="AD78" s="109">
        <v>3776.9</v>
      </c>
      <c r="AE78" s="109" t="s">
        <v>101</v>
      </c>
      <c r="AF78" s="109">
        <v>24994.2</v>
      </c>
      <c r="AG78" s="109" t="s">
        <v>243</v>
      </c>
      <c r="AH78" s="109">
        <v>17717</v>
      </c>
      <c r="AI78" s="109" t="s">
        <v>101</v>
      </c>
      <c r="AJ78" s="109" t="s">
        <v>243</v>
      </c>
      <c r="AK78" s="109" t="s">
        <v>101</v>
      </c>
    </row>
    <row r="79" spans="1:37" ht="22.5" x14ac:dyDescent="0.2">
      <c r="A79" s="36" t="s">
        <v>57</v>
      </c>
      <c r="B79" s="109">
        <v>11476.540999999999</v>
      </c>
      <c r="C79" s="109" t="s">
        <v>101</v>
      </c>
      <c r="D79" s="109">
        <v>10534.084000000001</v>
      </c>
      <c r="E79" s="109" t="s">
        <v>101</v>
      </c>
      <c r="F79" s="109">
        <v>942.45699999999999</v>
      </c>
      <c r="G79" s="109" t="s">
        <v>101</v>
      </c>
      <c r="H79" s="109">
        <v>2502.1750000000002</v>
      </c>
      <c r="I79" s="109" t="s">
        <v>101</v>
      </c>
      <c r="J79" s="109">
        <v>1833.84</v>
      </c>
      <c r="K79" s="109" t="s">
        <v>101</v>
      </c>
      <c r="L79" s="109">
        <v>668.33500000000004</v>
      </c>
      <c r="M79" s="169" t="s">
        <v>101</v>
      </c>
      <c r="N79" s="109">
        <v>2784.518</v>
      </c>
      <c r="O79" s="109" t="s">
        <v>243</v>
      </c>
      <c r="P79" s="109">
        <v>1756.1659999999999</v>
      </c>
      <c r="Q79" s="109" t="s">
        <v>101</v>
      </c>
      <c r="R79" s="109" t="s">
        <v>243</v>
      </c>
      <c r="S79" s="109" t="s">
        <v>101</v>
      </c>
      <c r="T79" s="109">
        <v>3532.799</v>
      </c>
      <c r="U79" s="109" t="s">
        <v>243</v>
      </c>
      <c r="V79" s="109">
        <v>2235.9369999999999</v>
      </c>
      <c r="W79" s="109" t="s">
        <v>101</v>
      </c>
      <c r="X79" s="109" t="s">
        <v>243</v>
      </c>
      <c r="Y79" s="109" t="s">
        <v>101</v>
      </c>
      <c r="Z79" s="109">
        <v>6827.3</v>
      </c>
      <c r="AA79" s="109" t="s">
        <v>243</v>
      </c>
      <c r="AB79" s="109" t="s">
        <v>243</v>
      </c>
      <c r="AC79" s="109" t="s">
        <v>101</v>
      </c>
      <c r="AD79" s="109">
        <v>1614.9</v>
      </c>
      <c r="AE79" s="109" t="s">
        <v>101</v>
      </c>
      <c r="AF79" s="109">
        <v>7461.2</v>
      </c>
      <c r="AG79" s="109" t="s">
        <v>101</v>
      </c>
      <c r="AH79" s="109">
        <v>5676.4</v>
      </c>
      <c r="AI79" s="109" t="s">
        <v>101</v>
      </c>
      <c r="AJ79" s="109">
        <v>1784.8</v>
      </c>
      <c r="AK79" s="109" t="s">
        <v>101</v>
      </c>
    </row>
    <row r="80" spans="1:37" ht="21.75" customHeight="1" x14ac:dyDescent="0.2">
      <c r="A80" s="36" t="s">
        <v>82</v>
      </c>
      <c r="B80" s="109">
        <v>19634.784</v>
      </c>
      <c r="C80" s="109">
        <v>13.372999999999999</v>
      </c>
      <c r="D80" s="109">
        <v>15048.456</v>
      </c>
      <c r="E80" s="109">
        <v>13.891</v>
      </c>
      <c r="F80" s="109">
        <v>4559.0640000000003</v>
      </c>
      <c r="G80" s="109" t="s">
        <v>101</v>
      </c>
      <c r="H80" s="109">
        <v>19170.131000000001</v>
      </c>
      <c r="I80" s="109">
        <v>301.30700000000002</v>
      </c>
      <c r="J80" s="109">
        <v>12520.184999999999</v>
      </c>
      <c r="K80" s="109">
        <v>3.956</v>
      </c>
      <c r="L80" s="109">
        <v>6344.683</v>
      </c>
      <c r="M80" s="169" t="s">
        <v>101</v>
      </c>
      <c r="N80" s="109">
        <v>81928.653000000006</v>
      </c>
      <c r="O80" s="109" t="s">
        <v>243</v>
      </c>
      <c r="P80" s="109">
        <v>5021.143</v>
      </c>
      <c r="Q80" s="109" t="s">
        <v>243</v>
      </c>
      <c r="R80" s="109">
        <v>6935.6170000000002</v>
      </c>
      <c r="S80" s="109" t="s">
        <v>101</v>
      </c>
      <c r="T80" s="109">
        <v>7646.848</v>
      </c>
      <c r="U80" s="109" t="s">
        <v>101</v>
      </c>
      <c r="V80" s="109">
        <v>3000.1379999999999</v>
      </c>
      <c r="W80" s="109" t="s">
        <v>243</v>
      </c>
      <c r="X80" s="109" t="s">
        <v>243</v>
      </c>
      <c r="Y80" s="109" t="s">
        <v>101</v>
      </c>
      <c r="Z80" s="109">
        <v>6934.2</v>
      </c>
      <c r="AA80" s="109" t="s">
        <v>243</v>
      </c>
      <c r="AB80" s="109">
        <v>3904.2</v>
      </c>
      <c r="AC80" s="109" t="s">
        <v>243</v>
      </c>
      <c r="AD80" s="109">
        <v>2924.4</v>
      </c>
      <c r="AE80" s="109" t="s">
        <v>101</v>
      </c>
      <c r="AF80" s="109">
        <v>23271.1</v>
      </c>
      <c r="AG80" s="109" t="s">
        <v>243</v>
      </c>
      <c r="AH80" s="109">
        <v>18838.7</v>
      </c>
      <c r="AI80" s="109" t="s">
        <v>243</v>
      </c>
      <c r="AJ80" s="109">
        <v>4422.3999999999996</v>
      </c>
      <c r="AK80" s="109" t="s">
        <v>101</v>
      </c>
    </row>
    <row r="81" spans="1:37" ht="12.75" x14ac:dyDescent="0.2">
      <c r="A81" s="27" t="s">
        <v>58</v>
      </c>
      <c r="B81" s="109">
        <v>7943.4009999999998</v>
      </c>
      <c r="C81" s="109" t="s">
        <v>101</v>
      </c>
      <c r="D81" s="109">
        <v>4375.9129999999996</v>
      </c>
      <c r="E81" s="109">
        <v>14.789</v>
      </c>
      <c r="F81" s="109">
        <v>3552.6990000000001</v>
      </c>
      <c r="G81" s="109" t="s">
        <v>101</v>
      </c>
      <c r="H81" s="109">
        <v>13628.099</v>
      </c>
      <c r="I81" s="109">
        <v>9.6</v>
      </c>
      <c r="J81" s="109">
        <v>6573.6769999999997</v>
      </c>
      <c r="K81" s="109">
        <v>6.5590000000000002</v>
      </c>
      <c r="L81" s="109">
        <v>7038.2629999999999</v>
      </c>
      <c r="M81" s="169" t="s">
        <v>101</v>
      </c>
      <c r="N81" s="109">
        <v>9525.2379999999994</v>
      </c>
      <c r="O81" s="109" t="s">
        <v>243</v>
      </c>
      <c r="P81" s="109">
        <v>5492.9489999999996</v>
      </c>
      <c r="Q81" s="109" t="s">
        <v>243</v>
      </c>
      <c r="R81" s="109">
        <v>4013.3890000000001</v>
      </c>
      <c r="S81" s="109" t="s">
        <v>101</v>
      </c>
      <c r="T81" s="109">
        <v>10009.799000000001</v>
      </c>
      <c r="U81" s="109" t="s">
        <v>101</v>
      </c>
      <c r="V81" s="109">
        <v>6582.0810000000001</v>
      </c>
      <c r="W81" s="109">
        <v>14.862</v>
      </c>
      <c r="X81" s="109">
        <v>3412.8560000000002</v>
      </c>
      <c r="Y81" s="109" t="s">
        <v>101</v>
      </c>
      <c r="Z81" s="109">
        <v>12638.7</v>
      </c>
      <c r="AA81" s="109" t="s">
        <v>101</v>
      </c>
      <c r="AB81" s="109">
        <v>8352.6</v>
      </c>
      <c r="AC81" s="109" t="s">
        <v>243</v>
      </c>
      <c r="AD81" s="109" t="s">
        <v>243</v>
      </c>
      <c r="AE81" s="109" t="s">
        <v>101</v>
      </c>
      <c r="AF81" s="109">
        <v>19052.900000000001</v>
      </c>
      <c r="AG81" s="109" t="s">
        <v>101</v>
      </c>
      <c r="AH81" s="109">
        <v>13068.7</v>
      </c>
      <c r="AI81" s="109" t="s">
        <v>243</v>
      </c>
      <c r="AJ81" s="109" t="s">
        <v>243</v>
      </c>
      <c r="AK81" s="109" t="s">
        <v>101</v>
      </c>
    </row>
    <row r="82" spans="1:37" s="206" customFormat="1" ht="22.5" x14ac:dyDescent="0.2">
      <c r="A82" s="33" t="s">
        <v>106</v>
      </c>
      <c r="B82" s="113">
        <f>SUM(B83:B92)</f>
        <v>72877.557000000001</v>
      </c>
      <c r="C82" s="113">
        <f>SUM(C83:C92)</f>
        <v>24.544999999999998</v>
      </c>
      <c r="D82" s="113">
        <f>SUM(D83:D92)</f>
        <v>38047.834999999999</v>
      </c>
      <c r="E82" s="113">
        <f>SUM(E83:E92)</f>
        <v>81.433999999999997</v>
      </c>
      <c r="F82" s="113">
        <f>SUM(F83:F92)</f>
        <v>34723.742999999995</v>
      </c>
      <c r="G82" s="113" t="s">
        <v>101</v>
      </c>
      <c r="H82" s="113">
        <v>69125.132000000012</v>
      </c>
      <c r="I82" s="113">
        <v>732.93200000000002</v>
      </c>
      <c r="J82" s="113">
        <v>42049.91</v>
      </c>
      <c r="K82" s="113">
        <v>224.76</v>
      </c>
      <c r="L82" s="113">
        <v>26117.530000000002</v>
      </c>
      <c r="M82" s="474" t="s">
        <v>101</v>
      </c>
      <c r="N82" s="113">
        <v>72354.100000000006</v>
      </c>
      <c r="O82" s="113">
        <v>130.5</v>
      </c>
      <c r="P82" s="113">
        <v>47515.1</v>
      </c>
      <c r="Q82" s="113">
        <v>5100.7</v>
      </c>
      <c r="R82" s="113">
        <v>19607.8</v>
      </c>
      <c r="S82" s="113" t="s">
        <v>101</v>
      </c>
      <c r="T82" s="113">
        <v>70808.725999999995</v>
      </c>
      <c r="U82" s="113">
        <v>68.3</v>
      </c>
      <c r="V82" s="113">
        <v>49349.064000000006</v>
      </c>
      <c r="W82" s="113">
        <v>48.1</v>
      </c>
      <c r="X82" s="113">
        <v>21343.308999999997</v>
      </c>
      <c r="Y82" s="113" t="s">
        <v>101</v>
      </c>
      <c r="Z82" s="113">
        <v>125479.5</v>
      </c>
      <c r="AA82" s="113">
        <v>120.7</v>
      </c>
      <c r="AB82" s="113">
        <v>92690.8</v>
      </c>
      <c r="AC82" s="113">
        <v>11.8</v>
      </c>
      <c r="AD82" s="113">
        <v>32656.2</v>
      </c>
      <c r="AE82" s="113" t="s">
        <v>101</v>
      </c>
      <c r="AF82" s="113">
        <v>160869.70000000001</v>
      </c>
      <c r="AG82" s="113">
        <v>563.20000000000005</v>
      </c>
      <c r="AH82" s="113">
        <v>116550.6</v>
      </c>
      <c r="AI82" s="113">
        <v>12.9</v>
      </c>
      <c r="AJ82" s="113">
        <v>43743</v>
      </c>
      <c r="AK82" s="113" t="s">
        <v>101</v>
      </c>
    </row>
    <row r="83" spans="1:37" x14ac:dyDescent="0.2">
      <c r="A83" s="27" t="s">
        <v>59</v>
      </c>
      <c r="B83" s="109">
        <v>501.1</v>
      </c>
      <c r="C83" s="109" t="s">
        <v>101</v>
      </c>
      <c r="D83" s="109">
        <v>91.516999999999996</v>
      </c>
      <c r="E83" s="109" t="s">
        <v>101</v>
      </c>
      <c r="F83" s="109">
        <v>409.58300000000003</v>
      </c>
      <c r="G83" s="109" t="s">
        <v>101</v>
      </c>
      <c r="H83" s="109">
        <v>484.101</v>
      </c>
      <c r="I83" s="109" t="s">
        <v>101</v>
      </c>
      <c r="J83" s="109">
        <v>414.767</v>
      </c>
      <c r="K83" s="109" t="s">
        <v>101</v>
      </c>
      <c r="L83" s="109">
        <v>69.334000000000003</v>
      </c>
      <c r="M83" s="169" t="s">
        <v>101</v>
      </c>
      <c r="N83" s="109">
        <v>851.86500000000001</v>
      </c>
      <c r="O83" s="109" t="s">
        <v>101</v>
      </c>
      <c r="P83" s="109">
        <v>794.89300000000003</v>
      </c>
      <c r="Q83" s="109" t="s">
        <v>101</v>
      </c>
      <c r="R83" s="109">
        <v>56.972000000000001</v>
      </c>
      <c r="S83" s="109" t="s">
        <v>101</v>
      </c>
      <c r="T83" s="109">
        <v>157.845</v>
      </c>
      <c r="U83" s="109" t="s">
        <v>101</v>
      </c>
      <c r="V83" s="109">
        <v>136.90100000000001</v>
      </c>
      <c r="W83" s="109" t="s">
        <v>101</v>
      </c>
      <c r="X83" s="109">
        <v>20.943999999999999</v>
      </c>
      <c r="Y83" s="109" t="s">
        <v>101</v>
      </c>
      <c r="Z83" s="109">
        <v>142.1</v>
      </c>
      <c r="AA83" s="109" t="s">
        <v>101</v>
      </c>
      <c r="AB83" s="109">
        <v>133.9</v>
      </c>
      <c r="AC83" s="109" t="s">
        <v>101</v>
      </c>
      <c r="AD83" s="109">
        <v>8.1999999999999993</v>
      </c>
      <c r="AE83" s="109" t="s">
        <v>101</v>
      </c>
      <c r="AF83" s="109">
        <v>662.1</v>
      </c>
      <c r="AG83" s="109" t="s">
        <v>101</v>
      </c>
      <c r="AH83" s="109">
        <v>468.5</v>
      </c>
      <c r="AI83" s="109" t="s">
        <v>101</v>
      </c>
      <c r="AJ83" s="109">
        <v>193.6</v>
      </c>
      <c r="AK83" s="109" t="s">
        <v>101</v>
      </c>
    </row>
    <row r="84" spans="1:37" ht="12.75" x14ac:dyDescent="0.2">
      <c r="A84" s="27" t="s">
        <v>61</v>
      </c>
      <c r="B84" s="109">
        <v>112.39</v>
      </c>
      <c r="C84" s="109" t="s">
        <v>101</v>
      </c>
      <c r="D84" s="109">
        <v>79.091999999999999</v>
      </c>
      <c r="E84" s="109" t="s">
        <v>101</v>
      </c>
      <c r="F84" s="109">
        <v>33.298000000000002</v>
      </c>
      <c r="G84" s="109" t="s">
        <v>101</v>
      </c>
      <c r="H84" s="109">
        <v>620.06100000000004</v>
      </c>
      <c r="I84" s="109" t="s">
        <v>101</v>
      </c>
      <c r="J84" s="109">
        <v>382.72500000000002</v>
      </c>
      <c r="K84" s="109" t="s">
        <v>101</v>
      </c>
      <c r="L84" s="109">
        <v>237.33600000000001</v>
      </c>
      <c r="M84" s="169" t="s">
        <v>101</v>
      </c>
      <c r="N84" s="109">
        <v>207.74299999999999</v>
      </c>
      <c r="O84" s="109" t="s">
        <v>101</v>
      </c>
      <c r="P84" s="109" t="s">
        <v>243</v>
      </c>
      <c r="Q84" s="109" t="s">
        <v>101</v>
      </c>
      <c r="R84" s="109" t="s">
        <v>245</v>
      </c>
      <c r="S84" s="109" t="s">
        <v>101</v>
      </c>
      <c r="T84" s="109">
        <v>480.91899999999998</v>
      </c>
      <c r="U84" s="109" t="s">
        <v>101</v>
      </c>
      <c r="V84" s="109">
        <v>305.16300000000001</v>
      </c>
      <c r="W84" s="109" t="s">
        <v>101</v>
      </c>
      <c r="X84" s="109">
        <v>175.756</v>
      </c>
      <c r="Y84" s="109" t="s">
        <v>101</v>
      </c>
      <c r="Z84" s="109">
        <v>427.7</v>
      </c>
      <c r="AA84" s="109" t="s">
        <v>101</v>
      </c>
      <c r="AB84" s="109">
        <v>326.5</v>
      </c>
      <c r="AC84" s="109" t="s">
        <v>101</v>
      </c>
      <c r="AD84" s="109">
        <v>101.2</v>
      </c>
      <c r="AE84" s="109" t="s">
        <v>101</v>
      </c>
      <c r="AF84" s="109">
        <v>1280.0999999999999</v>
      </c>
      <c r="AG84" s="109" t="s">
        <v>101</v>
      </c>
      <c r="AH84" s="109">
        <v>1010</v>
      </c>
      <c r="AI84" s="109" t="s">
        <v>101</v>
      </c>
      <c r="AJ84" s="109">
        <v>270.10000000000002</v>
      </c>
      <c r="AK84" s="109" t="s">
        <v>101</v>
      </c>
    </row>
    <row r="85" spans="1:37" x14ac:dyDescent="0.2">
      <c r="A85" s="27" t="s">
        <v>62</v>
      </c>
      <c r="B85" s="109">
        <v>1802.9469999999999</v>
      </c>
      <c r="C85" s="109" t="s">
        <v>101</v>
      </c>
      <c r="D85" s="109">
        <v>1644.87</v>
      </c>
      <c r="E85" s="109" t="s">
        <v>101</v>
      </c>
      <c r="F85" s="109">
        <v>158.077</v>
      </c>
      <c r="G85" s="109" t="s">
        <v>101</v>
      </c>
      <c r="H85" s="109">
        <v>2899.3319999999999</v>
      </c>
      <c r="I85" s="109" t="s">
        <v>101</v>
      </c>
      <c r="J85" s="109">
        <v>2733.2220000000002</v>
      </c>
      <c r="K85" s="109" t="s">
        <v>101</v>
      </c>
      <c r="L85" s="109">
        <v>166.11</v>
      </c>
      <c r="M85" s="169" t="s">
        <v>101</v>
      </c>
      <c r="N85" s="109">
        <v>403.05</v>
      </c>
      <c r="O85" s="109" t="s">
        <v>101</v>
      </c>
      <c r="P85" s="109">
        <v>198.38800000000001</v>
      </c>
      <c r="Q85" s="109" t="s">
        <v>101</v>
      </c>
      <c r="R85" s="109">
        <v>204.66200000000001</v>
      </c>
      <c r="S85" s="109" t="s">
        <v>101</v>
      </c>
      <c r="T85" s="109">
        <v>678.12199999999996</v>
      </c>
      <c r="U85" s="109" t="s">
        <v>101</v>
      </c>
      <c r="V85" s="109">
        <v>472.61799999999999</v>
      </c>
      <c r="W85" s="109" t="s">
        <v>101</v>
      </c>
      <c r="X85" s="109">
        <v>205.50399999999999</v>
      </c>
      <c r="Y85" s="109" t="s">
        <v>101</v>
      </c>
      <c r="Z85" s="109">
        <v>1106.7</v>
      </c>
      <c r="AA85" s="109" t="s">
        <v>101</v>
      </c>
      <c r="AB85" s="109">
        <v>848.6</v>
      </c>
      <c r="AC85" s="109" t="s">
        <v>101</v>
      </c>
      <c r="AD85" s="109">
        <v>258.10000000000002</v>
      </c>
      <c r="AE85" s="109" t="s">
        <v>101</v>
      </c>
      <c r="AF85" s="109">
        <v>3284.9</v>
      </c>
      <c r="AG85" s="109" t="s">
        <v>101</v>
      </c>
      <c r="AH85" s="109">
        <v>2257.3000000000002</v>
      </c>
      <c r="AI85" s="109" t="s">
        <v>101</v>
      </c>
      <c r="AJ85" s="109">
        <v>1027.5</v>
      </c>
      <c r="AK85" s="109" t="s">
        <v>101</v>
      </c>
    </row>
    <row r="86" spans="1:37" ht="12.75" x14ac:dyDescent="0.2">
      <c r="A86" s="27" t="s">
        <v>63</v>
      </c>
      <c r="B86" s="109">
        <v>2127.348</v>
      </c>
      <c r="C86" s="109" t="s">
        <v>101</v>
      </c>
      <c r="D86" s="109">
        <v>1082.461</v>
      </c>
      <c r="E86" s="109">
        <v>46.48</v>
      </c>
      <c r="F86" s="109">
        <v>998.40700000000004</v>
      </c>
      <c r="G86" s="109" t="s">
        <v>101</v>
      </c>
      <c r="H86" s="109">
        <v>3261.2710000000002</v>
      </c>
      <c r="I86" s="109" t="s">
        <v>101</v>
      </c>
      <c r="J86" s="109">
        <v>2284.8429999999998</v>
      </c>
      <c r="K86" s="109">
        <v>0.748</v>
      </c>
      <c r="L86" s="109">
        <v>975.68</v>
      </c>
      <c r="M86" s="169" t="s">
        <v>101</v>
      </c>
      <c r="N86" s="109">
        <v>3901.8679999999999</v>
      </c>
      <c r="O86" s="109" t="s">
        <v>243</v>
      </c>
      <c r="P86" s="109">
        <v>2967.1849999999999</v>
      </c>
      <c r="Q86" s="109" t="s">
        <v>243</v>
      </c>
      <c r="R86" s="109">
        <v>865.68100000000004</v>
      </c>
      <c r="S86" s="109" t="s">
        <v>101</v>
      </c>
      <c r="T86" s="109">
        <v>5846.7929999999997</v>
      </c>
      <c r="U86" s="109" t="s">
        <v>101</v>
      </c>
      <c r="V86" s="109">
        <v>4436.3959999999997</v>
      </c>
      <c r="W86" s="109" t="s">
        <v>101</v>
      </c>
      <c r="X86" s="109">
        <v>1410.3969999999999</v>
      </c>
      <c r="Y86" s="109" t="s">
        <v>101</v>
      </c>
      <c r="Z86" s="109">
        <v>7211.6</v>
      </c>
      <c r="AA86" s="109" t="s">
        <v>101</v>
      </c>
      <c r="AB86" s="109">
        <v>5834.3</v>
      </c>
      <c r="AC86" s="109" t="s">
        <v>243</v>
      </c>
      <c r="AD86" s="109" t="s">
        <v>243</v>
      </c>
      <c r="AE86" s="109" t="s">
        <v>101</v>
      </c>
      <c r="AF86" s="109">
        <v>11686.5</v>
      </c>
      <c r="AG86" s="109" t="s">
        <v>101</v>
      </c>
      <c r="AH86" s="109">
        <v>9270.6</v>
      </c>
      <c r="AI86" s="109" t="s">
        <v>101</v>
      </c>
      <c r="AJ86" s="109">
        <v>2415.8000000000002</v>
      </c>
      <c r="AK86" s="109" t="s">
        <v>101</v>
      </c>
    </row>
    <row r="87" spans="1:37" ht="12.75" x14ac:dyDescent="0.2">
      <c r="A87" s="27" t="s">
        <v>65</v>
      </c>
      <c r="B87" s="109">
        <v>12253</v>
      </c>
      <c r="C87" s="109">
        <v>16.675999999999998</v>
      </c>
      <c r="D87" s="109">
        <v>6618.32</v>
      </c>
      <c r="E87" s="109">
        <v>2.9580000000000002</v>
      </c>
      <c r="F87" s="109">
        <v>5615.0460000000003</v>
      </c>
      <c r="G87" s="109" t="s">
        <v>101</v>
      </c>
      <c r="H87" s="109">
        <v>10986.531000000001</v>
      </c>
      <c r="I87" s="109">
        <v>10.145</v>
      </c>
      <c r="J87" s="109">
        <v>7162.9219999999996</v>
      </c>
      <c r="K87" s="109">
        <v>49.478999999999999</v>
      </c>
      <c r="L87" s="109">
        <v>3763.9850000000001</v>
      </c>
      <c r="M87" s="169" t="s">
        <v>101</v>
      </c>
      <c r="N87" s="109">
        <v>21614.879000000001</v>
      </c>
      <c r="O87" s="109" t="s">
        <v>243</v>
      </c>
      <c r="P87" s="109">
        <v>17365.223000000002</v>
      </c>
      <c r="Q87" s="109" t="s">
        <v>101</v>
      </c>
      <c r="R87" s="109" t="s">
        <v>243</v>
      </c>
      <c r="S87" s="109" t="s">
        <v>101</v>
      </c>
      <c r="T87" s="109">
        <v>21742.995999999999</v>
      </c>
      <c r="U87" s="109" t="s">
        <v>243</v>
      </c>
      <c r="V87" s="109">
        <v>16495.690999999999</v>
      </c>
      <c r="W87" s="109" t="s">
        <v>243</v>
      </c>
      <c r="X87" s="109">
        <v>5209.7039999999997</v>
      </c>
      <c r="Y87" s="109" t="s">
        <v>101</v>
      </c>
      <c r="Z87" s="109">
        <v>22094.9</v>
      </c>
      <c r="AA87" s="109" t="s">
        <v>243</v>
      </c>
      <c r="AB87" s="109">
        <v>17340.3</v>
      </c>
      <c r="AC87" s="109" t="s">
        <v>101</v>
      </c>
      <c r="AD87" s="109" t="s">
        <v>243</v>
      </c>
      <c r="AE87" s="109" t="s">
        <v>101</v>
      </c>
      <c r="AF87" s="109">
        <v>29030.2</v>
      </c>
      <c r="AG87" s="109" t="s">
        <v>101</v>
      </c>
      <c r="AH87" s="109">
        <v>23116.7</v>
      </c>
      <c r="AI87" s="109" t="s">
        <v>243</v>
      </c>
      <c r="AJ87" s="109" t="s">
        <v>243</v>
      </c>
      <c r="AK87" s="109" t="s">
        <v>101</v>
      </c>
    </row>
    <row r="88" spans="1:37" ht="12.75" x14ac:dyDescent="0.2">
      <c r="A88" s="27" t="s">
        <v>66</v>
      </c>
      <c r="B88" s="109">
        <v>16623.669999999998</v>
      </c>
      <c r="C88" s="109" t="s">
        <v>101</v>
      </c>
      <c r="D88" s="109">
        <v>12085.772000000001</v>
      </c>
      <c r="E88" s="109" t="s">
        <v>101</v>
      </c>
      <c r="F88" s="109">
        <v>4537.8980000000001</v>
      </c>
      <c r="G88" s="109" t="s">
        <v>101</v>
      </c>
      <c r="H88" s="109">
        <v>12593.936</v>
      </c>
      <c r="I88" s="109">
        <v>14.334</v>
      </c>
      <c r="J88" s="109">
        <v>6489.8019999999997</v>
      </c>
      <c r="K88" s="109">
        <v>1.899</v>
      </c>
      <c r="L88" s="109">
        <v>6087.9009999999998</v>
      </c>
      <c r="M88" s="169" t="s">
        <v>101</v>
      </c>
      <c r="N88" s="109">
        <v>12324.391</v>
      </c>
      <c r="O88" s="109" t="s">
        <v>243</v>
      </c>
      <c r="P88" s="109">
        <v>8566.3680000000004</v>
      </c>
      <c r="Q88" s="109" t="s">
        <v>243</v>
      </c>
      <c r="R88" s="109">
        <v>3752.799</v>
      </c>
      <c r="S88" s="109" t="s">
        <v>101</v>
      </c>
      <c r="T88" s="109">
        <v>11859.772999999999</v>
      </c>
      <c r="U88" s="109" t="s">
        <v>243</v>
      </c>
      <c r="V88" s="109">
        <v>7330.4989999999998</v>
      </c>
      <c r="W88" s="109" t="s">
        <v>243</v>
      </c>
      <c r="X88" s="109" t="s">
        <v>243</v>
      </c>
      <c r="Y88" s="109" t="s">
        <v>101</v>
      </c>
      <c r="Z88" s="109">
        <v>16136.5</v>
      </c>
      <c r="AA88" s="109" t="s">
        <v>101</v>
      </c>
      <c r="AB88" s="109">
        <v>11495.1</v>
      </c>
      <c r="AC88" s="109" t="s">
        <v>243</v>
      </c>
      <c r="AD88" s="109" t="s">
        <v>243</v>
      </c>
      <c r="AE88" s="109" t="s">
        <v>101</v>
      </c>
      <c r="AF88" s="109">
        <v>34327.800000000003</v>
      </c>
      <c r="AG88" s="109" t="s">
        <v>243</v>
      </c>
      <c r="AH88" s="109">
        <v>27975.200000000001</v>
      </c>
      <c r="AI88" s="109" t="s">
        <v>243</v>
      </c>
      <c r="AJ88" s="109">
        <v>5963.8</v>
      </c>
      <c r="AK88" s="109" t="s">
        <v>101</v>
      </c>
    </row>
    <row r="89" spans="1:37" ht="12.75" x14ac:dyDescent="0.2">
      <c r="A89" s="27" t="s">
        <v>67</v>
      </c>
      <c r="B89" s="109">
        <v>27414.424999999999</v>
      </c>
      <c r="C89" s="109">
        <v>7.8689999999999998</v>
      </c>
      <c r="D89" s="109">
        <v>9045.1139999999996</v>
      </c>
      <c r="E89" s="109">
        <v>0.30499999999999999</v>
      </c>
      <c r="F89" s="109">
        <v>18361.136999999999</v>
      </c>
      <c r="G89" s="109" t="s">
        <v>101</v>
      </c>
      <c r="H89" s="109">
        <v>20972.429</v>
      </c>
      <c r="I89" s="109">
        <v>698.42200000000003</v>
      </c>
      <c r="J89" s="109">
        <v>10399.562</v>
      </c>
      <c r="K89" s="109">
        <v>172.482</v>
      </c>
      <c r="L89" s="109">
        <v>9701.9629999999997</v>
      </c>
      <c r="M89" s="169" t="s">
        <v>101</v>
      </c>
      <c r="N89" s="109">
        <v>13455.236999999999</v>
      </c>
      <c r="O89" s="109" t="s">
        <v>243</v>
      </c>
      <c r="P89" s="109">
        <v>6926.9319999999998</v>
      </c>
      <c r="Q89" s="109" t="s">
        <v>243</v>
      </c>
      <c r="R89" s="109">
        <v>6409.5370000000003</v>
      </c>
      <c r="S89" s="109" t="s">
        <v>101</v>
      </c>
      <c r="T89" s="109">
        <v>13134.298000000001</v>
      </c>
      <c r="U89" s="109" t="s">
        <v>243</v>
      </c>
      <c r="V89" s="109">
        <v>7912.5709999999999</v>
      </c>
      <c r="W89" s="109" t="s">
        <v>243</v>
      </c>
      <c r="X89" s="109">
        <v>5200.3339999999998</v>
      </c>
      <c r="Y89" s="109" t="s">
        <v>101</v>
      </c>
      <c r="Z89" s="109">
        <v>36297.4</v>
      </c>
      <c r="AA89" s="109" t="s">
        <v>101</v>
      </c>
      <c r="AB89" s="109">
        <v>20620.8</v>
      </c>
      <c r="AC89" s="109" t="s">
        <v>101</v>
      </c>
      <c r="AD89" s="109">
        <v>15676.6</v>
      </c>
      <c r="AE89" s="109" t="s">
        <v>101</v>
      </c>
      <c r="AF89" s="109">
        <v>33708.6</v>
      </c>
      <c r="AG89" s="109" t="s">
        <v>243</v>
      </c>
      <c r="AH89" s="109">
        <v>18025.900000000001</v>
      </c>
      <c r="AI89" s="109" t="s">
        <v>101</v>
      </c>
      <c r="AJ89" s="109" t="s">
        <v>243</v>
      </c>
      <c r="AK89" s="109" t="s">
        <v>101</v>
      </c>
    </row>
    <row r="90" spans="1:37" ht="12.75" x14ac:dyDescent="0.2">
      <c r="A90" s="27" t="s">
        <v>68</v>
      </c>
      <c r="B90" s="109">
        <v>7995.5630000000001</v>
      </c>
      <c r="C90" s="109" t="s">
        <v>101</v>
      </c>
      <c r="D90" s="109">
        <v>4644.9870000000001</v>
      </c>
      <c r="E90" s="109">
        <v>6.4240000000000004</v>
      </c>
      <c r="F90" s="109">
        <v>3344.152</v>
      </c>
      <c r="G90" s="109" t="s">
        <v>101</v>
      </c>
      <c r="H90" s="109">
        <v>10393.154</v>
      </c>
      <c r="I90" s="109">
        <v>10.031000000000001</v>
      </c>
      <c r="J90" s="109">
        <v>6951.9549999999999</v>
      </c>
      <c r="K90" s="109">
        <v>0.152</v>
      </c>
      <c r="L90" s="109">
        <v>3431.0160000000001</v>
      </c>
      <c r="M90" s="169" t="s">
        <v>101</v>
      </c>
      <c r="N90" s="109">
        <v>11202.788</v>
      </c>
      <c r="O90" s="109" t="s">
        <v>101</v>
      </c>
      <c r="P90" s="109">
        <v>4520.4089999999997</v>
      </c>
      <c r="Q90" s="109">
        <v>4996.3649999999998</v>
      </c>
      <c r="R90" s="109">
        <v>1686.0139999999999</v>
      </c>
      <c r="S90" s="109" t="s">
        <v>101</v>
      </c>
      <c r="T90" s="109">
        <v>8776.4079999999994</v>
      </c>
      <c r="U90" s="109" t="s">
        <v>101</v>
      </c>
      <c r="V90" s="109">
        <v>6019.616</v>
      </c>
      <c r="W90" s="109" t="s">
        <v>101</v>
      </c>
      <c r="X90" s="109">
        <v>2756.7919999999999</v>
      </c>
      <c r="Y90" s="109" t="s">
        <v>101</v>
      </c>
      <c r="Z90" s="109">
        <v>31098.2</v>
      </c>
      <c r="AA90" s="109" t="s">
        <v>243</v>
      </c>
      <c r="AB90" s="109">
        <v>27178.7</v>
      </c>
      <c r="AC90" s="109" t="s">
        <v>243</v>
      </c>
      <c r="AD90" s="109">
        <v>3809.7</v>
      </c>
      <c r="AE90" s="109" t="s">
        <v>101</v>
      </c>
      <c r="AF90" s="109">
        <v>27007.3</v>
      </c>
      <c r="AG90" s="109" t="s">
        <v>243</v>
      </c>
      <c r="AH90" s="109">
        <v>20296.599999999999</v>
      </c>
      <c r="AI90" s="109" t="s">
        <v>243</v>
      </c>
      <c r="AJ90" s="109">
        <v>6686.5</v>
      </c>
      <c r="AK90" s="109" t="s">
        <v>101</v>
      </c>
    </row>
    <row r="91" spans="1:37" ht="12.75" x14ac:dyDescent="0.2">
      <c r="A91" s="27" t="s">
        <v>69</v>
      </c>
      <c r="B91" s="109">
        <v>2261.6280000000002</v>
      </c>
      <c r="C91" s="109" t="s">
        <v>101</v>
      </c>
      <c r="D91" s="109">
        <v>1535.172</v>
      </c>
      <c r="E91" s="109">
        <v>2.8540000000000001</v>
      </c>
      <c r="F91" s="109">
        <v>723.60199999999998</v>
      </c>
      <c r="G91" s="109" t="s">
        <v>101</v>
      </c>
      <c r="H91" s="109">
        <v>4298.2640000000001</v>
      </c>
      <c r="I91" s="109" t="s">
        <v>101</v>
      </c>
      <c r="J91" s="109">
        <v>3393.2089999999998</v>
      </c>
      <c r="K91" s="109" t="s">
        <v>101</v>
      </c>
      <c r="L91" s="109">
        <v>905.05499999999995</v>
      </c>
      <c r="M91" s="169" t="s">
        <v>101</v>
      </c>
      <c r="N91" s="109">
        <v>4667.9740000000002</v>
      </c>
      <c r="O91" s="109" t="s">
        <v>101</v>
      </c>
      <c r="P91" s="109">
        <v>3748.8449999999998</v>
      </c>
      <c r="Q91" s="109" t="s">
        <v>243</v>
      </c>
      <c r="R91" s="109" t="s">
        <v>243</v>
      </c>
      <c r="S91" s="109" t="s">
        <v>101</v>
      </c>
      <c r="T91" s="109">
        <v>4105.7780000000002</v>
      </c>
      <c r="U91" s="109" t="s">
        <v>101</v>
      </c>
      <c r="V91" s="109">
        <v>2930.2809999999999</v>
      </c>
      <c r="W91" s="109" t="s">
        <v>243</v>
      </c>
      <c r="X91" s="109" t="s">
        <v>243</v>
      </c>
      <c r="Y91" s="109" t="s">
        <v>101</v>
      </c>
      <c r="Z91" s="109">
        <v>4938.6000000000004</v>
      </c>
      <c r="AA91" s="109" t="s">
        <v>101</v>
      </c>
      <c r="AB91" s="109">
        <v>3880.4</v>
      </c>
      <c r="AC91" s="109" t="s">
        <v>101</v>
      </c>
      <c r="AD91" s="109">
        <v>1058.2</v>
      </c>
      <c r="AE91" s="109" t="s">
        <v>101</v>
      </c>
      <c r="AF91" s="109">
        <v>12313.7</v>
      </c>
      <c r="AG91" s="109" t="s">
        <v>243</v>
      </c>
      <c r="AH91" s="109">
        <v>9320.6</v>
      </c>
      <c r="AI91" s="109" t="s">
        <v>101</v>
      </c>
      <c r="AJ91" s="109" t="s">
        <v>243</v>
      </c>
      <c r="AK91" s="109" t="s">
        <v>101</v>
      </c>
    </row>
    <row r="92" spans="1:37" ht="12.75" x14ac:dyDescent="0.2">
      <c r="A92" s="27" t="s">
        <v>70</v>
      </c>
      <c r="B92" s="109">
        <v>1785.4860000000001</v>
      </c>
      <c r="C92" s="109" t="s">
        <v>101</v>
      </c>
      <c r="D92" s="109">
        <v>1220.53</v>
      </c>
      <c r="E92" s="109">
        <v>22.413</v>
      </c>
      <c r="F92" s="109">
        <v>542.54300000000001</v>
      </c>
      <c r="G92" s="109" t="s">
        <v>101</v>
      </c>
      <c r="H92" s="109">
        <v>2616.0529999999999</v>
      </c>
      <c r="I92" s="109" t="s">
        <v>101</v>
      </c>
      <c r="J92" s="109">
        <v>1836.903</v>
      </c>
      <c r="K92" s="109" t="s">
        <v>101</v>
      </c>
      <c r="L92" s="109">
        <v>779.15</v>
      </c>
      <c r="M92" s="169" t="s">
        <v>101</v>
      </c>
      <c r="N92" s="109">
        <v>3724.3440000000001</v>
      </c>
      <c r="O92" s="109" t="s">
        <v>243</v>
      </c>
      <c r="P92" s="109">
        <v>2348.404</v>
      </c>
      <c r="Q92" s="109" t="s">
        <v>243</v>
      </c>
      <c r="R92" s="109">
        <v>1369.403</v>
      </c>
      <c r="S92" s="109" t="s">
        <v>101</v>
      </c>
      <c r="T92" s="109">
        <v>4025.7939999999999</v>
      </c>
      <c r="U92" s="109" t="s">
        <v>243</v>
      </c>
      <c r="V92" s="109">
        <v>3309.328</v>
      </c>
      <c r="W92" s="109" t="s">
        <v>243</v>
      </c>
      <c r="X92" s="109">
        <v>686.83199999999999</v>
      </c>
      <c r="Y92" s="109" t="s">
        <v>101</v>
      </c>
      <c r="Z92" s="109">
        <v>6025.8</v>
      </c>
      <c r="AA92" s="109" t="s">
        <v>243</v>
      </c>
      <c r="AB92" s="109">
        <v>5032.1000000000004</v>
      </c>
      <c r="AC92" s="109" t="s">
        <v>101</v>
      </c>
      <c r="AD92" s="109" t="s">
        <v>243</v>
      </c>
      <c r="AE92" s="109" t="s">
        <v>101</v>
      </c>
      <c r="AF92" s="109">
        <v>7568.6</v>
      </c>
      <c r="AG92" s="109" t="s">
        <v>101</v>
      </c>
      <c r="AH92" s="109">
        <v>4809.1000000000004</v>
      </c>
      <c r="AI92" s="109" t="s">
        <v>101</v>
      </c>
      <c r="AJ92" s="109">
        <v>2759.5</v>
      </c>
      <c r="AK92" s="109" t="s">
        <v>101</v>
      </c>
    </row>
    <row r="93" spans="1:37" s="206" customFormat="1" ht="22.5" x14ac:dyDescent="0.2">
      <c r="A93" s="33" t="s">
        <v>105</v>
      </c>
      <c r="B93" s="113">
        <f>SUM(B94:B104)</f>
        <v>19496.091</v>
      </c>
      <c r="C93" s="113">
        <f>SUM(C94:C104)</f>
        <v>0</v>
      </c>
      <c r="D93" s="113">
        <f>SUM(D94:D104)</f>
        <v>11908.481000000002</v>
      </c>
      <c r="E93" s="113">
        <f>SUM(E94:E104)</f>
        <v>8.4819999999999993</v>
      </c>
      <c r="F93" s="113">
        <f>SUM(F94:F104)</f>
        <v>7579.1279999999997</v>
      </c>
      <c r="G93" s="113" t="s">
        <v>101</v>
      </c>
      <c r="H93" s="113">
        <v>26373.681</v>
      </c>
      <c r="I93" s="113" t="s">
        <v>101</v>
      </c>
      <c r="J93" s="113">
        <v>13092.413</v>
      </c>
      <c r="K93" s="113">
        <v>42.106999999999999</v>
      </c>
      <c r="L93" s="113">
        <v>13239.160999999996</v>
      </c>
      <c r="M93" s="474" t="s">
        <v>101</v>
      </c>
      <c r="N93" s="113">
        <v>30190.400000000001</v>
      </c>
      <c r="O93" s="113" t="s">
        <v>244</v>
      </c>
      <c r="P93" s="113">
        <v>17642.900000000001</v>
      </c>
      <c r="Q93" s="113" t="s">
        <v>244</v>
      </c>
      <c r="R93" s="113">
        <v>12542.7</v>
      </c>
      <c r="S93" s="113" t="s">
        <v>101</v>
      </c>
      <c r="T93" s="113">
        <v>32106.550999999999</v>
      </c>
      <c r="U93" s="113">
        <v>383.5</v>
      </c>
      <c r="V93" s="113">
        <v>17163.3</v>
      </c>
      <c r="W93" s="113">
        <v>9.5</v>
      </c>
      <c r="X93" s="113">
        <v>14550.124999999998</v>
      </c>
      <c r="Y93" s="113" t="s">
        <v>101</v>
      </c>
      <c r="Z93" s="113">
        <v>69402.399999999994</v>
      </c>
      <c r="AA93" s="113">
        <v>54.6</v>
      </c>
      <c r="AB93" s="113">
        <v>48135.4</v>
      </c>
      <c r="AC93" s="113" t="s">
        <v>101</v>
      </c>
      <c r="AD93" s="113">
        <v>21212.400000000001</v>
      </c>
      <c r="AE93" s="113" t="s">
        <v>101</v>
      </c>
      <c r="AF93" s="113">
        <v>58451.4</v>
      </c>
      <c r="AG93" s="113">
        <v>65.599999999999994</v>
      </c>
      <c r="AH93" s="113">
        <v>44020.1</v>
      </c>
      <c r="AI93" s="113">
        <v>108.9</v>
      </c>
      <c r="AJ93" s="113">
        <v>14256.8</v>
      </c>
      <c r="AK93" s="113" t="s">
        <v>101</v>
      </c>
    </row>
    <row r="94" spans="1:37" ht="12.75" x14ac:dyDescent="0.2">
      <c r="A94" s="27" t="s">
        <v>60</v>
      </c>
      <c r="B94" s="109">
        <v>754.54</v>
      </c>
      <c r="C94" s="109" t="s">
        <v>101</v>
      </c>
      <c r="D94" s="109">
        <v>393.27199999999999</v>
      </c>
      <c r="E94" s="109" t="s">
        <v>101</v>
      </c>
      <c r="F94" s="109">
        <v>361.26799999999997</v>
      </c>
      <c r="G94" s="109" t="s">
        <v>101</v>
      </c>
      <c r="H94" s="109">
        <v>835.17499999999995</v>
      </c>
      <c r="I94" s="109" t="s">
        <v>101</v>
      </c>
      <c r="J94" s="109">
        <v>580.63699999999994</v>
      </c>
      <c r="K94" s="109" t="s">
        <v>101</v>
      </c>
      <c r="L94" s="109">
        <v>254.53800000000001</v>
      </c>
      <c r="M94" s="169" t="s">
        <v>101</v>
      </c>
      <c r="N94" s="109">
        <v>4939.0140000000001</v>
      </c>
      <c r="O94" s="109" t="s">
        <v>101</v>
      </c>
      <c r="P94" s="109">
        <v>4677.3050000000003</v>
      </c>
      <c r="Q94" s="109" t="s">
        <v>101</v>
      </c>
      <c r="R94" s="109">
        <v>261.709</v>
      </c>
      <c r="S94" s="109" t="s">
        <v>101</v>
      </c>
      <c r="T94" s="109">
        <v>1445.231</v>
      </c>
      <c r="U94" s="109" t="s">
        <v>101</v>
      </c>
      <c r="V94" s="109" t="s">
        <v>243</v>
      </c>
      <c r="W94" s="109" t="s">
        <v>243</v>
      </c>
      <c r="X94" s="109">
        <v>827.94399999999996</v>
      </c>
      <c r="Y94" s="109" t="s">
        <v>101</v>
      </c>
      <c r="Z94" s="109">
        <v>3135</v>
      </c>
      <c r="AA94" s="109" t="s">
        <v>101</v>
      </c>
      <c r="AB94" s="109">
        <v>2590.1</v>
      </c>
      <c r="AC94" s="109" t="s">
        <v>101</v>
      </c>
      <c r="AD94" s="109">
        <v>544.9</v>
      </c>
      <c r="AE94" s="109" t="s">
        <v>101</v>
      </c>
      <c r="AF94" s="109">
        <v>2841.2</v>
      </c>
      <c r="AG94" s="109" t="s">
        <v>101</v>
      </c>
      <c r="AH94" s="109">
        <v>2181.6</v>
      </c>
      <c r="AI94" s="109" t="s">
        <v>101</v>
      </c>
      <c r="AJ94" s="109">
        <v>659.7</v>
      </c>
      <c r="AK94" s="109" t="s">
        <v>101</v>
      </c>
    </row>
    <row r="95" spans="1:37" ht="12.75" x14ac:dyDescent="0.2">
      <c r="A95" s="27" t="s">
        <v>71</v>
      </c>
      <c r="B95" s="109">
        <v>9360.7939999999999</v>
      </c>
      <c r="C95" s="109" t="s">
        <v>101</v>
      </c>
      <c r="D95" s="109">
        <v>6969.9440000000004</v>
      </c>
      <c r="E95" s="109" t="s">
        <v>101</v>
      </c>
      <c r="F95" s="109">
        <v>2390.85</v>
      </c>
      <c r="G95" s="109" t="s">
        <v>101</v>
      </c>
      <c r="H95" s="109">
        <v>7088.2479999999996</v>
      </c>
      <c r="I95" s="109" t="s">
        <v>101</v>
      </c>
      <c r="J95" s="109">
        <v>2727.913</v>
      </c>
      <c r="K95" s="109" t="s">
        <v>101</v>
      </c>
      <c r="L95" s="109">
        <v>4360.335</v>
      </c>
      <c r="M95" s="169" t="s">
        <v>101</v>
      </c>
      <c r="N95" s="109">
        <v>3572.5149999999999</v>
      </c>
      <c r="O95" s="109" t="s">
        <v>101</v>
      </c>
      <c r="P95" s="109">
        <v>1752.94</v>
      </c>
      <c r="Q95" s="109" t="s">
        <v>101</v>
      </c>
      <c r="R95" s="109">
        <v>1819.575</v>
      </c>
      <c r="S95" s="109" t="s">
        <v>101</v>
      </c>
      <c r="T95" s="109">
        <v>4308.8130000000001</v>
      </c>
      <c r="U95" s="109" t="s">
        <v>243</v>
      </c>
      <c r="V95" s="109">
        <v>2639.482</v>
      </c>
      <c r="W95" s="109" t="s">
        <v>243</v>
      </c>
      <c r="X95" s="109">
        <v>1653.1579999999999</v>
      </c>
      <c r="Y95" s="109" t="s">
        <v>101</v>
      </c>
      <c r="Z95" s="109">
        <v>25702.6</v>
      </c>
      <c r="AA95" s="109" t="s">
        <v>101</v>
      </c>
      <c r="AB95" s="109">
        <v>24418.400000000001</v>
      </c>
      <c r="AC95" s="109" t="s">
        <v>101</v>
      </c>
      <c r="AD95" s="109">
        <v>1284.3</v>
      </c>
      <c r="AE95" s="109" t="s">
        <v>101</v>
      </c>
      <c r="AF95" s="109">
        <v>11296.2</v>
      </c>
      <c r="AG95" s="109" t="s">
        <v>243</v>
      </c>
      <c r="AH95" s="109">
        <v>8921.5</v>
      </c>
      <c r="AI95" s="109" t="s">
        <v>101</v>
      </c>
      <c r="AJ95" s="109" t="s">
        <v>243</v>
      </c>
      <c r="AK95" s="109" t="s">
        <v>101</v>
      </c>
    </row>
    <row r="96" spans="1:37" ht="12.75" x14ac:dyDescent="0.2">
      <c r="A96" s="27" t="s">
        <v>104</v>
      </c>
      <c r="B96" s="109">
        <v>872.25300000000004</v>
      </c>
      <c r="C96" s="109" t="s">
        <v>101</v>
      </c>
      <c r="D96" s="109">
        <v>463.48899999999998</v>
      </c>
      <c r="E96" s="109" t="s">
        <v>101</v>
      </c>
      <c r="F96" s="109">
        <v>408.76400000000001</v>
      </c>
      <c r="G96" s="109" t="s">
        <v>101</v>
      </c>
      <c r="H96" s="109">
        <v>1401.74</v>
      </c>
      <c r="I96" s="109" t="s">
        <v>101</v>
      </c>
      <c r="J96" s="109">
        <v>971.80200000000002</v>
      </c>
      <c r="K96" s="109" t="s">
        <v>101</v>
      </c>
      <c r="L96" s="109">
        <v>429.93799999999999</v>
      </c>
      <c r="M96" s="169" t="s">
        <v>101</v>
      </c>
      <c r="N96" s="109">
        <v>2031.1849999999999</v>
      </c>
      <c r="O96" s="109" t="s">
        <v>243</v>
      </c>
      <c r="P96" s="109">
        <v>1414.251</v>
      </c>
      <c r="Q96" s="109" t="s">
        <v>101</v>
      </c>
      <c r="R96" s="109" t="s">
        <v>243</v>
      </c>
      <c r="S96" s="109" t="s">
        <v>101</v>
      </c>
      <c r="T96" s="109">
        <v>2561.741</v>
      </c>
      <c r="U96" s="109" t="s">
        <v>243</v>
      </c>
      <c r="V96" s="109">
        <v>1363.54</v>
      </c>
      <c r="W96" s="109" t="s">
        <v>101</v>
      </c>
      <c r="X96" s="109" t="s">
        <v>243</v>
      </c>
      <c r="Y96" s="109" t="s">
        <v>101</v>
      </c>
      <c r="Z96" s="109">
        <v>9376.2999999999993</v>
      </c>
      <c r="AA96" s="109"/>
      <c r="AB96" s="109">
        <v>1950.1</v>
      </c>
      <c r="AC96" s="109" t="s">
        <v>101</v>
      </c>
      <c r="AD96" s="109">
        <v>7426.2</v>
      </c>
      <c r="AE96" s="109" t="s">
        <v>101</v>
      </c>
      <c r="AF96" s="109">
        <v>4749.7</v>
      </c>
      <c r="AG96" s="109" t="s">
        <v>243</v>
      </c>
      <c r="AH96" s="109">
        <v>2234</v>
      </c>
      <c r="AI96" s="109" t="s">
        <v>243</v>
      </c>
      <c r="AJ96" s="109">
        <v>2432.1999999999998</v>
      </c>
      <c r="AK96" s="109" t="s">
        <v>101</v>
      </c>
    </row>
    <row r="97" spans="1:37" ht="12.75" x14ac:dyDescent="0.2">
      <c r="A97" s="27" t="s">
        <v>72</v>
      </c>
      <c r="B97" s="109">
        <v>366.66300000000001</v>
      </c>
      <c r="C97" s="109" t="s">
        <v>101</v>
      </c>
      <c r="D97" s="109">
        <v>242.874</v>
      </c>
      <c r="E97" s="109" t="s">
        <v>101</v>
      </c>
      <c r="F97" s="109">
        <v>123.789</v>
      </c>
      <c r="G97" s="109" t="s">
        <v>101</v>
      </c>
      <c r="H97" s="109">
        <v>1145.546</v>
      </c>
      <c r="I97" s="109" t="s">
        <v>101</v>
      </c>
      <c r="J97" s="109">
        <v>1019.37</v>
      </c>
      <c r="K97" s="109">
        <v>0.46200000000000002</v>
      </c>
      <c r="L97" s="109">
        <v>125.714</v>
      </c>
      <c r="M97" s="169" t="s">
        <v>101</v>
      </c>
      <c r="N97" s="109">
        <v>283.464</v>
      </c>
      <c r="O97" s="109" t="s">
        <v>101</v>
      </c>
      <c r="P97" s="109" t="s">
        <v>243</v>
      </c>
      <c r="Q97" s="109" t="s">
        <v>243</v>
      </c>
      <c r="R97" s="109">
        <v>221.57499999999999</v>
      </c>
      <c r="S97" s="109" t="s">
        <v>101</v>
      </c>
      <c r="T97" s="109">
        <v>496.07400000000001</v>
      </c>
      <c r="U97" s="109" t="s">
        <v>101</v>
      </c>
      <c r="V97" s="109">
        <v>272.63299999999998</v>
      </c>
      <c r="W97" s="109" t="s">
        <v>101</v>
      </c>
      <c r="X97" s="109">
        <v>223.441</v>
      </c>
      <c r="Y97" s="109" t="s">
        <v>101</v>
      </c>
      <c r="Z97" s="109">
        <v>671.1</v>
      </c>
      <c r="AA97" s="109" t="s">
        <v>243</v>
      </c>
      <c r="AB97" s="109" t="s">
        <v>243</v>
      </c>
      <c r="AC97" s="109" t="s">
        <v>101</v>
      </c>
      <c r="AD97" s="109">
        <v>219.9</v>
      </c>
      <c r="AE97" s="109" t="s">
        <v>101</v>
      </c>
      <c r="AF97" s="109">
        <v>889.3</v>
      </c>
      <c r="AG97" s="109" t="s">
        <v>101</v>
      </c>
      <c r="AH97" s="109" t="s">
        <v>243</v>
      </c>
      <c r="AI97" s="109" t="s">
        <v>101</v>
      </c>
      <c r="AJ97" s="109" t="s">
        <v>243</v>
      </c>
      <c r="AK97" s="109" t="s">
        <v>101</v>
      </c>
    </row>
    <row r="98" spans="1:37" ht="12.75" x14ac:dyDescent="0.2">
      <c r="A98" s="27" t="s">
        <v>73</v>
      </c>
      <c r="B98" s="109">
        <v>1864.299</v>
      </c>
      <c r="C98" s="109" t="s">
        <v>101</v>
      </c>
      <c r="D98" s="109">
        <v>976.98900000000003</v>
      </c>
      <c r="E98" s="109">
        <v>6.1280000000000001</v>
      </c>
      <c r="F98" s="109">
        <v>881.18200000000002</v>
      </c>
      <c r="G98" s="109" t="s">
        <v>101</v>
      </c>
      <c r="H98" s="109">
        <v>2793.9969999999998</v>
      </c>
      <c r="I98" s="109" t="s">
        <v>101</v>
      </c>
      <c r="J98" s="109">
        <v>1490.5630000000001</v>
      </c>
      <c r="K98" s="109">
        <v>7.2320000000000002</v>
      </c>
      <c r="L98" s="109">
        <v>1296.202</v>
      </c>
      <c r="M98" s="169" t="s">
        <v>101</v>
      </c>
      <c r="N98" s="109">
        <v>5730.6390000000001</v>
      </c>
      <c r="O98" s="109" t="s">
        <v>101</v>
      </c>
      <c r="P98" s="109" t="s">
        <v>243</v>
      </c>
      <c r="Q98" s="109" t="s">
        <v>243</v>
      </c>
      <c r="R98" s="109">
        <v>3352.8539999999998</v>
      </c>
      <c r="S98" s="109" t="s">
        <v>101</v>
      </c>
      <c r="T98" s="109">
        <v>5870.0739999999996</v>
      </c>
      <c r="U98" s="109" t="s">
        <v>243</v>
      </c>
      <c r="V98" s="109">
        <v>4005.3510000000001</v>
      </c>
      <c r="W98" s="109" t="s">
        <v>101</v>
      </c>
      <c r="X98" s="109" t="s">
        <v>243</v>
      </c>
      <c r="Y98" s="109" t="s">
        <v>101</v>
      </c>
      <c r="Z98" s="109">
        <v>7213</v>
      </c>
      <c r="AA98" s="109" t="s">
        <v>101</v>
      </c>
      <c r="AB98" s="109">
        <v>5010.8</v>
      </c>
      <c r="AC98" s="109" t="s">
        <v>101</v>
      </c>
      <c r="AD98" s="109">
        <v>2202.1999999999998</v>
      </c>
      <c r="AE98" s="109" t="s">
        <v>101</v>
      </c>
      <c r="AF98" s="109">
        <v>13873.1</v>
      </c>
      <c r="AG98" s="109" t="s">
        <v>101</v>
      </c>
      <c r="AH98" s="109">
        <v>11683.2</v>
      </c>
      <c r="AI98" s="109" t="s">
        <v>243</v>
      </c>
      <c r="AJ98" s="109" t="s">
        <v>243</v>
      </c>
      <c r="AK98" s="109" t="s">
        <v>101</v>
      </c>
    </row>
    <row r="99" spans="1:37" ht="12.75" x14ac:dyDescent="0.2">
      <c r="A99" s="27" t="s">
        <v>74</v>
      </c>
      <c r="B99" s="109">
        <v>3005.57</v>
      </c>
      <c r="C99" s="109" t="s">
        <v>101</v>
      </c>
      <c r="D99" s="109">
        <v>1881.357</v>
      </c>
      <c r="E99" s="109" t="s">
        <v>101</v>
      </c>
      <c r="F99" s="109">
        <v>1124.213</v>
      </c>
      <c r="G99" s="109" t="s">
        <v>101</v>
      </c>
      <c r="H99" s="109">
        <v>5890.3760000000002</v>
      </c>
      <c r="I99" s="109" t="s">
        <v>101</v>
      </c>
      <c r="J99" s="109">
        <v>4097.8220000000001</v>
      </c>
      <c r="K99" s="109" t="s">
        <v>101</v>
      </c>
      <c r="L99" s="109">
        <v>1792.5540000000001</v>
      </c>
      <c r="M99" s="169" t="s">
        <v>101</v>
      </c>
      <c r="N99" s="109">
        <v>4096.7430000000004</v>
      </c>
      <c r="O99" s="109" t="s">
        <v>101</v>
      </c>
      <c r="P99" s="109">
        <v>2432.69</v>
      </c>
      <c r="Q99" s="109" t="s">
        <v>101</v>
      </c>
      <c r="R99" s="109">
        <v>1664.0530000000001</v>
      </c>
      <c r="S99" s="109" t="s">
        <v>101</v>
      </c>
      <c r="T99" s="109">
        <v>4020.1849999999999</v>
      </c>
      <c r="U99" s="109" t="s">
        <v>101</v>
      </c>
      <c r="V99" s="109" t="s">
        <v>243</v>
      </c>
      <c r="W99" s="109" t="s">
        <v>243</v>
      </c>
      <c r="X99" s="109">
        <v>1970.751</v>
      </c>
      <c r="Y99" s="109" t="s">
        <v>101</v>
      </c>
      <c r="Z99" s="109">
        <v>8202.6</v>
      </c>
      <c r="AA99" s="109" t="s">
        <v>243</v>
      </c>
      <c r="AB99" s="109">
        <v>6428.7</v>
      </c>
      <c r="AC99" s="109" t="s">
        <v>101</v>
      </c>
      <c r="AD99" s="109" t="s">
        <v>243</v>
      </c>
      <c r="AE99" s="109" t="s">
        <v>101</v>
      </c>
      <c r="AF99" s="109">
        <v>11937</v>
      </c>
      <c r="AG99" s="109" t="s">
        <v>101</v>
      </c>
      <c r="AH99" s="109">
        <v>9780.5</v>
      </c>
      <c r="AI99" s="109" t="s">
        <v>243</v>
      </c>
      <c r="AJ99" s="109" t="s">
        <v>243</v>
      </c>
      <c r="AK99" s="109" t="s">
        <v>101</v>
      </c>
    </row>
    <row r="100" spans="1:37" x14ac:dyDescent="0.2">
      <c r="A100" s="27" t="s">
        <v>75</v>
      </c>
      <c r="B100" s="109">
        <v>1111.556</v>
      </c>
      <c r="C100" s="109" t="s">
        <v>101</v>
      </c>
      <c r="D100" s="109">
        <v>244.477</v>
      </c>
      <c r="E100" s="109" t="s">
        <v>101</v>
      </c>
      <c r="F100" s="109">
        <v>867.07899999999995</v>
      </c>
      <c r="G100" s="109" t="s">
        <v>101</v>
      </c>
      <c r="H100" s="109">
        <v>1259.33</v>
      </c>
      <c r="I100" s="109" t="s">
        <v>101</v>
      </c>
      <c r="J100" s="109">
        <v>550.76900000000001</v>
      </c>
      <c r="K100" s="109" t="s">
        <v>101</v>
      </c>
      <c r="L100" s="109">
        <v>708.56100000000004</v>
      </c>
      <c r="M100" s="169" t="s">
        <v>101</v>
      </c>
      <c r="N100" s="109">
        <v>1373.6389999999999</v>
      </c>
      <c r="O100" s="109" t="s">
        <v>101</v>
      </c>
      <c r="P100" s="109">
        <v>539.35</v>
      </c>
      <c r="Q100" s="109" t="s">
        <v>101</v>
      </c>
      <c r="R100" s="109">
        <v>834.28899999999999</v>
      </c>
      <c r="S100" s="109" t="s">
        <v>101</v>
      </c>
      <c r="T100" s="109">
        <v>2605.4659999999999</v>
      </c>
      <c r="U100" s="109" t="s">
        <v>101</v>
      </c>
      <c r="V100" s="109">
        <v>1017.931</v>
      </c>
      <c r="W100" s="109" t="s">
        <v>101</v>
      </c>
      <c r="X100" s="109">
        <v>1587.5350000000001</v>
      </c>
      <c r="Y100" s="109" t="s">
        <v>101</v>
      </c>
      <c r="Z100" s="109">
        <v>2460.6</v>
      </c>
      <c r="AA100" s="109" t="s">
        <v>101</v>
      </c>
      <c r="AB100" s="109">
        <v>1424.3</v>
      </c>
      <c r="AC100" s="109" t="s">
        <v>101</v>
      </c>
      <c r="AD100" s="109">
        <v>1036.3</v>
      </c>
      <c r="AE100" s="109" t="s">
        <v>101</v>
      </c>
      <c r="AF100" s="109">
        <v>3665.5</v>
      </c>
      <c r="AG100" s="109" t="s">
        <v>101</v>
      </c>
      <c r="AH100" s="109">
        <v>2500.4</v>
      </c>
      <c r="AI100" s="109" t="s">
        <v>101</v>
      </c>
      <c r="AJ100" s="109">
        <v>1165.0999999999999</v>
      </c>
      <c r="AK100" s="109" t="s">
        <v>101</v>
      </c>
    </row>
    <row r="101" spans="1:37" x14ac:dyDescent="0.2">
      <c r="A101" s="27" t="s">
        <v>76</v>
      </c>
      <c r="B101" s="109">
        <v>1569.88</v>
      </c>
      <c r="C101" s="109" t="s">
        <v>101</v>
      </c>
      <c r="D101" s="109">
        <v>452.76</v>
      </c>
      <c r="E101" s="109" t="s">
        <v>101</v>
      </c>
      <c r="F101" s="109">
        <v>1117.1199999999999</v>
      </c>
      <c r="G101" s="109" t="s">
        <v>101</v>
      </c>
      <c r="H101" s="109">
        <v>4943.1760000000004</v>
      </c>
      <c r="I101" s="109" t="s">
        <v>101</v>
      </c>
      <c r="J101" s="109">
        <v>1160.6659999999999</v>
      </c>
      <c r="K101" s="109">
        <v>34.412999999999997</v>
      </c>
      <c r="L101" s="109">
        <v>3748.0970000000002</v>
      </c>
      <c r="M101" s="169" t="s">
        <v>101</v>
      </c>
      <c r="N101" s="109">
        <v>6104.31</v>
      </c>
      <c r="O101" s="109" t="s">
        <v>101</v>
      </c>
      <c r="P101" s="109">
        <v>2984.8389999999999</v>
      </c>
      <c r="Q101" s="109" t="s">
        <v>101</v>
      </c>
      <c r="R101" s="109">
        <v>3119.471</v>
      </c>
      <c r="S101" s="109" t="s">
        <v>101</v>
      </c>
      <c r="T101" s="109">
        <v>7921.5320000000002</v>
      </c>
      <c r="U101" s="109" t="s">
        <v>101</v>
      </c>
      <c r="V101" s="109">
        <v>3626.6309999999999</v>
      </c>
      <c r="W101" s="109" t="s">
        <v>101</v>
      </c>
      <c r="X101" s="109">
        <v>4294.9009999999998</v>
      </c>
      <c r="Y101" s="109" t="s">
        <v>101</v>
      </c>
      <c r="Z101" s="109">
        <v>10618.2</v>
      </c>
      <c r="AA101" s="109" t="s">
        <v>101</v>
      </c>
      <c r="AB101" s="109">
        <v>4606.3999999999996</v>
      </c>
      <c r="AC101" s="109" t="s">
        <v>101</v>
      </c>
      <c r="AD101" s="109">
        <v>6011.8</v>
      </c>
      <c r="AE101" s="109" t="s">
        <v>101</v>
      </c>
      <c r="AF101" s="109">
        <v>3927.7</v>
      </c>
      <c r="AG101" s="109" t="s">
        <v>101</v>
      </c>
      <c r="AH101" s="109">
        <v>1860.8</v>
      </c>
      <c r="AI101" s="109" t="s">
        <v>101</v>
      </c>
      <c r="AJ101" s="109">
        <v>2066.9</v>
      </c>
      <c r="AK101" s="109" t="s">
        <v>101</v>
      </c>
    </row>
    <row r="102" spans="1:37" x14ac:dyDescent="0.2">
      <c r="A102" s="27" t="s">
        <v>77</v>
      </c>
      <c r="B102" s="109">
        <v>588.80899999999997</v>
      </c>
      <c r="C102" s="109" t="s">
        <v>101</v>
      </c>
      <c r="D102" s="109">
        <v>281.59199999999998</v>
      </c>
      <c r="E102" s="109">
        <v>2.3540000000000001</v>
      </c>
      <c r="F102" s="109">
        <v>304.863</v>
      </c>
      <c r="G102" s="109" t="s">
        <v>101</v>
      </c>
      <c r="H102" s="109">
        <v>635.45699999999999</v>
      </c>
      <c r="I102" s="109" t="s">
        <v>101</v>
      </c>
      <c r="J102" s="109">
        <v>318.959</v>
      </c>
      <c r="K102" s="109" t="s">
        <v>101</v>
      </c>
      <c r="L102" s="109">
        <v>316.49799999999999</v>
      </c>
      <c r="M102" s="169" t="s">
        <v>101</v>
      </c>
      <c r="N102" s="109">
        <v>1810.348</v>
      </c>
      <c r="O102" s="109" t="s">
        <v>101</v>
      </c>
      <c r="P102" s="109">
        <v>1330.096</v>
      </c>
      <c r="Q102" s="109" t="s">
        <v>101</v>
      </c>
      <c r="R102" s="109">
        <v>480.25200000000001</v>
      </c>
      <c r="S102" s="109" t="s">
        <v>101</v>
      </c>
      <c r="T102" s="109">
        <v>2167.6709999999998</v>
      </c>
      <c r="U102" s="109" t="s">
        <v>101</v>
      </c>
      <c r="V102" s="109">
        <v>1442.2449999999999</v>
      </c>
      <c r="W102" s="109" t="s">
        <v>101</v>
      </c>
      <c r="X102" s="109">
        <v>725.42600000000004</v>
      </c>
      <c r="Y102" s="109" t="s">
        <v>101</v>
      </c>
      <c r="Z102" s="109">
        <v>1047.9000000000001</v>
      </c>
      <c r="AA102" s="109" t="s">
        <v>101</v>
      </c>
      <c r="AB102" s="109">
        <v>573.1</v>
      </c>
      <c r="AC102" s="109" t="s">
        <v>101</v>
      </c>
      <c r="AD102" s="109">
        <v>474.9</v>
      </c>
      <c r="AE102" s="109" t="s">
        <v>101</v>
      </c>
      <c r="AF102" s="109">
        <v>3975.2</v>
      </c>
      <c r="AG102" s="109" t="s">
        <v>101</v>
      </c>
      <c r="AH102" s="109">
        <v>3232.6</v>
      </c>
      <c r="AI102" s="109" t="s">
        <v>101</v>
      </c>
      <c r="AJ102" s="109">
        <v>742.6</v>
      </c>
      <c r="AK102" s="109" t="s">
        <v>101</v>
      </c>
    </row>
    <row r="103" spans="1:37" ht="12.75" x14ac:dyDescent="0.2">
      <c r="A103" s="110" t="s">
        <v>78</v>
      </c>
      <c r="B103" s="109">
        <v>1.7270000000000001</v>
      </c>
      <c r="C103" s="109" t="s">
        <v>101</v>
      </c>
      <c r="D103" s="109">
        <v>1.7270000000000001</v>
      </c>
      <c r="E103" s="109" t="s">
        <v>101</v>
      </c>
      <c r="F103" s="109" t="s">
        <v>101</v>
      </c>
      <c r="G103" s="109" t="s">
        <v>101</v>
      </c>
      <c r="H103" s="109">
        <v>99.334000000000003</v>
      </c>
      <c r="I103" s="109" t="s">
        <v>101</v>
      </c>
      <c r="J103" s="109">
        <v>83.632999999999996</v>
      </c>
      <c r="K103" s="109" t="s">
        <v>101</v>
      </c>
      <c r="L103" s="109">
        <v>15.701000000000001</v>
      </c>
      <c r="M103" s="169" t="s">
        <v>101</v>
      </c>
      <c r="N103" s="109" t="s">
        <v>243</v>
      </c>
      <c r="O103" s="109" t="s">
        <v>101</v>
      </c>
      <c r="P103" s="109" t="s">
        <v>243</v>
      </c>
      <c r="Q103" s="109" t="s">
        <v>101</v>
      </c>
      <c r="R103" s="109" t="s">
        <v>243</v>
      </c>
      <c r="S103" s="109" t="s">
        <v>101</v>
      </c>
      <c r="T103" s="109">
        <v>324.06799999999998</v>
      </c>
      <c r="U103" s="109" t="s">
        <v>243</v>
      </c>
      <c r="V103" s="109" t="s">
        <v>243</v>
      </c>
      <c r="W103" s="109" t="s">
        <v>101</v>
      </c>
      <c r="X103" s="109" t="s">
        <v>101</v>
      </c>
      <c r="Y103" s="109" t="s">
        <v>101</v>
      </c>
      <c r="Z103" s="109">
        <v>147.80000000000001</v>
      </c>
      <c r="AA103" s="109" t="s">
        <v>101</v>
      </c>
      <c r="AB103" s="109" t="s">
        <v>243</v>
      </c>
      <c r="AC103" s="109" t="s">
        <v>101</v>
      </c>
      <c r="AD103" s="109" t="s">
        <v>243</v>
      </c>
      <c r="AE103" s="109" t="s">
        <v>101</v>
      </c>
      <c r="AF103" s="109">
        <v>350.4</v>
      </c>
      <c r="AG103" s="109" t="s">
        <v>101</v>
      </c>
      <c r="AH103" s="109">
        <v>220.3</v>
      </c>
      <c r="AI103" s="109" t="s">
        <v>101</v>
      </c>
      <c r="AJ103" s="109">
        <v>130.1</v>
      </c>
      <c r="AK103" s="109" t="s">
        <v>101</v>
      </c>
    </row>
    <row r="104" spans="1:37" ht="12.75" x14ac:dyDescent="0.2">
      <c r="A104" s="110" t="s">
        <v>79</v>
      </c>
      <c r="B104" s="109">
        <v>0</v>
      </c>
      <c r="C104" s="109" t="s">
        <v>101</v>
      </c>
      <c r="D104" s="109" t="s">
        <v>101</v>
      </c>
      <c r="E104" s="109" t="s">
        <v>101</v>
      </c>
      <c r="F104" s="109" t="s">
        <v>101</v>
      </c>
      <c r="G104" s="109" t="s">
        <v>101</v>
      </c>
      <c r="H104" s="109">
        <v>281.30200000000002</v>
      </c>
      <c r="I104" s="109" t="s">
        <v>101</v>
      </c>
      <c r="J104" s="109">
        <v>90.278999999999996</v>
      </c>
      <c r="K104" s="109" t="s">
        <v>101</v>
      </c>
      <c r="L104" s="109">
        <v>191.023</v>
      </c>
      <c r="M104" s="169" t="s">
        <v>101</v>
      </c>
      <c r="N104" s="109" t="s">
        <v>243</v>
      </c>
      <c r="O104" s="109" t="s">
        <v>101</v>
      </c>
      <c r="P104" s="109" t="s">
        <v>243</v>
      </c>
      <c r="Q104" s="109" t="s">
        <v>101</v>
      </c>
      <c r="R104" s="109" t="s">
        <v>243</v>
      </c>
      <c r="S104" s="109" t="s">
        <v>101</v>
      </c>
      <c r="T104" s="109">
        <v>385.69600000000003</v>
      </c>
      <c r="U104" s="109" t="s">
        <v>101</v>
      </c>
      <c r="V104" s="109">
        <v>56.170999999999999</v>
      </c>
      <c r="W104" s="109" t="s">
        <v>101</v>
      </c>
      <c r="X104" s="109">
        <v>329.52499999999998</v>
      </c>
      <c r="Y104" s="109" t="s">
        <v>101</v>
      </c>
      <c r="Z104" s="109">
        <v>827.2</v>
      </c>
      <c r="AA104" s="109" t="s">
        <v>101</v>
      </c>
      <c r="AB104" s="109" t="s">
        <v>243</v>
      </c>
      <c r="AC104" s="109" t="s">
        <v>101</v>
      </c>
      <c r="AD104" s="109" t="s">
        <v>243</v>
      </c>
      <c r="AE104" s="109" t="s">
        <v>101</v>
      </c>
      <c r="AF104" s="109">
        <v>946.2</v>
      </c>
      <c r="AG104" s="109" t="s">
        <v>101</v>
      </c>
      <c r="AH104" s="109" t="s">
        <v>243</v>
      </c>
      <c r="AI104" s="109" t="s">
        <v>101</v>
      </c>
      <c r="AJ104" s="109" t="s">
        <v>243</v>
      </c>
      <c r="AK104" s="109" t="s">
        <v>101</v>
      </c>
    </row>
    <row r="105" spans="1:37" x14ac:dyDescent="0.2">
      <c r="A105" s="921" t="s">
        <v>242</v>
      </c>
      <c r="B105" s="922">
        <v>5.9089999999999998</v>
      </c>
      <c r="C105" s="922" t="s">
        <v>101</v>
      </c>
      <c r="D105" s="922">
        <v>5.9089999999999998</v>
      </c>
      <c r="E105" s="922" t="s">
        <v>101</v>
      </c>
      <c r="F105" s="922" t="s">
        <v>101</v>
      </c>
      <c r="G105" s="922" t="s">
        <v>101</v>
      </c>
      <c r="H105" s="922" t="s">
        <v>101</v>
      </c>
      <c r="I105" s="922" t="s">
        <v>101</v>
      </c>
      <c r="J105" s="922" t="s">
        <v>101</v>
      </c>
      <c r="K105" s="922" t="s">
        <v>101</v>
      </c>
      <c r="L105" s="922" t="s">
        <v>101</v>
      </c>
      <c r="M105" s="923" t="s">
        <v>101</v>
      </c>
      <c r="N105" s="123" t="s">
        <v>101</v>
      </c>
      <c r="O105" s="123" t="s">
        <v>101</v>
      </c>
      <c r="P105" s="123" t="s">
        <v>101</v>
      </c>
      <c r="Q105" s="123" t="s">
        <v>101</v>
      </c>
      <c r="R105" s="123" t="s">
        <v>101</v>
      </c>
      <c r="S105" s="123" t="s">
        <v>101</v>
      </c>
      <c r="T105" s="123"/>
      <c r="U105" s="123"/>
      <c r="V105" s="123"/>
      <c r="W105" s="123"/>
      <c r="X105" s="123"/>
      <c r="Y105" s="123"/>
      <c r="Z105" s="924"/>
      <c r="AA105" s="925"/>
      <c r="AB105" s="924"/>
      <c r="AC105" s="925"/>
      <c r="AD105" s="924"/>
      <c r="AE105" s="925"/>
      <c r="AF105" s="924"/>
      <c r="AG105" s="925"/>
      <c r="AH105" s="924"/>
      <c r="AI105" s="925"/>
      <c r="AJ105" s="924"/>
      <c r="AK105" s="924"/>
    </row>
    <row r="106" spans="1:37" x14ac:dyDescent="0.2">
      <c r="A106" s="1" t="s">
        <v>237</v>
      </c>
      <c r="B106" s="550"/>
      <c r="C106" s="550"/>
      <c r="D106" s="550"/>
      <c r="E106" s="71"/>
      <c r="F106" s="71"/>
      <c r="G106" s="71"/>
      <c r="H106" s="71"/>
      <c r="I106" s="71"/>
      <c r="J106" s="71"/>
      <c r="K106" s="71"/>
      <c r="N106" s="1"/>
    </row>
    <row r="107" spans="1:37" ht="16.5" customHeight="1" x14ac:dyDescent="0.2">
      <c r="A107" s="1029"/>
      <c r="B107" s="1029"/>
      <c r="C107" s="1029"/>
      <c r="D107" s="1029"/>
      <c r="E107" s="1029"/>
      <c r="F107" s="1029"/>
      <c r="G107" s="1029"/>
      <c r="H107" s="143"/>
      <c r="I107" s="143"/>
      <c r="J107" s="143"/>
      <c r="K107" s="143"/>
      <c r="L107" s="143"/>
      <c r="N107" s="1"/>
    </row>
    <row r="108" spans="1:37" ht="27" customHeight="1" x14ac:dyDescent="0.2"/>
  </sheetData>
  <mergeCells count="22">
    <mergeCell ref="Z4:AE4"/>
    <mergeCell ref="AF4:AK4"/>
    <mergeCell ref="Z5:Z6"/>
    <mergeCell ref="AA5:AE5"/>
    <mergeCell ref="AF5:AF6"/>
    <mergeCell ref="AG5:AK5"/>
    <mergeCell ref="A107:G107"/>
    <mergeCell ref="B4:G4"/>
    <mergeCell ref="H4:M4"/>
    <mergeCell ref="C5:G5"/>
    <mergeCell ref="I5:M5"/>
    <mergeCell ref="B2:M2"/>
    <mergeCell ref="B3:M3"/>
    <mergeCell ref="H5:H6"/>
    <mergeCell ref="A4:A6"/>
    <mergeCell ref="B5:B6"/>
    <mergeCell ref="N4:S4"/>
    <mergeCell ref="T4:Y4"/>
    <mergeCell ref="N5:N6"/>
    <mergeCell ref="O5:S5"/>
    <mergeCell ref="T5:T6"/>
    <mergeCell ref="U5:Y5"/>
  </mergeCells>
  <hyperlinks>
    <hyperlink ref="A1" location="Содержание!A1" display="К содержанию "/>
  </hyperlinks>
  <pageMargins left="0.51181102362204722" right="0.51181102362204722" top="0.74803149606299213" bottom="0.74803149606299213" header="0.31496062992125984" footer="0.31496062992125984"/>
  <pageSetup paperSize="9" scale="60" fitToHeight="0" orientation="portrait" r:id="rId1"/>
  <headerFooter differentFirst="1">
    <oddHeader>&amp;C&amp;8ИНВЕСТИЦИИ В ОСНОВНОЙ КАПИТАЛ&amp;R&amp;7Продолжение таблицы 2.11.1.</oddHeader>
    <oddFooter>&amp;L&amp;P&amp;CИНВЕСТИЦИИ В РОССИИ. 2023</oddFooter>
    <firstHeader>&amp;C&amp;8ИНВЕСТИЦИИ В ОСНОВНОЙ КАПИТАЛ</firstHeader>
    <firstFooter>&amp;L&amp;P&amp;CИНВЕСТИЦИИ В РОССИИ. 2023</firstFooter>
  </headerFooter>
  <rowBreaks count="1" manualBreakCount="1">
    <brk id="81" max="16383" man="1"/>
  </rowBreaks>
  <colBreaks count="1" manualBreakCount="1">
    <brk id="13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8"/>
  <sheetViews>
    <sheetView zoomScale="130" zoomScaleNormal="130" workbookViewId="0">
      <pane xSplit="1" ySplit="6" topLeftCell="B7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 x14ac:dyDescent="0.2"/>
  <cols>
    <col min="1" max="1" width="24.140625" style="1" customWidth="1"/>
    <col min="2" max="2" width="8.7109375" style="1" customWidth="1"/>
    <col min="3" max="3" width="7.7109375" style="1" customWidth="1"/>
    <col min="4" max="4" width="8.28515625" style="1" customWidth="1"/>
    <col min="5" max="5" width="9.28515625" style="1" customWidth="1"/>
    <col min="6" max="6" width="8.85546875" style="1" customWidth="1"/>
    <col min="7" max="8" width="7.7109375" style="1" customWidth="1"/>
    <col min="9" max="9" width="9.28515625" style="1" customWidth="1"/>
    <col min="10" max="10" width="9" style="1" customWidth="1"/>
    <col min="11" max="12" width="7.7109375" style="1" customWidth="1"/>
    <col min="13" max="13" width="9.140625" style="1" customWidth="1"/>
    <col min="14" max="14" width="9.140625" style="5"/>
    <col min="15" max="15" width="7.7109375" style="1" customWidth="1"/>
    <col min="16" max="16" width="8.85546875" style="1" customWidth="1"/>
    <col min="17" max="18" width="9.140625" style="1"/>
    <col min="19" max="19" width="7.7109375" style="1" customWidth="1"/>
    <col min="20" max="20" width="8.85546875" style="1" customWidth="1"/>
    <col min="21" max="22" width="9.140625" style="1"/>
    <col min="23" max="23" width="7.7109375" style="1" customWidth="1"/>
    <col min="24" max="24" width="8.85546875" style="1" customWidth="1"/>
    <col min="25" max="26" width="9.140625" style="1"/>
    <col min="27" max="27" width="7.7109375" style="1" customWidth="1"/>
    <col min="28" max="28" width="8.85546875" style="1" customWidth="1"/>
    <col min="29" max="29" width="9.140625" style="1"/>
    <col min="30" max="30" width="9.140625" style="5"/>
    <col min="31" max="16384" width="9.140625" style="1"/>
  </cols>
  <sheetData>
    <row r="1" spans="1:45" ht="24.75" x14ac:dyDescent="0.65">
      <c r="A1" s="817" t="s">
        <v>339</v>
      </c>
      <c r="J1" s="5"/>
      <c r="K1" s="5"/>
      <c r="L1" s="5"/>
      <c r="N1" s="1"/>
      <c r="AD1" s="1"/>
    </row>
    <row r="2" spans="1:45" ht="9" customHeight="1" x14ac:dyDescent="0.2">
      <c r="B2" s="1010" t="s">
        <v>252</v>
      </c>
      <c r="C2" s="1010"/>
      <c r="D2" s="1010"/>
      <c r="E2" s="1010"/>
      <c r="F2" s="1010"/>
      <c r="G2" s="1010"/>
      <c r="H2" s="851"/>
      <c r="I2" s="851"/>
      <c r="J2" s="851"/>
      <c r="K2" s="851"/>
      <c r="L2" s="851"/>
      <c r="M2" s="851"/>
    </row>
    <row r="3" spans="1:45" ht="15" customHeight="1" x14ac:dyDescent="0.2">
      <c r="B3" s="1012" t="s">
        <v>251</v>
      </c>
      <c r="C3" s="1012"/>
      <c r="D3" s="1012"/>
      <c r="E3" s="1012"/>
      <c r="F3" s="1012"/>
      <c r="G3" s="1012"/>
      <c r="H3" s="854"/>
      <c r="I3" s="854"/>
      <c r="J3" s="854"/>
      <c r="K3" s="854"/>
      <c r="L3" s="854"/>
      <c r="M3" s="854"/>
    </row>
    <row r="4" spans="1:45" x14ac:dyDescent="0.2">
      <c r="A4" s="809"/>
      <c r="B4" s="1090">
        <v>2012</v>
      </c>
      <c r="C4" s="1095"/>
      <c r="D4" s="1095"/>
      <c r="E4" s="1091"/>
      <c r="F4" s="1090">
        <v>2013</v>
      </c>
      <c r="G4" s="1095"/>
      <c r="H4" s="1095"/>
      <c r="I4" s="1091"/>
      <c r="J4" s="1090">
        <v>2014</v>
      </c>
      <c r="K4" s="1095"/>
      <c r="L4" s="1095"/>
      <c r="M4" s="1091"/>
      <c r="N4" s="1090">
        <v>2015</v>
      </c>
      <c r="O4" s="1095"/>
      <c r="P4" s="1095"/>
      <c r="Q4" s="1091"/>
      <c r="R4" s="1090">
        <v>2016</v>
      </c>
      <c r="S4" s="1095"/>
      <c r="T4" s="1095"/>
      <c r="U4" s="1091"/>
      <c r="V4" s="1087">
        <v>2017</v>
      </c>
      <c r="W4" s="1087"/>
      <c r="X4" s="1087"/>
      <c r="Y4" s="1087"/>
      <c r="Z4" s="1087">
        <v>2018</v>
      </c>
      <c r="AA4" s="1087"/>
      <c r="AB4" s="1087"/>
      <c r="AC4" s="1090"/>
      <c r="AD4" s="1087">
        <v>2019</v>
      </c>
      <c r="AE4" s="1087"/>
      <c r="AF4" s="1087"/>
      <c r="AG4" s="1087"/>
      <c r="AH4" s="1087">
        <v>2020</v>
      </c>
      <c r="AI4" s="1087"/>
      <c r="AJ4" s="1087"/>
      <c r="AK4" s="1087"/>
      <c r="AL4" s="1087">
        <v>2021</v>
      </c>
      <c r="AM4" s="1087"/>
      <c r="AN4" s="1087"/>
      <c r="AO4" s="1087"/>
      <c r="AP4" s="1087">
        <v>2022</v>
      </c>
      <c r="AQ4" s="1087"/>
      <c r="AR4" s="1087"/>
      <c r="AS4" s="1087"/>
    </row>
    <row r="5" spans="1:45" ht="11.25" customHeight="1" x14ac:dyDescent="0.2">
      <c r="A5" s="1027"/>
      <c r="B5" s="1088" t="s">
        <v>250</v>
      </c>
      <c r="C5" s="1090" t="s">
        <v>193</v>
      </c>
      <c r="D5" s="1091"/>
      <c r="E5" s="1088" t="s">
        <v>249</v>
      </c>
      <c r="F5" s="1088" t="s">
        <v>250</v>
      </c>
      <c r="G5" s="1090" t="s">
        <v>193</v>
      </c>
      <c r="H5" s="1091"/>
      <c r="I5" s="1088" t="s">
        <v>249</v>
      </c>
      <c r="J5" s="1088" t="s">
        <v>250</v>
      </c>
      <c r="K5" s="1090" t="s">
        <v>193</v>
      </c>
      <c r="L5" s="1091"/>
      <c r="M5" s="1088" t="s">
        <v>249</v>
      </c>
      <c r="N5" s="1088" t="s">
        <v>250</v>
      </c>
      <c r="O5" s="1090" t="s">
        <v>193</v>
      </c>
      <c r="P5" s="1091"/>
      <c r="Q5" s="1088" t="s">
        <v>249</v>
      </c>
      <c r="R5" s="1088" t="s">
        <v>250</v>
      </c>
      <c r="S5" s="1090" t="s">
        <v>193</v>
      </c>
      <c r="T5" s="1091"/>
      <c r="U5" s="1088" t="s">
        <v>249</v>
      </c>
      <c r="V5" s="1088" t="s">
        <v>250</v>
      </c>
      <c r="W5" s="1090" t="s">
        <v>193</v>
      </c>
      <c r="X5" s="1091"/>
      <c r="Y5" s="1092" t="s">
        <v>249</v>
      </c>
      <c r="Z5" s="1088" t="s">
        <v>250</v>
      </c>
      <c r="AA5" s="1090" t="s">
        <v>193</v>
      </c>
      <c r="AB5" s="1091"/>
      <c r="AC5" s="1092" t="s">
        <v>249</v>
      </c>
      <c r="AD5" s="1088" t="s">
        <v>250</v>
      </c>
      <c r="AE5" s="1090" t="s">
        <v>193</v>
      </c>
      <c r="AF5" s="1091"/>
      <c r="AG5" s="1092" t="s">
        <v>249</v>
      </c>
      <c r="AH5" s="1088" t="s">
        <v>250</v>
      </c>
      <c r="AI5" s="1090" t="s">
        <v>193</v>
      </c>
      <c r="AJ5" s="1091"/>
      <c r="AK5" s="1088" t="s">
        <v>249</v>
      </c>
      <c r="AL5" s="1088" t="s">
        <v>250</v>
      </c>
      <c r="AM5" s="1090" t="s">
        <v>193</v>
      </c>
      <c r="AN5" s="1091"/>
      <c r="AO5" s="1092" t="s">
        <v>249</v>
      </c>
      <c r="AP5" s="1088" t="s">
        <v>250</v>
      </c>
      <c r="AQ5" s="1090" t="s">
        <v>193</v>
      </c>
      <c r="AR5" s="1091"/>
      <c r="AS5" s="1088" t="s">
        <v>249</v>
      </c>
    </row>
    <row r="6" spans="1:45" ht="68.25" customHeight="1" x14ac:dyDescent="0.2">
      <c r="A6" s="1028"/>
      <c r="B6" s="1089"/>
      <c r="C6" s="282" t="s">
        <v>248</v>
      </c>
      <c r="D6" s="282" t="s">
        <v>247</v>
      </c>
      <c r="E6" s="1089"/>
      <c r="F6" s="1089"/>
      <c r="G6" s="282" t="s">
        <v>248</v>
      </c>
      <c r="H6" s="282" t="s">
        <v>247</v>
      </c>
      <c r="I6" s="1089"/>
      <c r="J6" s="1089"/>
      <c r="K6" s="282" t="s">
        <v>248</v>
      </c>
      <c r="L6" s="282" t="s">
        <v>247</v>
      </c>
      <c r="M6" s="1089"/>
      <c r="N6" s="1089"/>
      <c r="O6" s="282" t="s">
        <v>248</v>
      </c>
      <c r="P6" s="282" t="s">
        <v>247</v>
      </c>
      <c r="Q6" s="1089"/>
      <c r="R6" s="1089"/>
      <c r="S6" s="282" t="s">
        <v>248</v>
      </c>
      <c r="T6" s="282" t="s">
        <v>247</v>
      </c>
      <c r="U6" s="1089"/>
      <c r="V6" s="1089"/>
      <c r="W6" s="282" t="s">
        <v>248</v>
      </c>
      <c r="X6" s="282" t="s">
        <v>247</v>
      </c>
      <c r="Y6" s="1093"/>
      <c r="Z6" s="1089"/>
      <c r="AA6" s="282" t="s">
        <v>248</v>
      </c>
      <c r="AB6" s="282" t="s">
        <v>247</v>
      </c>
      <c r="AC6" s="1093"/>
      <c r="AD6" s="1089"/>
      <c r="AE6" s="282" t="s">
        <v>248</v>
      </c>
      <c r="AF6" s="282" t="s">
        <v>247</v>
      </c>
      <c r="AG6" s="1093"/>
      <c r="AH6" s="1089"/>
      <c r="AI6" s="282" t="s">
        <v>248</v>
      </c>
      <c r="AJ6" s="282" t="s">
        <v>247</v>
      </c>
      <c r="AK6" s="1089"/>
      <c r="AL6" s="1089"/>
      <c r="AM6" s="282" t="s">
        <v>248</v>
      </c>
      <c r="AN6" s="282" t="s">
        <v>247</v>
      </c>
      <c r="AO6" s="1093"/>
      <c r="AP6" s="1089"/>
      <c r="AQ6" s="282" t="s">
        <v>248</v>
      </c>
      <c r="AR6" s="282" t="s">
        <v>247</v>
      </c>
      <c r="AS6" s="1089"/>
    </row>
    <row r="7" spans="1:45" x14ac:dyDescent="0.2">
      <c r="A7" s="281" t="s">
        <v>0</v>
      </c>
      <c r="B7" s="260">
        <v>67724781</v>
      </c>
      <c r="C7" s="260">
        <v>7012963</v>
      </c>
      <c r="D7" s="260">
        <v>60711818</v>
      </c>
      <c r="E7" s="259">
        <v>10.4</v>
      </c>
      <c r="F7" s="258">
        <v>72888499.228100002</v>
      </c>
      <c r="G7" s="258">
        <v>9446896.8347999994</v>
      </c>
      <c r="H7" s="258">
        <v>63441602.393300004</v>
      </c>
      <c r="I7" s="259">
        <v>12.96075092071319</v>
      </c>
      <c r="J7" s="258">
        <v>78604355.5</v>
      </c>
      <c r="K7" s="258">
        <v>9805416.8000000007</v>
      </c>
      <c r="L7" s="258">
        <v>68798938.700000003</v>
      </c>
      <c r="M7" s="280">
        <v>12.5</v>
      </c>
      <c r="N7" s="258">
        <v>127113606</v>
      </c>
      <c r="O7" s="258">
        <v>13804111</v>
      </c>
      <c r="P7" s="258">
        <v>113309495</v>
      </c>
      <c r="Q7" s="280">
        <v>10.9</v>
      </c>
      <c r="R7" s="258">
        <v>136718874</v>
      </c>
      <c r="S7" s="258">
        <v>15517216</v>
      </c>
      <c r="T7" s="258">
        <v>121201658</v>
      </c>
      <c r="U7" s="257">
        <v>11.3</v>
      </c>
      <c r="V7" s="279">
        <v>165669181</v>
      </c>
      <c r="W7" s="277">
        <v>18586505</v>
      </c>
      <c r="X7" s="278">
        <v>147082676</v>
      </c>
      <c r="Y7" s="276">
        <v>11.219048037667308</v>
      </c>
      <c r="Z7" s="277">
        <v>246503384</v>
      </c>
      <c r="AA7" s="253">
        <v>32636074</v>
      </c>
      <c r="AB7" s="277">
        <v>213867310</v>
      </c>
      <c r="AC7" s="276">
        <f t="shared" ref="AC7:AC30" si="0">AA7/Z7*100</f>
        <v>13.239604856702494</v>
      </c>
      <c r="AD7" s="926">
        <v>247228909</v>
      </c>
      <c r="AE7" s="927">
        <v>22570871</v>
      </c>
      <c r="AF7" s="928">
        <v>224658038</v>
      </c>
      <c r="AG7" s="250">
        <f t="shared" ref="AG7:AG30" si="1">AE7/AD7*100</f>
        <v>9.1295435842415991</v>
      </c>
      <c r="AH7" s="929">
        <v>306081362.70099998</v>
      </c>
      <c r="AI7" s="930">
        <v>32544094.787</v>
      </c>
      <c r="AJ7" s="931">
        <v>273537267.91399997</v>
      </c>
      <c r="AK7" s="932">
        <f t="shared" ref="AK7:AK30" si="2">AI7/AH7*100</f>
        <v>10.632498006352375</v>
      </c>
      <c r="AL7" s="933">
        <v>390942541</v>
      </c>
      <c r="AM7" s="934">
        <v>49953906</v>
      </c>
      <c r="AN7" s="935">
        <v>340988635</v>
      </c>
      <c r="AO7" s="663">
        <f>AM7/AL7*100</f>
        <v>12.777812788606191</v>
      </c>
      <c r="AP7" s="935">
        <v>439004302</v>
      </c>
      <c r="AQ7" s="934">
        <v>25111203</v>
      </c>
      <c r="AR7" s="936">
        <v>413893099</v>
      </c>
      <c r="AS7" s="653">
        <f>AQ7/AP7*100</f>
        <v>5.7200357458000495</v>
      </c>
    </row>
    <row r="8" spans="1:45" ht="18.75" x14ac:dyDescent="0.2">
      <c r="A8" s="261" t="s">
        <v>115</v>
      </c>
      <c r="B8" s="260">
        <v>48854662</v>
      </c>
      <c r="C8" s="260">
        <v>4003430</v>
      </c>
      <c r="D8" s="260">
        <v>44851232</v>
      </c>
      <c r="E8" s="259">
        <v>8.1999999999999993</v>
      </c>
      <c r="F8" s="258">
        <v>55034837.646499999</v>
      </c>
      <c r="G8" s="258">
        <v>6474105.9096999997</v>
      </c>
      <c r="H8" s="258">
        <v>48560731.7368</v>
      </c>
      <c r="I8" s="259">
        <v>11.763650419547893</v>
      </c>
      <c r="J8" s="258">
        <v>54391278.711999997</v>
      </c>
      <c r="K8" s="258">
        <v>5558030.773</v>
      </c>
      <c r="L8" s="258">
        <v>48833247.939000003</v>
      </c>
      <c r="M8" s="259">
        <v>10.218606557182792</v>
      </c>
      <c r="N8" s="258">
        <v>90510022</v>
      </c>
      <c r="O8" s="258">
        <v>8085526</v>
      </c>
      <c r="P8" s="258">
        <v>82424496</v>
      </c>
      <c r="Q8" s="259">
        <v>8.9</v>
      </c>
      <c r="R8" s="258">
        <v>93169458</v>
      </c>
      <c r="S8" s="258">
        <v>7240106</v>
      </c>
      <c r="T8" s="258">
        <v>85929352</v>
      </c>
      <c r="U8" s="257">
        <v>7.8</v>
      </c>
      <c r="V8" s="256">
        <v>121043981</v>
      </c>
      <c r="W8" s="252">
        <v>10073063</v>
      </c>
      <c r="X8" s="255">
        <v>110970918</v>
      </c>
      <c r="Y8" s="243">
        <v>8.3218206446795566</v>
      </c>
      <c r="Z8" s="252">
        <v>180595541</v>
      </c>
      <c r="AA8" s="253">
        <v>16461616</v>
      </c>
      <c r="AB8" s="252">
        <v>164133925</v>
      </c>
      <c r="AC8" s="254">
        <f t="shared" si="0"/>
        <v>9.1151840786589506</v>
      </c>
      <c r="AD8" s="392">
        <v>183109120</v>
      </c>
      <c r="AE8" s="377">
        <v>14578810</v>
      </c>
      <c r="AF8" s="383">
        <v>168530310</v>
      </c>
      <c r="AG8" s="250">
        <f t="shared" si="1"/>
        <v>7.9618153372153166</v>
      </c>
      <c r="AH8" s="937">
        <v>232571173</v>
      </c>
      <c r="AI8" s="938">
        <v>20391722.539999999</v>
      </c>
      <c r="AJ8" s="937">
        <v>212179449.84799999</v>
      </c>
      <c r="AK8" s="939">
        <f t="shared" si="2"/>
        <v>8.7679493021261052</v>
      </c>
      <c r="AL8" s="940">
        <v>300291471</v>
      </c>
      <c r="AM8" s="941">
        <v>38782515</v>
      </c>
      <c r="AN8" s="936">
        <v>261508956</v>
      </c>
      <c r="AO8" s="942">
        <f t="shared" ref="AO8:AO71" si="3">AM8/AL8*100</f>
        <v>12.914957215018605</v>
      </c>
      <c r="AP8" s="936">
        <v>325524785</v>
      </c>
      <c r="AQ8" s="941">
        <v>13496801</v>
      </c>
      <c r="AR8" s="936">
        <v>312027984</v>
      </c>
      <c r="AS8" s="654">
        <f t="shared" ref="AS8:AS71" si="4">AQ8/AP8*100</f>
        <v>4.1461669347235723</v>
      </c>
    </row>
    <row r="9" spans="1:45" x14ac:dyDescent="0.2">
      <c r="A9" s="242" t="s">
        <v>1</v>
      </c>
      <c r="B9" s="241">
        <v>293515</v>
      </c>
      <c r="C9" s="241">
        <v>93094</v>
      </c>
      <c r="D9" s="241">
        <v>200421</v>
      </c>
      <c r="E9" s="239">
        <v>31.7</v>
      </c>
      <c r="F9" s="236">
        <v>311528.97399999999</v>
      </c>
      <c r="G9" s="236">
        <v>132117.86499999999</v>
      </c>
      <c r="H9" s="236">
        <v>179411.109</v>
      </c>
      <c r="I9" s="239">
        <v>42.409495111681004</v>
      </c>
      <c r="J9" s="236">
        <v>376465</v>
      </c>
      <c r="K9" s="236">
        <v>162558.41200000001</v>
      </c>
      <c r="L9" s="236">
        <v>213907.29199999999</v>
      </c>
      <c r="M9" s="239">
        <v>43.180138395820514</v>
      </c>
      <c r="N9" s="236">
        <v>272856</v>
      </c>
      <c r="O9" s="236">
        <v>56386</v>
      </c>
      <c r="P9" s="236">
        <v>216470</v>
      </c>
      <c r="Q9" s="239">
        <v>20.7</v>
      </c>
      <c r="R9" s="236">
        <v>327889</v>
      </c>
      <c r="S9" s="236">
        <v>65644</v>
      </c>
      <c r="T9" s="236">
        <v>262245</v>
      </c>
      <c r="U9" s="238">
        <v>20</v>
      </c>
      <c r="V9" s="275">
        <v>390963</v>
      </c>
      <c r="W9" s="274">
        <v>54879</v>
      </c>
      <c r="X9" s="273">
        <v>336084</v>
      </c>
      <c r="Y9" s="243">
        <v>14.036878170057014</v>
      </c>
      <c r="Z9" s="247">
        <v>449752</v>
      </c>
      <c r="AA9" s="248">
        <v>127736</v>
      </c>
      <c r="AB9" s="247">
        <v>322016</v>
      </c>
      <c r="AC9" s="243">
        <f t="shared" si="0"/>
        <v>28.401430121489174</v>
      </c>
      <c r="AD9" s="375">
        <v>648172</v>
      </c>
      <c r="AE9" s="371">
        <v>101896</v>
      </c>
      <c r="AF9" s="370">
        <v>546276</v>
      </c>
      <c r="AG9" s="233">
        <f t="shared" si="1"/>
        <v>15.720518627771639</v>
      </c>
      <c r="AH9" s="943">
        <v>1510324.55</v>
      </c>
      <c r="AI9" s="944">
        <v>130818.289</v>
      </c>
      <c r="AJ9" s="943">
        <v>1379507</v>
      </c>
      <c r="AK9" s="945">
        <f t="shared" si="2"/>
        <v>8.6616011770450267</v>
      </c>
      <c r="AL9" s="946">
        <v>2665137</v>
      </c>
      <c r="AM9" s="947">
        <v>283560</v>
      </c>
      <c r="AN9" s="948">
        <v>2381577</v>
      </c>
      <c r="AO9" s="949">
        <f t="shared" si="3"/>
        <v>10.639603142352531</v>
      </c>
      <c r="AP9" s="948">
        <v>1377068</v>
      </c>
      <c r="AQ9" s="947">
        <v>51351</v>
      </c>
      <c r="AR9" s="948">
        <v>1325717</v>
      </c>
      <c r="AS9" s="655">
        <f t="shared" si="4"/>
        <v>3.7290097511524483</v>
      </c>
    </row>
    <row r="10" spans="1:45" x14ac:dyDescent="0.2">
      <c r="A10" s="242" t="s">
        <v>2</v>
      </c>
      <c r="B10" s="241">
        <v>15543</v>
      </c>
      <c r="C10" s="241">
        <v>3454</v>
      </c>
      <c r="D10" s="241">
        <v>12089</v>
      </c>
      <c r="E10" s="239">
        <v>22.2</v>
      </c>
      <c r="F10" s="236">
        <v>91807</v>
      </c>
      <c r="G10" s="236">
        <v>4120.366</v>
      </c>
      <c r="H10" s="236">
        <v>87687.149000000005</v>
      </c>
      <c r="I10" s="239">
        <v>4.4880487180161666</v>
      </c>
      <c r="J10" s="236">
        <v>201947.86199999999</v>
      </c>
      <c r="K10" s="236">
        <v>2047.596</v>
      </c>
      <c r="L10" s="236">
        <v>199900.266</v>
      </c>
      <c r="M10" s="239">
        <v>1.0139230887227715</v>
      </c>
      <c r="N10" s="236">
        <v>246116</v>
      </c>
      <c r="O10" s="236">
        <v>54729</v>
      </c>
      <c r="P10" s="236">
        <v>191387</v>
      </c>
      <c r="Q10" s="239">
        <v>22.2</v>
      </c>
      <c r="R10" s="236">
        <v>284216</v>
      </c>
      <c r="S10" s="236">
        <v>143206</v>
      </c>
      <c r="T10" s="236">
        <v>141010</v>
      </c>
      <c r="U10" s="238">
        <v>50.4</v>
      </c>
      <c r="V10" s="275">
        <v>230303</v>
      </c>
      <c r="W10" s="274">
        <v>47907</v>
      </c>
      <c r="X10" s="273">
        <v>182396</v>
      </c>
      <c r="Y10" s="243">
        <v>20.801726421279792</v>
      </c>
      <c r="Z10" s="247">
        <v>250201</v>
      </c>
      <c r="AA10" s="248">
        <v>5151</v>
      </c>
      <c r="AB10" s="247">
        <v>245050</v>
      </c>
      <c r="AC10" s="243">
        <f t="shared" si="0"/>
        <v>2.0587447692055587</v>
      </c>
      <c r="AD10" s="375">
        <v>201689</v>
      </c>
      <c r="AE10" s="371">
        <v>31061</v>
      </c>
      <c r="AF10" s="370">
        <v>170628</v>
      </c>
      <c r="AG10" s="233">
        <f t="shared" si="1"/>
        <v>15.400443256697191</v>
      </c>
      <c r="AH10" s="943">
        <v>254678.073</v>
      </c>
      <c r="AI10" s="944">
        <v>21524</v>
      </c>
      <c r="AJ10" s="943">
        <v>233154</v>
      </c>
      <c r="AK10" s="945">
        <f t="shared" si="2"/>
        <v>8.4514539263064083</v>
      </c>
      <c r="AL10" s="946">
        <v>283035</v>
      </c>
      <c r="AM10" s="947">
        <v>30009</v>
      </c>
      <c r="AN10" s="948">
        <v>253026</v>
      </c>
      <c r="AO10" s="949">
        <f t="shared" si="3"/>
        <v>10.602575653187769</v>
      </c>
      <c r="AP10" s="948">
        <v>343628</v>
      </c>
      <c r="AQ10" s="947">
        <v>8022</v>
      </c>
      <c r="AR10" s="948">
        <v>335606</v>
      </c>
      <c r="AS10" s="655">
        <f t="shared" si="4"/>
        <v>2.3345012629937023</v>
      </c>
    </row>
    <row r="11" spans="1:45" x14ac:dyDescent="0.2">
      <c r="A11" s="242" t="s">
        <v>3</v>
      </c>
      <c r="B11" s="241">
        <v>178936</v>
      </c>
      <c r="C11" s="241">
        <v>1496</v>
      </c>
      <c r="D11" s="241">
        <v>177440</v>
      </c>
      <c r="E11" s="239">
        <v>0.8</v>
      </c>
      <c r="F11" s="236">
        <v>235719.25200000001</v>
      </c>
      <c r="G11" s="236">
        <v>2727.22</v>
      </c>
      <c r="H11" s="236">
        <v>232992.03200000001</v>
      </c>
      <c r="I11" s="239">
        <v>1.1569780477667559</v>
      </c>
      <c r="J11" s="236">
        <v>136727.93900000001</v>
      </c>
      <c r="K11" s="236">
        <v>7913.9889999999996</v>
      </c>
      <c r="L11" s="236">
        <v>128813.95</v>
      </c>
      <c r="M11" s="239">
        <v>5.7881286428225911</v>
      </c>
      <c r="N11" s="236">
        <v>120909</v>
      </c>
      <c r="O11" s="236">
        <v>1733</v>
      </c>
      <c r="P11" s="236">
        <v>119176</v>
      </c>
      <c r="Q11" s="239">
        <v>1.4</v>
      </c>
      <c r="R11" s="236">
        <v>213334</v>
      </c>
      <c r="S11" s="236">
        <v>8024</v>
      </c>
      <c r="T11" s="236">
        <v>205310</v>
      </c>
      <c r="U11" s="238">
        <v>3.8</v>
      </c>
      <c r="V11" s="275">
        <v>167557</v>
      </c>
      <c r="W11" s="274">
        <v>1865</v>
      </c>
      <c r="X11" s="273">
        <v>165692</v>
      </c>
      <c r="Y11" s="243">
        <v>1.1130540651837881</v>
      </c>
      <c r="Z11" s="247">
        <v>182211</v>
      </c>
      <c r="AA11" s="248">
        <v>10791</v>
      </c>
      <c r="AB11" s="247">
        <v>171420</v>
      </c>
      <c r="AC11" s="243">
        <f t="shared" si="0"/>
        <v>5.9222549681413303</v>
      </c>
      <c r="AD11" s="375">
        <v>244249</v>
      </c>
      <c r="AE11" s="371">
        <v>6572</v>
      </c>
      <c r="AF11" s="370">
        <v>237677</v>
      </c>
      <c r="AG11" s="233">
        <f t="shared" si="1"/>
        <v>2.6906967889326059</v>
      </c>
      <c r="AH11" s="943">
        <v>404322.783</v>
      </c>
      <c r="AI11" s="944">
        <v>3209.241</v>
      </c>
      <c r="AJ11" s="943">
        <v>401113.54200000002</v>
      </c>
      <c r="AK11" s="945">
        <f t="shared" si="2"/>
        <v>0.79373241749772971</v>
      </c>
      <c r="AL11" s="946">
        <v>495561</v>
      </c>
      <c r="AM11" s="947">
        <v>13043</v>
      </c>
      <c r="AN11" s="948">
        <v>482518</v>
      </c>
      <c r="AO11" s="949">
        <f t="shared" si="3"/>
        <v>2.6319665994700956</v>
      </c>
      <c r="AP11" s="948">
        <v>655283</v>
      </c>
      <c r="AQ11" s="947">
        <v>41282</v>
      </c>
      <c r="AR11" s="948">
        <v>614001</v>
      </c>
      <c r="AS11" s="655">
        <f t="shared" si="4"/>
        <v>6.2998734897746473</v>
      </c>
    </row>
    <row r="12" spans="1:45" x14ac:dyDescent="0.2">
      <c r="A12" s="242" t="s">
        <v>4</v>
      </c>
      <c r="B12" s="241">
        <v>186618</v>
      </c>
      <c r="C12" s="241">
        <v>9027</v>
      </c>
      <c r="D12" s="241">
        <v>177591</v>
      </c>
      <c r="E12" s="239">
        <v>4.8</v>
      </c>
      <c r="F12" s="236">
        <v>166334.7812</v>
      </c>
      <c r="G12" s="236">
        <v>42946.995699999999</v>
      </c>
      <c r="H12" s="236">
        <v>123387.7855</v>
      </c>
      <c r="I12" s="239">
        <v>25.819612344552752</v>
      </c>
      <c r="J12" s="236">
        <v>181595.29199999999</v>
      </c>
      <c r="K12" s="236">
        <v>20094.829000000002</v>
      </c>
      <c r="L12" s="236">
        <v>161500.46299999999</v>
      </c>
      <c r="M12" s="239">
        <v>11.065721351410366</v>
      </c>
      <c r="N12" s="236">
        <v>154342</v>
      </c>
      <c r="O12" s="236">
        <v>22282</v>
      </c>
      <c r="P12" s="236">
        <v>132060</v>
      </c>
      <c r="Q12" s="239">
        <v>14.4</v>
      </c>
      <c r="R12" s="236">
        <v>265215</v>
      </c>
      <c r="S12" s="236">
        <v>30774</v>
      </c>
      <c r="T12" s="236">
        <v>234441</v>
      </c>
      <c r="U12" s="238">
        <v>11.6</v>
      </c>
      <c r="V12" s="275">
        <v>346726</v>
      </c>
      <c r="W12" s="274">
        <v>46558</v>
      </c>
      <c r="X12" s="273">
        <v>300168</v>
      </c>
      <c r="Y12" s="243">
        <v>13.427894071976143</v>
      </c>
      <c r="Z12" s="247">
        <v>474920</v>
      </c>
      <c r="AA12" s="248">
        <v>41948</v>
      </c>
      <c r="AB12" s="247">
        <v>432972</v>
      </c>
      <c r="AC12" s="243">
        <f t="shared" si="0"/>
        <v>8.8326454981891693</v>
      </c>
      <c r="AD12" s="375">
        <v>814108</v>
      </c>
      <c r="AE12" s="371">
        <v>54925</v>
      </c>
      <c r="AF12" s="370">
        <v>759183</v>
      </c>
      <c r="AG12" s="233">
        <f t="shared" si="1"/>
        <v>6.7466478649024459</v>
      </c>
      <c r="AH12" s="943">
        <v>712037.97100000002</v>
      </c>
      <c r="AI12" s="944">
        <v>51020.665000000001</v>
      </c>
      <c r="AJ12" s="943">
        <v>661017.30599999998</v>
      </c>
      <c r="AK12" s="945">
        <f t="shared" si="2"/>
        <v>7.165441602551839</v>
      </c>
      <c r="AL12" s="946">
        <v>1009709</v>
      </c>
      <c r="AM12" s="947">
        <v>47274</v>
      </c>
      <c r="AN12" s="948">
        <v>962435</v>
      </c>
      <c r="AO12" s="949">
        <f t="shared" si="3"/>
        <v>4.6819430152647934</v>
      </c>
      <c r="AP12" s="948">
        <v>1769549</v>
      </c>
      <c r="AQ12" s="947">
        <v>55476</v>
      </c>
      <c r="AR12" s="948">
        <v>1714073</v>
      </c>
      <c r="AS12" s="655">
        <f t="shared" si="4"/>
        <v>3.135036102419317</v>
      </c>
    </row>
    <row r="13" spans="1:45" x14ac:dyDescent="0.2">
      <c r="A13" s="242" t="s">
        <v>5</v>
      </c>
      <c r="B13" s="241">
        <v>20897</v>
      </c>
      <c r="C13" s="241">
        <v>4084</v>
      </c>
      <c r="D13" s="241">
        <v>16813</v>
      </c>
      <c r="E13" s="239">
        <v>19.5</v>
      </c>
      <c r="F13" s="236">
        <v>12064.633800000001</v>
      </c>
      <c r="G13" s="236">
        <v>3130.759</v>
      </c>
      <c r="H13" s="236">
        <v>8933.8748000000014</v>
      </c>
      <c r="I13" s="239">
        <v>25.949888342238779</v>
      </c>
      <c r="J13" s="236">
        <v>16141.249</v>
      </c>
      <c r="K13" s="236">
        <v>2238</v>
      </c>
      <c r="L13" s="236">
        <v>13902.727999999999</v>
      </c>
      <c r="M13" s="239">
        <v>13.868325803040396</v>
      </c>
      <c r="N13" s="236">
        <v>22138</v>
      </c>
      <c r="O13" s="236">
        <v>1452</v>
      </c>
      <c r="P13" s="236">
        <v>20686</v>
      </c>
      <c r="Q13" s="239">
        <v>6.6</v>
      </c>
      <c r="R13" s="236">
        <v>28862</v>
      </c>
      <c r="S13" s="236">
        <v>4675</v>
      </c>
      <c r="T13" s="236">
        <v>24187</v>
      </c>
      <c r="U13" s="238">
        <v>16.2</v>
      </c>
      <c r="V13" s="275">
        <v>59380</v>
      </c>
      <c r="W13" s="274">
        <v>18815</v>
      </c>
      <c r="X13" s="273">
        <v>40565</v>
      </c>
      <c r="Y13" s="243">
        <v>31.685752778713372</v>
      </c>
      <c r="Z13" s="247">
        <v>60094</v>
      </c>
      <c r="AA13" s="248">
        <v>1153</v>
      </c>
      <c r="AB13" s="247">
        <v>58941</v>
      </c>
      <c r="AC13" s="243">
        <f t="shared" si="0"/>
        <v>1.9186607648018106</v>
      </c>
      <c r="AD13" s="375">
        <v>39206</v>
      </c>
      <c r="AE13" s="371">
        <v>2150</v>
      </c>
      <c r="AF13" s="370">
        <v>37056</v>
      </c>
      <c r="AG13" s="233">
        <f t="shared" si="1"/>
        <v>5.4838545120644806</v>
      </c>
      <c r="AH13" s="950">
        <v>53673.608</v>
      </c>
      <c r="AI13" s="943">
        <v>8586.6569999999992</v>
      </c>
      <c r="AJ13" s="943">
        <v>45086.951000000001</v>
      </c>
      <c r="AK13" s="945">
        <f t="shared" si="2"/>
        <v>15.997912791702021</v>
      </c>
      <c r="AL13" s="946">
        <v>46661</v>
      </c>
      <c r="AM13" s="947">
        <v>2978</v>
      </c>
      <c r="AN13" s="948">
        <v>43683</v>
      </c>
      <c r="AO13" s="949">
        <f t="shared" si="3"/>
        <v>6.3822035532886137</v>
      </c>
      <c r="AP13" s="948">
        <v>53329</v>
      </c>
      <c r="AQ13" s="947">
        <v>4548</v>
      </c>
      <c r="AR13" s="948">
        <v>48781</v>
      </c>
      <c r="AS13" s="655">
        <f t="shared" si="4"/>
        <v>8.5281929156743992</v>
      </c>
    </row>
    <row r="14" spans="1:45" x14ac:dyDescent="0.2">
      <c r="A14" s="242" t="s">
        <v>6</v>
      </c>
      <c r="B14" s="241">
        <v>415663</v>
      </c>
      <c r="C14" s="241">
        <v>49477</v>
      </c>
      <c r="D14" s="241">
        <v>366186</v>
      </c>
      <c r="E14" s="239">
        <v>11.9</v>
      </c>
      <c r="F14" s="236">
        <v>311473.82150000002</v>
      </c>
      <c r="G14" s="236">
        <v>5056.0039999999999</v>
      </c>
      <c r="H14" s="236">
        <v>306417.8175</v>
      </c>
      <c r="I14" s="239">
        <v>1.6232516670746919</v>
      </c>
      <c r="J14" s="236">
        <v>257794.731</v>
      </c>
      <c r="K14" s="236">
        <v>3484.8</v>
      </c>
      <c r="L14" s="236">
        <v>254309.93100000001</v>
      </c>
      <c r="M14" s="239">
        <v>1.3517731671560036</v>
      </c>
      <c r="N14" s="236">
        <v>65502</v>
      </c>
      <c r="O14" s="236">
        <v>6681</v>
      </c>
      <c r="P14" s="236">
        <v>58821</v>
      </c>
      <c r="Q14" s="239">
        <v>10.199999999999999</v>
      </c>
      <c r="R14" s="236">
        <v>207384</v>
      </c>
      <c r="S14" s="236">
        <v>16988</v>
      </c>
      <c r="T14" s="236">
        <v>190396</v>
      </c>
      <c r="U14" s="238">
        <v>8.1999999999999993</v>
      </c>
      <c r="V14" s="275">
        <v>227603</v>
      </c>
      <c r="W14" s="274">
        <v>3399</v>
      </c>
      <c r="X14" s="273">
        <v>224204</v>
      </c>
      <c r="Y14" s="243">
        <v>1.4933898059340167</v>
      </c>
      <c r="Z14" s="247">
        <v>343013</v>
      </c>
      <c r="AA14" s="248">
        <v>9081</v>
      </c>
      <c r="AB14" s="247">
        <v>333932</v>
      </c>
      <c r="AC14" s="243">
        <f t="shared" si="0"/>
        <v>2.6474215262978369</v>
      </c>
      <c r="AD14" s="375">
        <v>1012205</v>
      </c>
      <c r="AE14" s="371">
        <v>9483</v>
      </c>
      <c r="AF14" s="370">
        <v>1002722</v>
      </c>
      <c r="AG14" s="233">
        <f t="shared" si="1"/>
        <v>0.93686555589035814</v>
      </c>
      <c r="AH14" s="950">
        <v>930974.75199999998</v>
      </c>
      <c r="AI14" s="943">
        <v>17717.334999999999</v>
      </c>
      <c r="AJ14" s="943">
        <v>913258</v>
      </c>
      <c r="AK14" s="945">
        <f t="shared" si="2"/>
        <v>1.9030951120788291</v>
      </c>
      <c r="AL14" s="946">
        <v>1563022</v>
      </c>
      <c r="AM14" s="947">
        <v>22326</v>
      </c>
      <c r="AN14" s="948">
        <v>1540696</v>
      </c>
      <c r="AO14" s="949">
        <f t="shared" si="3"/>
        <v>1.4283868045363406</v>
      </c>
      <c r="AP14" s="948">
        <v>719958</v>
      </c>
      <c r="AQ14" s="947">
        <v>14930</v>
      </c>
      <c r="AR14" s="948">
        <v>705028</v>
      </c>
      <c r="AS14" s="655">
        <f t="shared" si="4"/>
        <v>2.0737320788157088</v>
      </c>
    </row>
    <row r="15" spans="1:45" x14ac:dyDescent="0.2">
      <c r="A15" s="242" t="s">
        <v>7</v>
      </c>
      <c r="B15" s="241">
        <v>33660</v>
      </c>
      <c r="C15" s="241">
        <v>5601</v>
      </c>
      <c r="D15" s="241">
        <v>28059</v>
      </c>
      <c r="E15" s="239">
        <v>16.600000000000001</v>
      </c>
      <c r="F15" s="236">
        <v>15898.121999999999</v>
      </c>
      <c r="G15" s="236">
        <v>2860.8090000000002</v>
      </c>
      <c r="H15" s="236">
        <v>13037.313</v>
      </c>
      <c r="I15" s="239">
        <v>17.994634838001623</v>
      </c>
      <c r="J15" s="236">
        <v>21661.699000000001</v>
      </c>
      <c r="K15" s="236">
        <v>4910.6880000000001</v>
      </c>
      <c r="L15" s="236">
        <v>16751.010999999999</v>
      </c>
      <c r="M15" s="239">
        <v>22.669911533716721</v>
      </c>
      <c r="N15" s="236">
        <v>112001</v>
      </c>
      <c r="O15" s="236">
        <v>85795</v>
      </c>
      <c r="P15" s="236">
        <v>26206</v>
      </c>
      <c r="Q15" s="239">
        <v>76.599999999999994</v>
      </c>
      <c r="R15" s="236">
        <v>26864</v>
      </c>
      <c r="S15" s="236">
        <v>9620</v>
      </c>
      <c r="T15" s="236">
        <v>17244</v>
      </c>
      <c r="U15" s="238">
        <v>35.799999999999997</v>
      </c>
      <c r="V15" s="275">
        <v>37032</v>
      </c>
      <c r="W15" s="274">
        <v>7906</v>
      </c>
      <c r="X15" s="273">
        <v>29126</v>
      </c>
      <c r="Y15" s="243">
        <v>21.349103478073019</v>
      </c>
      <c r="Z15" s="247">
        <v>29673</v>
      </c>
      <c r="AA15" s="248">
        <v>1899</v>
      </c>
      <c r="AB15" s="247">
        <v>27774</v>
      </c>
      <c r="AC15" s="243">
        <f t="shared" si="0"/>
        <v>6.399757355171368</v>
      </c>
      <c r="AD15" s="375">
        <v>41125</v>
      </c>
      <c r="AE15" s="371">
        <v>1281</v>
      </c>
      <c r="AF15" s="370">
        <v>39844</v>
      </c>
      <c r="AG15" s="233">
        <f t="shared" si="1"/>
        <v>3.1148936170212767</v>
      </c>
      <c r="AH15" s="950">
        <v>49514.695</v>
      </c>
      <c r="AI15" s="943">
        <v>1909.912</v>
      </c>
      <c r="AJ15" s="943">
        <v>47604.783000000003</v>
      </c>
      <c r="AK15" s="945">
        <f t="shared" si="2"/>
        <v>3.857262980212238</v>
      </c>
      <c r="AL15" s="946">
        <v>122371</v>
      </c>
      <c r="AM15" s="947">
        <v>1244</v>
      </c>
      <c r="AN15" s="948">
        <v>121127</v>
      </c>
      <c r="AO15" s="949">
        <f t="shared" si="3"/>
        <v>1.0165807258255632</v>
      </c>
      <c r="AP15" s="948">
        <v>400711</v>
      </c>
      <c r="AQ15" s="947">
        <v>13192</v>
      </c>
      <c r="AR15" s="948">
        <v>387519</v>
      </c>
      <c r="AS15" s="655">
        <f t="shared" si="4"/>
        <v>3.2921482065628345</v>
      </c>
    </row>
    <row r="16" spans="1:45" x14ac:dyDescent="0.2">
      <c r="A16" s="242" t="s">
        <v>8</v>
      </c>
      <c r="B16" s="241">
        <v>166415</v>
      </c>
      <c r="C16" s="241">
        <v>98166</v>
      </c>
      <c r="D16" s="241">
        <v>68249</v>
      </c>
      <c r="E16" s="239">
        <v>59</v>
      </c>
      <c r="F16" s="236">
        <v>113677.023</v>
      </c>
      <c r="G16" s="236">
        <v>63531</v>
      </c>
      <c r="H16" s="236">
        <v>50145.504999999997</v>
      </c>
      <c r="I16" s="239">
        <v>55.88773907282917</v>
      </c>
      <c r="J16" s="236">
        <v>105416.772</v>
      </c>
      <c r="K16" s="236">
        <v>32018</v>
      </c>
      <c r="L16" s="236">
        <v>73399.388000000006</v>
      </c>
      <c r="M16" s="239">
        <v>30.372191628102595</v>
      </c>
      <c r="N16" s="236">
        <v>102223</v>
      </c>
      <c r="O16" s="236">
        <v>23916</v>
      </c>
      <c r="P16" s="236">
        <v>78307</v>
      </c>
      <c r="Q16" s="239">
        <v>23.4</v>
      </c>
      <c r="R16" s="236">
        <v>190565</v>
      </c>
      <c r="S16" s="236">
        <v>64467</v>
      </c>
      <c r="T16" s="236">
        <v>126098</v>
      </c>
      <c r="U16" s="238">
        <v>33.799999999999997</v>
      </c>
      <c r="V16" s="275">
        <v>107420</v>
      </c>
      <c r="W16" s="274">
        <v>27409</v>
      </c>
      <c r="X16" s="273">
        <v>80011</v>
      </c>
      <c r="Y16" s="243">
        <v>25.515732638242412</v>
      </c>
      <c r="Z16" s="247">
        <v>167083</v>
      </c>
      <c r="AA16" s="248">
        <v>15997</v>
      </c>
      <c r="AB16" s="247">
        <v>151086</v>
      </c>
      <c r="AC16" s="243">
        <f t="shared" si="0"/>
        <v>9.5742834399669636</v>
      </c>
      <c r="AD16" s="375">
        <v>392126</v>
      </c>
      <c r="AE16" s="371">
        <v>46302</v>
      </c>
      <c r="AF16" s="370">
        <v>345824</v>
      </c>
      <c r="AG16" s="233">
        <f t="shared" si="1"/>
        <v>11.807939284821716</v>
      </c>
      <c r="AH16" s="950">
        <v>656353.34199999995</v>
      </c>
      <c r="AI16" s="943">
        <v>22952.675999999999</v>
      </c>
      <c r="AJ16" s="943">
        <v>633400</v>
      </c>
      <c r="AK16" s="945">
        <f t="shared" si="2"/>
        <v>3.4969999436675376</v>
      </c>
      <c r="AL16" s="946">
        <v>695500</v>
      </c>
      <c r="AM16" s="947">
        <v>26930</v>
      </c>
      <c r="AN16" s="948">
        <v>668570</v>
      </c>
      <c r="AO16" s="949">
        <f t="shared" si="3"/>
        <v>3.8720345075485261</v>
      </c>
      <c r="AP16" s="948">
        <v>391740</v>
      </c>
      <c r="AQ16" s="947">
        <v>59519</v>
      </c>
      <c r="AR16" s="948">
        <v>332221</v>
      </c>
      <c r="AS16" s="655">
        <f t="shared" si="4"/>
        <v>15.193495685914126</v>
      </c>
    </row>
    <row r="17" spans="1:45" x14ac:dyDescent="0.2">
      <c r="A17" s="242" t="s">
        <v>9</v>
      </c>
      <c r="B17" s="241">
        <v>69943</v>
      </c>
      <c r="C17" s="241">
        <v>24425</v>
      </c>
      <c r="D17" s="241">
        <v>45518</v>
      </c>
      <c r="E17" s="239">
        <v>34.9</v>
      </c>
      <c r="F17" s="236">
        <v>142092.655</v>
      </c>
      <c r="G17" s="236">
        <v>36845.317999999999</v>
      </c>
      <c r="H17" s="236">
        <v>105248</v>
      </c>
      <c r="I17" s="239">
        <v>25.930487399225527</v>
      </c>
      <c r="J17" s="236">
        <v>175513.628</v>
      </c>
      <c r="K17" s="236">
        <v>31752.254000000001</v>
      </c>
      <c r="L17" s="236">
        <v>143762</v>
      </c>
      <c r="M17" s="239">
        <v>18.091047607995431</v>
      </c>
      <c r="N17" s="236">
        <v>275670</v>
      </c>
      <c r="O17" s="236">
        <v>61932</v>
      </c>
      <c r="P17" s="236">
        <v>213738</v>
      </c>
      <c r="Q17" s="239">
        <v>22.5</v>
      </c>
      <c r="R17" s="236">
        <v>313383</v>
      </c>
      <c r="S17" s="236">
        <v>72926</v>
      </c>
      <c r="T17" s="236">
        <v>240457</v>
      </c>
      <c r="U17" s="238">
        <v>23.3</v>
      </c>
      <c r="V17" s="275">
        <v>269312</v>
      </c>
      <c r="W17" s="274">
        <v>36199</v>
      </c>
      <c r="X17" s="273">
        <v>233113</v>
      </c>
      <c r="Y17" s="243">
        <v>13.441287428707223</v>
      </c>
      <c r="Z17" s="247">
        <v>230579</v>
      </c>
      <c r="AA17" s="248">
        <v>56715</v>
      </c>
      <c r="AB17" s="247">
        <v>173864</v>
      </c>
      <c r="AC17" s="243">
        <f t="shared" si="0"/>
        <v>24.596775942301772</v>
      </c>
      <c r="AD17" s="375">
        <v>586486</v>
      </c>
      <c r="AE17" s="371">
        <v>63429</v>
      </c>
      <c r="AF17" s="370">
        <v>523057</v>
      </c>
      <c r="AG17" s="233">
        <f t="shared" si="1"/>
        <v>10.815091920352744</v>
      </c>
      <c r="AH17" s="950">
        <v>1345926.088</v>
      </c>
      <c r="AI17" s="943">
        <v>72724.275999999998</v>
      </c>
      <c r="AJ17" s="943">
        <v>1273201.8119999999</v>
      </c>
      <c r="AK17" s="945">
        <f t="shared" si="2"/>
        <v>5.4032889806055984</v>
      </c>
      <c r="AL17" s="946">
        <v>1029181</v>
      </c>
      <c r="AM17" s="947">
        <v>34795</v>
      </c>
      <c r="AN17" s="948">
        <v>994386</v>
      </c>
      <c r="AO17" s="949">
        <f t="shared" si="3"/>
        <v>3.3808436028259363</v>
      </c>
      <c r="AP17" s="948">
        <v>687528</v>
      </c>
      <c r="AQ17" s="947">
        <v>118688</v>
      </c>
      <c r="AR17" s="948">
        <v>568840</v>
      </c>
      <c r="AS17" s="655">
        <f t="shared" si="4"/>
        <v>17.263006015754996</v>
      </c>
    </row>
    <row r="18" spans="1:45" x14ac:dyDescent="0.2">
      <c r="A18" s="242" t="s">
        <v>10</v>
      </c>
      <c r="B18" s="241">
        <v>2051012</v>
      </c>
      <c r="C18" s="241">
        <v>110797</v>
      </c>
      <c r="D18" s="241">
        <v>1940215</v>
      </c>
      <c r="E18" s="239">
        <v>5.4</v>
      </c>
      <c r="F18" s="236">
        <v>1756849.9809999999</v>
      </c>
      <c r="G18" s="236">
        <v>201456.43900000001</v>
      </c>
      <c r="H18" s="236">
        <v>1555393.5419999999</v>
      </c>
      <c r="I18" s="239">
        <v>11.46691186946599</v>
      </c>
      <c r="J18" s="236">
        <v>1980346.071</v>
      </c>
      <c r="K18" s="236">
        <v>152505.182</v>
      </c>
      <c r="L18" s="236">
        <v>1827840.889</v>
      </c>
      <c r="M18" s="239">
        <v>7.700935923941346</v>
      </c>
      <c r="N18" s="236">
        <v>2518965</v>
      </c>
      <c r="O18" s="236">
        <v>242091</v>
      </c>
      <c r="P18" s="236">
        <v>2276874</v>
      </c>
      <c r="Q18" s="239">
        <v>9.6</v>
      </c>
      <c r="R18" s="236">
        <v>3327503</v>
      </c>
      <c r="S18" s="236">
        <v>340718</v>
      </c>
      <c r="T18" s="236">
        <v>2986785</v>
      </c>
      <c r="U18" s="238">
        <v>10.199999999999999</v>
      </c>
      <c r="V18" s="275">
        <v>4723530</v>
      </c>
      <c r="W18" s="274">
        <v>709774</v>
      </c>
      <c r="X18" s="273">
        <v>4013756</v>
      </c>
      <c r="Y18" s="243">
        <v>15.02634682112742</v>
      </c>
      <c r="Z18" s="247">
        <v>7885345</v>
      </c>
      <c r="AA18" s="248">
        <v>380100</v>
      </c>
      <c r="AB18" s="247">
        <v>7505245</v>
      </c>
      <c r="AC18" s="243">
        <f t="shared" si="0"/>
        <v>4.8203344305163567</v>
      </c>
      <c r="AD18" s="375">
        <v>8370260</v>
      </c>
      <c r="AE18" s="371">
        <v>443650</v>
      </c>
      <c r="AF18" s="370">
        <v>7926610</v>
      </c>
      <c r="AG18" s="233">
        <f t="shared" si="1"/>
        <v>5.3003132519181007</v>
      </c>
      <c r="AH18" s="950">
        <v>14117129.85</v>
      </c>
      <c r="AI18" s="943">
        <v>670383.68000000005</v>
      </c>
      <c r="AJ18" s="943">
        <v>13446746.17</v>
      </c>
      <c r="AK18" s="945">
        <f t="shared" si="2"/>
        <v>4.7487250391764304</v>
      </c>
      <c r="AL18" s="946">
        <v>17762982</v>
      </c>
      <c r="AM18" s="947">
        <v>584907</v>
      </c>
      <c r="AN18" s="948">
        <v>17178075</v>
      </c>
      <c r="AO18" s="949">
        <f t="shared" si="3"/>
        <v>3.2928423842348091</v>
      </c>
      <c r="AP18" s="948">
        <v>26405207</v>
      </c>
      <c r="AQ18" s="947">
        <v>1625453</v>
      </c>
      <c r="AR18" s="948">
        <v>24779754</v>
      </c>
      <c r="AS18" s="655">
        <f t="shared" si="4"/>
        <v>6.1558048001668757</v>
      </c>
    </row>
    <row r="19" spans="1:45" x14ac:dyDescent="0.2">
      <c r="A19" s="242" t="s">
        <v>11</v>
      </c>
      <c r="B19" s="241">
        <v>13064</v>
      </c>
      <c r="C19" s="241">
        <v>4036</v>
      </c>
      <c r="D19" s="241">
        <v>9028</v>
      </c>
      <c r="E19" s="239">
        <v>30.9</v>
      </c>
      <c r="F19" s="236">
        <v>9672.8169999999991</v>
      </c>
      <c r="G19" s="236">
        <v>1564.586</v>
      </c>
      <c r="H19" s="236">
        <v>8108.2309999999998</v>
      </c>
      <c r="I19" s="239">
        <v>16.17508115784678</v>
      </c>
      <c r="J19" s="236">
        <v>27113.62</v>
      </c>
      <c r="K19" s="236">
        <v>2570.8850000000002</v>
      </c>
      <c r="L19" s="236">
        <v>24542.735000000001</v>
      </c>
      <c r="M19" s="239">
        <v>9.481895077086719</v>
      </c>
      <c r="N19" s="236">
        <v>29909</v>
      </c>
      <c r="O19" s="236">
        <v>1295</v>
      </c>
      <c r="P19" s="236">
        <v>28614</v>
      </c>
      <c r="Q19" s="239">
        <v>4.3</v>
      </c>
      <c r="R19" s="236">
        <v>52230</v>
      </c>
      <c r="S19" s="236">
        <v>2329</v>
      </c>
      <c r="T19" s="236">
        <v>49901</v>
      </c>
      <c r="U19" s="238">
        <v>4.5</v>
      </c>
      <c r="V19" s="275">
        <v>61335</v>
      </c>
      <c r="W19" s="274">
        <v>3545</v>
      </c>
      <c r="X19" s="273">
        <v>57790</v>
      </c>
      <c r="Y19" s="243">
        <v>5.7797342463520014</v>
      </c>
      <c r="Z19" s="247">
        <v>45780</v>
      </c>
      <c r="AA19" s="248">
        <v>8301</v>
      </c>
      <c r="AB19" s="247">
        <v>37479</v>
      </c>
      <c r="AC19" s="243">
        <f t="shared" si="0"/>
        <v>18.132372214941022</v>
      </c>
      <c r="AD19" s="375">
        <v>107718</v>
      </c>
      <c r="AE19" s="371">
        <v>12903</v>
      </c>
      <c r="AF19" s="370">
        <v>94815</v>
      </c>
      <c r="AG19" s="233">
        <f t="shared" si="1"/>
        <v>11.978499415139531</v>
      </c>
      <c r="AH19" s="950">
        <v>138162.68</v>
      </c>
      <c r="AI19" s="943">
        <v>11184.200999999999</v>
      </c>
      <c r="AJ19" s="943">
        <v>126979</v>
      </c>
      <c r="AK19" s="945">
        <f t="shared" si="2"/>
        <v>8.0949508217414419</v>
      </c>
      <c r="AL19" s="946">
        <v>431586</v>
      </c>
      <c r="AM19" s="947">
        <v>3652</v>
      </c>
      <c r="AN19" s="948">
        <v>427934</v>
      </c>
      <c r="AO19" s="949">
        <f t="shared" si="3"/>
        <v>0.84618129411055976</v>
      </c>
      <c r="AP19" s="948">
        <v>215908</v>
      </c>
      <c r="AQ19" s="947">
        <v>6105</v>
      </c>
      <c r="AR19" s="948">
        <v>209803</v>
      </c>
      <c r="AS19" s="655">
        <f t="shared" si="4"/>
        <v>2.8275932341552883</v>
      </c>
    </row>
    <row r="20" spans="1:45" x14ac:dyDescent="0.2">
      <c r="A20" s="242" t="s">
        <v>12</v>
      </c>
      <c r="B20" s="241">
        <v>36822</v>
      </c>
      <c r="C20" s="241">
        <v>3974</v>
      </c>
      <c r="D20" s="241">
        <v>32848</v>
      </c>
      <c r="E20" s="239">
        <v>10.8</v>
      </c>
      <c r="F20" s="236">
        <v>49391.69</v>
      </c>
      <c r="G20" s="236">
        <v>10934.567999999999</v>
      </c>
      <c r="H20" s="236">
        <v>38457.122000000003</v>
      </c>
      <c r="I20" s="239">
        <v>22.13847714058782</v>
      </c>
      <c r="J20" s="236">
        <v>82415.540999999997</v>
      </c>
      <c r="K20" s="236">
        <v>8576.8539999999994</v>
      </c>
      <c r="L20" s="236">
        <v>73838.687000000005</v>
      </c>
      <c r="M20" s="239">
        <v>10.40684062245008</v>
      </c>
      <c r="N20" s="236">
        <v>76891</v>
      </c>
      <c r="O20" s="236">
        <v>4677</v>
      </c>
      <c r="P20" s="236">
        <v>72214</v>
      </c>
      <c r="Q20" s="239">
        <v>6.1</v>
      </c>
      <c r="R20" s="236">
        <v>93620</v>
      </c>
      <c r="S20" s="236">
        <v>9049</v>
      </c>
      <c r="T20" s="236">
        <v>84571</v>
      </c>
      <c r="U20" s="238">
        <v>9.6999999999999993</v>
      </c>
      <c r="V20" s="275">
        <v>122992</v>
      </c>
      <c r="W20" s="274">
        <v>5687</v>
      </c>
      <c r="X20" s="273">
        <v>117305</v>
      </c>
      <c r="Y20" s="243">
        <v>4.6238779758033042</v>
      </c>
      <c r="Z20" s="247">
        <v>117975</v>
      </c>
      <c r="AA20" s="248">
        <v>8287</v>
      </c>
      <c r="AB20" s="247">
        <v>109688</v>
      </c>
      <c r="AC20" s="243">
        <f t="shared" si="0"/>
        <v>7.0243695698241151</v>
      </c>
      <c r="AD20" s="375">
        <v>138926</v>
      </c>
      <c r="AE20" s="371">
        <v>5630</v>
      </c>
      <c r="AF20" s="370">
        <v>133296</v>
      </c>
      <c r="AG20" s="233">
        <f t="shared" si="1"/>
        <v>4.0525171674128675</v>
      </c>
      <c r="AH20" s="950">
        <v>276319.201</v>
      </c>
      <c r="AI20" s="943">
        <v>8117.0550000000003</v>
      </c>
      <c r="AJ20" s="943">
        <v>268202.14600000001</v>
      </c>
      <c r="AK20" s="945">
        <f t="shared" si="2"/>
        <v>2.9375645885716066</v>
      </c>
      <c r="AL20" s="946">
        <v>591006</v>
      </c>
      <c r="AM20" s="947">
        <v>278369</v>
      </c>
      <c r="AN20" s="948">
        <v>312637</v>
      </c>
      <c r="AO20" s="949">
        <f t="shared" si="3"/>
        <v>47.100875456425143</v>
      </c>
      <c r="AP20" s="948">
        <v>480526</v>
      </c>
      <c r="AQ20" s="947">
        <v>19854</v>
      </c>
      <c r="AR20" s="948">
        <v>460672</v>
      </c>
      <c r="AS20" s="655">
        <f t="shared" si="4"/>
        <v>4.1317223209566185</v>
      </c>
    </row>
    <row r="21" spans="1:45" x14ac:dyDescent="0.2">
      <c r="A21" s="242" t="s">
        <v>13</v>
      </c>
      <c r="B21" s="241">
        <v>83495</v>
      </c>
      <c r="C21" s="241">
        <v>7666</v>
      </c>
      <c r="D21" s="241">
        <v>75829</v>
      </c>
      <c r="E21" s="239">
        <v>9.1999999999999993</v>
      </c>
      <c r="F21" s="236">
        <v>48594.970999999998</v>
      </c>
      <c r="G21" s="236">
        <v>9383.59</v>
      </c>
      <c r="H21" s="236">
        <v>39211.381000000001</v>
      </c>
      <c r="I21" s="239">
        <v>19.309796480792222</v>
      </c>
      <c r="J21" s="236">
        <v>97608.214000000007</v>
      </c>
      <c r="K21" s="236">
        <v>9149.0300000000007</v>
      </c>
      <c r="L21" s="236">
        <v>88459.183999999994</v>
      </c>
      <c r="M21" s="239">
        <v>9.3732172991096832</v>
      </c>
      <c r="N21" s="236">
        <v>98425</v>
      </c>
      <c r="O21" s="236">
        <v>6216</v>
      </c>
      <c r="P21" s="236">
        <v>92209</v>
      </c>
      <c r="Q21" s="239">
        <v>6.3</v>
      </c>
      <c r="R21" s="236">
        <v>168650</v>
      </c>
      <c r="S21" s="236">
        <v>1317</v>
      </c>
      <c r="T21" s="236">
        <v>167333</v>
      </c>
      <c r="U21" s="238">
        <v>0.8</v>
      </c>
      <c r="V21" s="275">
        <v>195852</v>
      </c>
      <c r="W21" s="274">
        <v>10425</v>
      </c>
      <c r="X21" s="273">
        <v>185427</v>
      </c>
      <c r="Y21" s="243">
        <v>5.3228968813185462</v>
      </c>
      <c r="Z21" s="247">
        <v>176723</v>
      </c>
      <c r="AA21" s="248">
        <v>4514</v>
      </c>
      <c r="AB21" s="247">
        <v>172209</v>
      </c>
      <c r="AC21" s="243">
        <f t="shared" si="0"/>
        <v>2.5542798617044755</v>
      </c>
      <c r="AD21" s="375">
        <v>130725</v>
      </c>
      <c r="AE21" s="371">
        <v>2385</v>
      </c>
      <c r="AF21" s="370">
        <v>128340</v>
      </c>
      <c r="AG21" s="233">
        <f t="shared" si="1"/>
        <v>1.8244406196213425</v>
      </c>
      <c r="AH21" s="950">
        <v>211349.82500000001</v>
      </c>
      <c r="AI21" s="943">
        <v>9481.0640000000003</v>
      </c>
      <c r="AJ21" s="943">
        <v>201868.761</v>
      </c>
      <c r="AK21" s="945">
        <f t="shared" si="2"/>
        <v>4.4859578189856562</v>
      </c>
      <c r="AL21" s="946">
        <v>130924</v>
      </c>
      <c r="AM21" s="947">
        <v>1692</v>
      </c>
      <c r="AN21" s="948">
        <v>129232</v>
      </c>
      <c r="AO21" s="949">
        <f t="shared" si="3"/>
        <v>1.2923528153738046</v>
      </c>
      <c r="AP21" s="948">
        <v>137444</v>
      </c>
      <c r="AQ21" s="947">
        <v>2176</v>
      </c>
      <c r="AR21" s="948">
        <v>135268</v>
      </c>
      <c r="AS21" s="655">
        <f t="shared" si="4"/>
        <v>1.5831902447542272</v>
      </c>
    </row>
    <row r="22" spans="1:45" x14ac:dyDescent="0.2">
      <c r="A22" s="242" t="s">
        <v>14</v>
      </c>
      <c r="B22" s="241">
        <v>61586</v>
      </c>
      <c r="C22" s="241">
        <v>683</v>
      </c>
      <c r="D22" s="241">
        <v>60903</v>
      </c>
      <c r="E22" s="239">
        <v>1.1000000000000001</v>
      </c>
      <c r="F22" s="236">
        <v>44874.76</v>
      </c>
      <c r="G22" s="236">
        <v>2958.5360000000001</v>
      </c>
      <c r="H22" s="236">
        <v>41916.224000000002</v>
      </c>
      <c r="I22" s="239">
        <v>6.5928731429427136</v>
      </c>
      <c r="J22" s="236">
        <v>77895.303</v>
      </c>
      <c r="K22" s="236">
        <v>4446.46</v>
      </c>
      <c r="L22" s="236">
        <v>73448.842999999993</v>
      </c>
      <c r="M22" s="239">
        <v>5.7082517542810001</v>
      </c>
      <c r="N22" s="236">
        <v>99476</v>
      </c>
      <c r="O22" s="236">
        <v>3343</v>
      </c>
      <c r="P22" s="236">
        <v>96133</v>
      </c>
      <c r="Q22" s="239">
        <v>3.4</v>
      </c>
      <c r="R22" s="236">
        <v>236505</v>
      </c>
      <c r="S22" s="236">
        <v>2037</v>
      </c>
      <c r="T22" s="236">
        <v>234468</v>
      </c>
      <c r="U22" s="238">
        <v>0.9</v>
      </c>
      <c r="V22" s="275">
        <v>152841</v>
      </c>
      <c r="W22" s="274">
        <v>3587</v>
      </c>
      <c r="X22" s="273">
        <v>149254</v>
      </c>
      <c r="Y22" s="243">
        <v>2.3468833624485574</v>
      </c>
      <c r="Z22" s="247">
        <v>533701</v>
      </c>
      <c r="AA22" s="248">
        <v>11501</v>
      </c>
      <c r="AB22" s="247">
        <v>522200</v>
      </c>
      <c r="AC22" s="243">
        <f t="shared" si="0"/>
        <v>2.1549519300132469</v>
      </c>
      <c r="AD22" s="375">
        <v>392295</v>
      </c>
      <c r="AE22" s="371">
        <v>30061</v>
      </c>
      <c r="AF22" s="370">
        <v>362234</v>
      </c>
      <c r="AG22" s="233">
        <f t="shared" si="1"/>
        <v>7.6628557590588713</v>
      </c>
      <c r="AH22" s="950">
        <v>652625.98300000001</v>
      </c>
      <c r="AI22" s="943">
        <v>16088.377</v>
      </c>
      <c r="AJ22" s="943">
        <v>636537.60600000003</v>
      </c>
      <c r="AK22" s="945">
        <f t="shared" si="2"/>
        <v>2.4651756778123866</v>
      </c>
      <c r="AL22" s="946">
        <v>1257148</v>
      </c>
      <c r="AM22" s="947">
        <v>66386</v>
      </c>
      <c r="AN22" s="948">
        <v>1190762</v>
      </c>
      <c r="AO22" s="949">
        <f t="shared" si="3"/>
        <v>5.2806829426606887</v>
      </c>
      <c r="AP22" s="948">
        <v>623164</v>
      </c>
      <c r="AQ22" s="947">
        <v>49290</v>
      </c>
      <c r="AR22" s="948">
        <v>573874</v>
      </c>
      <c r="AS22" s="655">
        <f t="shared" si="4"/>
        <v>7.9096353447888514</v>
      </c>
    </row>
    <row r="23" spans="1:45" x14ac:dyDescent="0.2">
      <c r="A23" s="242" t="s">
        <v>15</v>
      </c>
      <c r="B23" s="241">
        <v>85663</v>
      </c>
      <c r="C23" s="241">
        <v>10617</v>
      </c>
      <c r="D23" s="241">
        <v>75046</v>
      </c>
      <c r="E23" s="239">
        <v>12.4</v>
      </c>
      <c r="F23" s="236">
        <v>81492.337</v>
      </c>
      <c r="G23" s="236">
        <v>3275.39</v>
      </c>
      <c r="H23" s="236">
        <v>78216.947</v>
      </c>
      <c r="I23" s="239">
        <v>4.0192613447814125</v>
      </c>
      <c r="J23" s="236">
        <v>68508.392999999996</v>
      </c>
      <c r="K23" s="236">
        <v>12232.050999999999</v>
      </c>
      <c r="L23" s="236">
        <v>56276.341999999997</v>
      </c>
      <c r="M23" s="239">
        <v>17.854821087395816</v>
      </c>
      <c r="N23" s="236">
        <v>78649</v>
      </c>
      <c r="O23" s="236">
        <v>1825</v>
      </c>
      <c r="P23" s="236">
        <v>76824</v>
      </c>
      <c r="Q23" s="239">
        <v>2.2999999999999998</v>
      </c>
      <c r="R23" s="236">
        <v>74376</v>
      </c>
      <c r="S23" s="236">
        <v>1633</v>
      </c>
      <c r="T23" s="236">
        <v>72743</v>
      </c>
      <c r="U23" s="238">
        <v>2.2000000000000002</v>
      </c>
      <c r="V23" s="275">
        <v>95688</v>
      </c>
      <c r="W23" s="274">
        <v>4356</v>
      </c>
      <c r="X23" s="273">
        <v>91332</v>
      </c>
      <c r="Y23" s="243">
        <v>4.5522949586155006</v>
      </c>
      <c r="Z23" s="247">
        <v>169239</v>
      </c>
      <c r="AA23" s="248">
        <v>2893</v>
      </c>
      <c r="AB23" s="247">
        <v>166346</v>
      </c>
      <c r="AC23" s="243">
        <f t="shared" si="0"/>
        <v>1.7094168601799822</v>
      </c>
      <c r="AD23" s="375">
        <v>224645</v>
      </c>
      <c r="AE23" s="371">
        <v>3513</v>
      </c>
      <c r="AF23" s="370">
        <v>221132</v>
      </c>
      <c r="AG23" s="233">
        <f t="shared" si="1"/>
        <v>1.5638006632687127</v>
      </c>
      <c r="AH23" s="950">
        <v>210665.63</v>
      </c>
      <c r="AI23" s="943">
        <v>3812.1770000000001</v>
      </c>
      <c r="AJ23" s="943">
        <v>206854</v>
      </c>
      <c r="AK23" s="945">
        <f t="shared" si="2"/>
        <v>1.8095865946428944</v>
      </c>
      <c r="AL23" s="946">
        <v>280661</v>
      </c>
      <c r="AM23" s="947">
        <v>3553</v>
      </c>
      <c r="AN23" s="948">
        <v>277108</v>
      </c>
      <c r="AO23" s="949">
        <f t="shared" si="3"/>
        <v>1.2659400486708166</v>
      </c>
      <c r="AP23" s="948">
        <v>532585</v>
      </c>
      <c r="AQ23" s="947">
        <v>14746</v>
      </c>
      <c r="AR23" s="948">
        <v>517839</v>
      </c>
      <c r="AS23" s="655">
        <f t="shared" si="4"/>
        <v>2.768759916257499</v>
      </c>
    </row>
    <row r="24" spans="1:45" x14ac:dyDescent="0.2">
      <c r="A24" s="242" t="s">
        <v>16</v>
      </c>
      <c r="B24" s="241">
        <v>71106</v>
      </c>
      <c r="C24" s="241">
        <v>2109</v>
      </c>
      <c r="D24" s="241">
        <v>68997</v>
      </c>
      <c r="E24" s="239">
        <v>3</v>
      </c>
      <c r="F24" s="236">
        <v>57374.440999999999</v>
      </c>
      <c r="G24" s="236">
        <v>6761.1589999999997</v>
      </c>
      <c r="H24" s="236">
        <v>50613.281999999999</v>
      </c>
      <c r="I24" s="239">
        <v>11.784269933017736</v>
      </c>
      <c r="J24" s="236">
        <v>63658.964</v>
      </c>
      <c r="K24" s="236">
        <v>9844.7990000000009</v>
      </c>
      <c r="L24" s="236">
        <v>53814.165000000001</v>
      </c>
      <c r="M24" s="239">
        <v>15.464906089266547</v>
      </c>
      <c r="N24" s="236">
        <v>96074</v>
      </c>
      <c r="O24" s="236">
        <v>14643</v>
      </c>
      <c r="P24" s="236">
        <v>81431</v>
      </c>
      <c r="Q24" s="239">
        <v>15.2</v>
      </c>
      <c r="R24" s="236">
        <v>165353</v>
      </c>
      <c r="S24" s="236">
        <v>22712</v>
      </c>
      <c r="T24" s="236">
        <v>142641</v>
      </c>
      <c r="U24" s="238">
        <v>13.7</v>
      </c>
      <c r="V24" s="275">
        <v>229386</v>
      </c>
      <c r="W24" s="274">
        <v>31541</v>
      </c>
      <c r="X24" s="273">
        <v>197845</v>
      </c>
      <c r="Y24" s="243">
        <v>13.750185277218312</v>
      </c>
      <c r="Z24" s="247">
        <v>266563</v>
      </c>
      <c r="AA24" s="248">
        <v>41786</v>
      </c>
      <c r="AB24" s="247">
        <v>224777</v>
      </c>
      <c r="AC24" s="243">
        <f t="shared" si="0"/>
        <v>15.675843984348917</v>
      </c>
      <c r="AD24" s="375">
        <v>1169904</v>
      </c>
      <c r="AE24" s="371">
        <v>30132</v>
      </c>
      <c r="AF24" s="370">
        <v>1139772</v>
      </c>
      <c r="AG24" s="233">
        <f t="shared" si="1"/>
        <v>2.5755959463340581</v>
      </c>
      <c r="AH24" s="950">
        <v>537591.304</v>
      </c>
      <c r="AI24" s="943">
        <v>17447</v>
      </c>
      <c r="AJ24" s="943">
        <v>520144</v>
      </c>
      <c r="AK24" s="945">
        <f t="shared" si="2"/>
        <v>3.2454021986933035</v>
      </c>
      <c r="AL24" s="946">
        <v>471070</v>
      </c>
      <c r="AM24" s="947">
        <v>24076</v>
      </c>
      <c r="AN24" s="948">
        <v>446994</v>
      </c>
      <c r="AO24" s="949">
        <f t="shared" si="3"/>
        <v>5.1109176980066655</v>
      </c>
      <c r="AP24" s="948">
        <v>462444</v>
      </c>
      <c r="AQ24" s="947">
        <v>19228</v>
      </c>
      <c r="AR24" s="948">
        <v>443216</v>
      </c>
      <c r="AS24" s="655">
        <f t="shared" si="4"/>
        <v>4.15790884950394</v>
      </c>
    </row>
    <row r="25" spans="1:45" x14ac:dyDescent="0.2">
      <c r="A25" s="242" t="s">
        <v>17</v>
      </c>
      <c r="B25" s="241">
        <v>64326</v>
      </c>
      <c r="C25" s="241">
        <v>2949</v>
      </c>
      <c r="D25" s="241">
        <v>61377</v>
      </c>
      <c r="E25" s="239">
        <v>4.5999999999999996</v>
      </c>
      <c r="F25" s="236">
        <v>50863.927000000003</v>
      </c>
      <c r="G25" s="236">
        <v>6087.1629999999996</v>
      </c>
      <c r="H25" s="236">
        <v>44776.764000000003</v>
      </c>
      <c r="I25" s="239">
        <v>11.967544306989902</v>
      </c>
      <c r="J25" s="236">
        <v>47105</v>
      </c>
      <c r="K25" s="236">
        <v>12092.565000000001</v>
      </c>
      <c r="L25" s="236">
        <v>35011.885000000002</v>
      </c>
      <c r="M25" s="239">
        <v>25.671810200522454</v>
      </c>
      <c r="N25" s="236">
        <v>120994</v>
      </c>
      <c r="O25" s="236">
        <v>2627</v>
      </c>
      <c r="P25" s="236">
        <v>118367</v>
      </c>
      <c r="Q25" s="239">
        <v>2.2000000000000002</v>
      </c>
      <c r="R25" s="236">
        <v>112563</v>
      </c>
      <c r="S25" s="236">
        <v>15552</v>
      </c>
      <c r="T25" s="236">
        <v>97011</v>
      </c>
      <c r="U25" s="238">
        <v>13.8</v>
      </c>
      <c r="V25" s="275">
        <v>169008</v>
      </c>
      <c r="W25" s="274">
        <v>10391</v>
      </c>
      <c r="X25" s="273">
        <v>158617</v>
      </c>
      <c r="Y25" s="243">
        <v>6.1482296696014389</v>
      </c>
      <c r="Z25" s="247">
        <v>202830</v>
      </c>
      <c r="AA25" s="248">
        <v>5432</v>
      </c>
      <c r="AB25" s="247">
        <v>197398</v>
      </c>
      <c r="AC25" s="243">
        <f t="shared" si="0"/>
        <v>2.6781048168416901</v>
      </c>
      <c r="AD25" s="375">
        <v>421315</v>
      </c>
      <c r="AE25" s="371">
        <v>21098</v>
      </c>
      <c r="AF25" s="370">
        <v>400217</v>
      </c>
      <c r="AG25" s="233">
        <f t="shared" si="1"/>
        <v>5.0076546052241193</v>
      </c>
      <c r="AH25" s="950">
        <v>588491</v>
      </c>
      <c r="AI25" s="943">
        <v>26736</v>
      </c>
      <c r="AJ25" s="943">
        <v>561755</v>
      </c>
      <c r="AK25" s="945">
        <f t="shared" si="2"/>
        <v>4.5431450948272785</v>
      </c>
      <c r="AL25" s="946">
        <v>658387</v>
      </c>
      <c r="AM25" s="947">
        <v>25259</v>
      </c>
      <c r="AN25" s="948">
        <v>633128</v>
      </c>
      <c r="AO25" s="949">
        <f t="shared" si="3"/>
        <v>3.8364973792009862</v>
      </c>
      <c r="AP25" s="948">
        <v>931745</v>
      </c>
      <c r="AQ25" s="947">
        <v>27298</v>
      </c>
      <c r="AR25" s="948">
        <v>904447</v>
      </c>
      <c r="AS25" s="655">
        <f t="shared" si="4"/>
        <v>2.9297715576686754</v>
      </c>
    </row>
    <row r="26" spans="1:45" x14ac:dyDescent="0.2">
      <c r="A26" s="242" t="s">
        <v>18</v>
      </c>
      <c r="B26" s="241">
        <v>45006398</v>
      </c>
      <c r="C26" s="241">
        <v>3571775</v>
      </c>
      <c r="D26" s="241">
        <v>41434623</v>
      </c>
      <c r="E26" s="239">
        <v>7.9</v>
      </c>
      <c r="F26" s="236">
        <v>51535125.945</v>
      </c>
      <c r="G26" s="236">
        <v>5938347.6239999998</v>
      </c>
      <c r="H26" s="236">
        <v>45596778.321000002</v>
      </c>
      <c r="I26" s="239">
        <v>11.522912799975694</v>
      </c>
      <c r="J26" s="236">
        <v>50473363.280000001</v>
      </c>
      <c r="K26" s="236">
        <v>5079594.4740000004</v>
      </c>
      <c r="L26" s="236">
        <v>45393768.806000002</v>
      </c>
      <c r="M26" s="239">
        <v>10.06391122743505</v>
      </c>
      <c r="N26" s="236">
        <v>86018882</v>
      </c>
      <c r="O26" s="236">
        <v>7493903</v>
      </c>
      <c r="P26" s="236">
        <v>78524979</v>
      </c>
      <c r="Q26" s="239">
        <v>8.6999999999999993</v>
      </c>
      <c r="R26" s="236">
        <v>87080946</v>
      </c>
      <c r="S26" s="236">
        <v>6428435</v>
      </c>
      <c r="T26" s="236">
        <v>80652511</v>
      </c>
      <c r="U26" s="238">
        <v>7.4</v>
      </c>
      <c r="V26" s="275">
        <v>113457053</v>
      </c>
      <c r="W26" s="274">
        <v>9048820</v>
      </c>
      <c r="X26" s="273">
        <v>104408233</v>
      </c>
      <c r="Y26" s="243">
        <v>7.9755464827735292</v>
      </c>
      <c r="Z26" s="247">
        <v>169009859</v>
      </c>
      <c r="AA26" s="248">
        <v>15728331</v>
      </c>
      <c r="AB26" s="247">
        <v>153281528</v>
      </c>
      <c r="AC26" s="243">
        <f t="shared" si="0"/>
        <v>9.3061618375765871</v>
      </c>
      <c r="AD26" s="375">
        <v>168173966</v>
      </c>
      <c r="AE26" s="371">
        <v>13712339</v>
      </c>
      <c r="AF26" s="370">
        <v>154461627</v>
      </c>
      <c r="AG26" s="233">
        <f t="shared" si="1"/>
        <v>8.1536633321711633</v>
      </c>
      <c r="AH26" s="950">
        <v>209921030</v>
      </c>
      <c r="AI26" s="943">
        <v>19298011</v>
      </c>
      <c r="AJ26" s="943">
        <v>190623018.96000001</v>
      </c>
      <c r="AK26" s="945">
        <f t="shared" si="2"/>
        <v>9.1929860481343866</v>
      </c>
      <c r="AL26" s="946">
        <v>270797530</v>
      </c>
      <c r="AM26" s="947">
        <v>37332462</v>
      </c>
      <c r="AN26" s="948">
        <v>233465068</v>
      </c>
      <c r="AO26" s="949">
        <f t="shared" si="3"/>
        <v>13.786116143673835</v>
      </c>
      <c r="AP26" s="948">
        <v>289336968</v>
      </c>
      <c r="AQ26" s="947">
        <v>11365643</v>
      </c>
      <c r="AR26" s="948">
        <v>277971325</v>
      </c>
      <c r="AS26" s="655">
        <f t="shared" si="4"/>
        <v>3.9281682802454747</v>
      </c>
    </row>
    <row r="27" spans="1:45" ht="18.75" x14ac:dyDescent="0.2">
      <c r="A27" s="261" t="s">
        <v>114</v>
      </c>
      <c r="B27" s="260">
        <v>5868332</v>
      </c>
      <c r="C27" s="260">
        <v>750634</v>
      </c>
      <c r="D27" s="260">
        <v>5117698</v>
      </c>
      <c r="E27" s="259">
        <v>12.8</v>
      </c>
      <c r="F27" s="258">
        <v>4787561.1414000001</v>
      </c>
      <c r="G27" s="258">
        <v>543275.505</v>
      </c>
      <c r="H27" s="258">
        <v>4244285</v>
      </c>
      <c r="I27" s="259">
        <v>11.347646305800138</v>
      </c>
      <c r="J27" s="258">
        <v>6858268</v>
      </c>
      <c r="K27" s="258">
        <v>765129.87</v>
      </c>
      <c r="L27" s="258">
        <v>6093138</v>
      </c>
      <c r="M27" s="259">
        <v>11.156312467971546</v>
      </c>
      <c r="N27" s="258">
        <v>10071839</v>
      </c>
      <c r="O27" s="258">
        <v>850914</v>
      </c>
      <c r="P27" s="258">
        <v>9220925</v>
      </c>
      <c r="Q27" s="259">
        <v>8.4</v>
      </c>
      <c r="R27" s="258">
        <v>13014173</v>
      </c>
      <c r="S27" s="258">
        <v>1540871</v>
      </c>
      <c r="T27" s="258">
        <v>11473302</v>
      </c>
      <c r="U27" s="257">
        <v>11.8</v>
      </c>
      <c r="V27" s="256">
        <v>12925268</v>
      </c>
      <c r="W27" s="252">
        <v>1283918</v>
      </c>
      <c r="X27" s="255">
        <v>11641350</v>
      </c>
      <c r="Y27" s="254">
        <v>9.9333955783353964</v>
      </c>
      <c r="Z27" s="252">
        <v>18605437</v>
      </c>
      <c r="AA27" s="253">
        <v>2061360</v>
      </c>
      <c r="AB27" s="252">
        <v>16544077</v>
      </c>
      <c r="AC27" s="254">
        <f t="shared" si="0"/>
        <v>11.07934202244215</v>
      </c>
      <c r="AD27" s="392">
        <v>21038639</v>
      </c>
      <c r="AE27" s="377">
        <v>1827465</v>
      </c>
      <c r="AF27" s="383">
        <v>19211174</v>
      </c>
      <c r="AG27" s="250">
        <f t="shared" si="1"/>
        <v>8.6862320324047566</v>
      </c>
      <c r="AH27" s="951">
        <v>20255289.046999998</v>
      </c>
      <c r="AI27" s="937">
        <v>3336915.3169999998</v>
      </c>
      <c r="AJ27" s="937">
        <v>16918373.73</v>
      </c>
      <c r="AK27" s="939">
        <f t="shared" si="2"/>
        <v>16.47429127896957</v>
      </c>
      <c r="AL27" s="940">
        <v>29733859</v>
      </c>
      <c r="AM27" s="941">
        <v>3994263</v>
      </c>
      <c r="AN27" s="936">
        <v>25739596</v>
      </c>
      <c r="AO27" s="942">
        <f t="shared" si="3"/>
        <v>13.433382461388547</v>
      </c>
      <c r="AP27" s="936">
        <v>37251435</v>
      </c>
      <c r="AQ27" s="941">
        <v>5358852</v>
      </c>
      <c r="AR27" s="936">
        <v>31892583</v>
      </c>
      <c r="AS27" s="654">
        <f t="shared" si="4"/>
        <v>14.385625681265701</v>
      </c>
    </row>
    <row r="28" spans="1:45" x14ac:dyDescent="0.2">
      <c r="A28" s="242" t="s">
        <v>19</v>
      </c>
      <c r="B28" s="241">
        <v>264537</v>
      </c>
      <c r="C28" s="241">
        <v>15702</v>
      </c>
      <c r="D28" s="241">
        <v>248835</v>
      </c>
      <c r="E28" s="239">
        <v>5.9</v>
      </c>
      <c r="F28" s="236">
        <v>160313.32399999999</v>
      </c>
      <c r="G28" s="236">
        <v>1312.6880000000001</v>
      </c>
      <c r="H28" s="236">
        <v>159000</v>
      </c>
      <c r="I28" s="239">
        <v>0.81882651251121208</v>
      </c>
      <c r="J28" s="236">
        <v>248013.87299999999</v>
      </c>
      <c r="K28" s="236">
        <v>21204.813999999998</v>
      </c>
      <c r="L28" s="236">
        <v>226809.05900000001</v>
      </c>
      <c r="M28" s="239">
        <v>8.5498499513371975</v>
      </c>
      <c r="N28" s="236">
        <v>196390</v>
      </c>
      <c r="O28" s="236">
        <v>24447</v>
      </c>
      <c r="P28" s="236">
        <v>171943</v>
      </c>
      <c r="Q28" s="239">
        <v>12.4</v>
      </c>
      <c r="R28" s="236">
        <v>209022</v>
      </c>
      <c r="S28" s="236">
        <v>30638</v>
      </c>
      <c r="T28" s="236">
        <v>178384</v>
      </c>
      <c r="U28" s="238">
        <v>14.7</v>
      </c>
      <c r="V28" s="244">
        <v>407612</v>
      </c>
      <c r="W28" s="247">
        <v>14476</v>
      </c>
      <c r="X28" s="249">
        <v>393136</v>
      </c>
      <c r="Y28" s="243">
        <v>3.551416543183223</v>
      </c>
      <c r="Z28" s="247">
        <v>348052</v>
      </c>
      <c r="AA28" s="248">
        <v>11037</v>
      </c>
      <c r="AB28" s="247">
        <v>337015</v>
      </c>
      <c r="AC28" s="243">
        <f t="shared" si="0"/>
        <v>3.1710778849137484</v>
      </c>
      <c r="AD28" s="375">
        <v>378082</v>
      </c>
      <c r="AE28" s="371">
        <v>6108</v>
      </c>
      <c r="AF28" s="370">
        <v>371974</v>
      </c>
      <c r="AG28" s="233">
        <f t="shared" si="1"/>
        <v>1.6155225585983992</v>
      </c>
      <c r="AH28" s="950">
        <v>382659.84499999997</v>
      </c>
      <c r="AI28" s="943">
        <v>15356.468000000001</v>
      </c>
      <c r="AJ28" s="943">
        <v>367304</v>
      </c>
      <c r="AK28" s="945">
        <f t="shared" si="2"/>
        <v>4.013085825610994</v>
      </c>
      <c r="AL28" s="946">
        <v>995088</v>
      </c>
      <c r="AM28" s="947">
        <v>15827</v>
      </c>
      <c r="AN28" s="948">
        <v>979261</v>
      </c>
      <c r="AO28" s="949">
        <f t="shared" si="3"/>
        <v>1.5905125978807906</v>
      </c>
      <c r="AP28" s="948">
        <v>242317</v>
      </c>
      <c r="AQ28" s="947">
        <v>12778</v>
      </c>
      <c r="AR28" s="948">
        <v>229539</v>
      </c>
      <c r="AS28" s="655">
        <f t="shared" si="4"/>
        <v>5.2732577574004296</v>
      </c>
    </row>
    <row r="29" spans="1:45" x14ac:dyDescent="0.2">
      <c r="A29" s="242" t="s">
        <v>20</v>
      </c>
      <c r="B29" s="241">
        <v>247040</v>
      </c>
      <c r="C29" s="241">
        <v>1160</v>
      </c>
      <c r="D29" s="241">
        <v>245880</v>
      </c>
      <c r="E29" s="239">
        <v>0.5</v>
      </c>
      <c r="F29" s="236">
        <v>287476.68099999998</v>
      </c>
      <c r="G29" s="236">
        <v>6950.9009999999998</v>
      </c>
      <c r="H29" s="236">
        <v>280525.78000000003</v>
      </c>
      <c r="I29" s="239">
        <v>2.417900810535655</v>
      </c>
      <c r="J29" s="236">
        <v>304173.72100000002</v>
      </c>
      <c r="K29" s="236">
        <v>7787.7759999999998</v>
      </c>
      <c r="L29" s="236">
        <v>296385.94500000001</v>
      </c>
      <c r="M29" s="239">
        <v>2.5603053328857426</v>
      </c>
      <c r="N29" s="236">
        <v>303251</v>
      </c>
      <c r="O29" s="236">
        <v>27806</v>
      </c>
      <c r="P29" s="236">
        <v>275445</v>
      </c>
      <c r="Q29" s="239">
        <v>9.1999999999999993</v>
      </c>
      <c r="R29" s="236">
        <v>457573</v>
      </c>
      <c r="S29" s="236">
        <v>218814</v>
      </c>
      <c r="T29" s="236">
        <v>238759</v>
      </c>
      <c r="U29" s="238">
        <v>47.8</v>
      </c>
      <c r="V29" s="244">
        <v>312431</v>
      </c>
      <c r="W29" s="247">
        <v>77856</v>
      </c>
      <c r="X29" s="249">
        <v>234575</v>
      </c>
      <c r="Y29" s="243">
        <v>24.919422208423619</v>
      </c>
      <c r="Z29" s="247">
        <v>521245</v>
      </c>
      <c r="AA29" s="248">
        <v>5299</v>
      </c>
      <c r="AB29" s="247">
        <v>515946</v>
      </c>
      <c r="AC29" s="243">
        <f t="shared" si="0"/>
        <v>1.0166044758223101</v>
      </c>
      <c r="AD29" s="375">
        <v>651877</v>
      </c>
      <c r="AE29" s="371">
        <v>9190</v>
      </c>
      <c r="AF29" s="370">
        <v>642687</v>
      </c>
      <c r="AG29" s="233">
        <f t="shared" si="1"/>
        <v>1.4097751569697965</v>
      </c>
      <c r="AH29" s="950">
        <v>375836.04599999997</v>
      </c>
      <c r="AI29" s="943">
        <v>3802.53</v>
      </c>
      <c r="AJ29" s="943">
        <v>372033</v>
      </c>
      <c r="AK29" s="945">
        <f t="shared" si="2"/>
        <v>1.0117523426691224</v>
      </c>
      <c r="AL29" s="946">
        <v>851568</v>
      </c>
      <c r="AM29" s="947">
        <v>129620</v>
      </c>
      <c r="AN29" s="948">
        <v>721948</v>
      </c>
      <c r="AO29" s="949">
        <f t="shared" si="3"/>
        <v>15.221332882400466</v>
      </c>
      <c r="AP29" s="948">
        <v>1137980</v>
      </c>
      <c r="AQ29" s="947">
        <v>142698</v>
      </c>
      <c r="AR29" s="948">
        <v>995282</v>
      </c>
      <c r="AS29" s="655">
        <f t="shared" si="4"/>
        <v>12.539587690469075</v>
      </c>
    </row>
    <row r="30" spans="1:45" x14ac:dyDescent="0.2">
      <c r="A30" s="242" t="s">
        <v>21</v>
      </c>
      <c r="B30" s="241">
        <v>268285</v>
      </c>
      <c r="C30" s="241">
        <v>5866</v>
      </c>
      <c r="D30" s="241">
        <v>262419</v>
      </c>
      <c r="E30" s="239">
        <v>2.2000000000000002</v>
      </c>
      <c r="F30" s="236">
        <v>297111.18599999999</v>
      </c>
      <c r="G30" s="236">
        <v>10288</v>
      </c>
      <c r="H30" s="236">
        <v>286823</v>
      </c>
      <c r="I30" s="239">
        <v>3.4625000621821083</v>
      </c>
      <c r="J30" s="236">
        <v>282862.18</v>
      </c>
      <c r="K30" s="236">
        <v>9915</v>
      </c>
      <c r="L30" s="236">
        <v>272946.609</v>
      </c>
      <c r="M30" s="239">
        <v>3.505442473787058</v>
      </c>
      <c r="N30" s="236">
        <v>200310</v>
      </c>
      <c r="O30" s="236">
        <v>9293</v>
      </c>
      <c r="P30" s="236">
        <v>191017</v>
      </c>
      <c r="Q30" s="239">
        <v>4.5999999999999996</v>
      </c>
      <c r="R30" s="236">
        <v>304082</v>
      </c>
      <c r="S30" s="236">
        <v>12384</v>
      </c>
      <c r="T30" s="236">
        <v>291698</v>
      </c>
      <c r="U30" s="238">
        <v>4.0999999999999996</v>
      </c>
      <c r="V30" s="244">
        <v>470724</v>
      </c>
      <c r="W30" s="247">
        <v>46388</v>
      </c>
      <c r="X30" s="249">
        <v>424336</v>
      </c>
      <c r="Y30" s="243">
        <v>9.8546069458961085</v>
      </c>
      <c r="Z30" s="247">
        <v>506086</v>
      </c>
      <c r="AA30" s="248">
        <v>64738</v>
      </c>
      <c r="AB30" s="247">
        <v>441348</v>
      </c>
      <c r="AC30" s="243">
        <f t="shared" si="0"/>
        <v>12.791897029358646</v>
      </c>
      <c r="AD30" s="375">
        <v>207328</v>
      </c>
      <c r="AE30" s="371">
        <v>56449</v>
      </c>
      <c r="AF30" s="370">
        <v>150879</v>
      </c>
      <c r="AG30" s="233">
        <f t="shared" si="1"/>
        <v>27.226906158357771</v>
      </c>
      <c r="AH30" s="950">
        <v>176470.37100000001</v>
      </c>
      <c r="AI30" s="943">
        <v>34935.571000000004</v>
      </c>
      <c r="AJ30" s="943">
        <v>141534</v>
      </c>
      <c r="AK30" s="945">
        <f t="shared" si="2"/>
        <v>19.796847936586477</v>
      </c>
      <c r="AL30" s="946">
        <v>588901</v>
      </c>
      <c r="AM30" s="947">
        <v>16210</v>
      </c>
      <c r="AN30" s="948">
        <v>572691</v>
      </c>
      <c r="AO30" s="949">
        <f t="shared" si="3"/>
        <v>2.7525848996690443</v>
      </c>
      <c r="AP30" s="948">
        <v>1406761</v>
      </c>
      <c r="AQ30" s="947">
        <v>15466</v>
      </c>
      <c r="AR30" s="948">
        <v>1391295</v>
      </c>
      <c r="AS30" s="655">
        <f t="shared" si="4"/>
        <v>1.0994049451186094</v>
      </c>
    </row>
    <row r="31" spans="1:45" x14ac:dyDescent="0.2">
      <c r="A31" s="263" t="s">
        <v>56</v>
      </c>
      <c r="B31" s="197"/>
      <c r="C31" s="197"/>
      <c r="D31" s="197"/>
      <c r="E31" s="239"/>
      <c r="F31" s="197"/>
      <c r="G31" s="5"/>
      <c r="H31" s="197"/>
      <c r="I31" s="239"/>
      <c r="J31" s="236"/>
      <c r="K31" s="236"/>
      <c r="L31" s="236"/>
      <c r="M31" s="239"/>
      <c r="N31" s="236"/>
      <c r="O31" s="236"/>
      <c r="P31" s="236"/>
      <c r="Q31" s="239"/>
      <c r="R31" s="236"/>
      <c r="S31" s="236"/>
      <c r="T31" s="236"/>
      <c r="U31" s="238"/>
      <c r="V31" s="272"/>
      <c r="W31" s="271"/>
      <c r="X31" s="270"/>
      <c r="Y31" s="243"/>
      <c r="Z31" s="268"/>
      <c r="AA31" s="269"/>
      <c r="AB31" s="268"/>
      <c r="AC31" s="243"/>
      <c r="AD31" s="375"/>
      <c r="AE31" s="371"/>
      <c r="AF31" s="370"/>
      <c r="AG31" s="233"/>
      <c r="AH31" s="707"/>
      <c r="AI31" s="706"/>
      <c r="AJ31" s="706"/>
      <c r="AK31" s="814"/>
      <c r="AL31" s="946"/>
      <c r="AM31" s="947"/>
      <c r="AN31" s="948"/>
      <c r="AO31" s="949"/>
      <c r="AP31" s="656"/>
      <c r="AQ31" s="657"/>
      <c r="AR31" s="656"/>
      <c r="AS31" s="655"/>
    </row>
    <row r="32" spans="1:45" x14ac:dyDescent="0.2">
      <c r="A32" s="262" t="s">
        <v>86</v>
      </c>
      <c r="B32" s="241">
        <v>188940</v>
      </c>
      <c r="C32" s="241">
        <v>3626</v>
      </c>
      <c r="D32" s="241">
        <v>185314</v>
      </c>
      <c r="E32" s="239">
        <v>1.9</v>
      </c>
      <c r="F32" s="236">
        <v>160772.79999999999</v>
      </c>
      <c r="G32" s="236">
        <v>9663.64</v>
      </c>
      <c r="H32" s="236">
        <v>151109.16</v>
      </c>
      <c r="I32" s="239">
        <v>6.0107431107749569</v>
      </c>
      <c r="J32" s="236">
        <v>103820.78599999999</v>
      </c>
      <c r="K32" s="236">
        <v>7520.2309999999998</v>
      </c>
      <c r="L32" s="236">
        <v>96300.554999999993</v>
      </c>
      <c r="M32" s="239">
        <v>7.2434733830660845</v>
      </c>
      <c r="N32" s="236">
        <v>76461</v>
      </c>
      <c r="O32" s="236">
        <v>4417</v>
      </c>
      <c r="P32" s="236">
        <v>72044</v>
      </c>
      <c r="Q32" s="239">
        <v>5.8</v>
      </c>
      <c r="R32" s="236">
        <v>267159</v>
      </c>
      <c r="S32" s="236">
        <v>6594</v>
      </c>
      <c r="T32" s="236">
        <v>260565</v>
      </c>
      <c r="U32" s="238">
        <v>2.5</v>
      </c>
      <c r="V32" s="244">
        <v>389685</v>
      </c>
      <c r="W32" s="247">
        <v>43713</v>
      </c>
      <c r="X32" s="249">
        <v>345972</v>
      </c>
      <c r="Y32" s="243">
        <v>11.217521844566765</v>
      </c>
      <c r="Z32" s="247">
        <v>410145</v>
      </c>
      <c r="AA32" s="248">
        <v>55077</v>
      </c>
      <c r="AB32" s="247">
        <v>355068</v>
      </c>
      <c r="AC32" s="243">
        <f t="shared" ref="AC32:AC51" si="5">AA32/Z32*100</f>
        <v>13.42866547196723</v>
      </c>
      <c r="AD32" s="375">
        <v>128643</v>
      </c>
      <c r="AE32" s="371">
        <v>52486</v>
      </c>
      <c r="AF32" s="370">
        <v>76157</v>
      </c>
      <c r="AG32" s="233">
        <f t="shared" ref="AG32:AG51" si="6">AE32/AD32*100</f>
        <v>40.799732593300838</v>
      </c>
      <c r="AH32" s="950">
        <v>104713</v>
      </c>
      <c r="AI32" s="943">
        <v>27532</v>
      </c>
      <c r="AJ32" s="943">
        <v>77181</v>
      </c>
      <c r="AK32" s="945">
        <f t="shared" ref="AK32:AK42" si="7">AI32/AH32*100</f>
        <v>26.292819420702301</v>
      </c>
      <c r="AL32" s="946">
        <v>454955</v>
      </c>
      <c r="AM32" s="947">
        <v>9606</v>
      </c>
      <c r="AN32" s="948">
        <v>445349</v>
      </c>
      <c r="AO32" s="949">
        <f t="shared" si="3"/>
        <v>2.1114176127309294</v>
      </c>
      <c r="AP32" s="948">
        <v>1017391</v>
      </c>
      <c r="AQ32" s="947">
        <v>4085</v>
      </c>
      <c r="AR32" s="948">
        <v>1013306</v>
      </c>
      <c r="AS32" s="655">
        <f t="shared" si="4"/>
        <v>0.40151721412908115</v>
      </c>
    </row>
    <row r="33" spans="1:45" ht="18.75" x14ac:dyDescent="0.2">
      <c r="A33" s="262" t="s">
        <v>83</v>
      </c>
      <c r="B33" s="241">
        <v>79345</v>
      </c>
      <c r="C33" s="241">
        <v>2240</v>
      </c>
      <c r="D33" s="241">
        <v>77105</v>
      </c>
      <c r="E33" s="239">
        <v>2.8</v>
      </c>
      <c r="F33" s="236">
        <v>136338.386</v>
      </c>
      <c r="G33" s="236">
        <v>623.83500000000004</v>
      </c>
      <c r="H33" s="236">
        <v>135714</v>
      </c>
      <c r="I33" s="239">
        <v>0.45756372677024354</v>
      </c>
      <c r="J33" s="236">
        <v>179041.394</v>
      </c>
      <c r="K33" s="236">
        <v>2395.34</v>
      </c>
      <c r="L33" s="236">
        <v>176646.054</v>
      </c>
      <c r="M33" s="239">
        <v>1.3378693867854941</v>
      </c>
      <c r="N33" s="236">
        <v>123849</v>
      </c>
      <c r="O33" s="236">
        <v>4876</v>
      </c>
      <c r="P33" s="236">
        <v>118973</v>
      </c>
      <c r="Q33" s="239">
        <v>3.9</v>
      </c>
      <c r="R33" s="236">
        <v>36923</v>
      </c>
      <c r="S33" s="236">
        <v>5790</v>
      </c>
      <c r="T33" s="236">
        <v>31133</v>
      </c>
      <c r="U33" s="238">
        <v>15.7</v>
      </c>
      <c r="V33" s="244">
        <v>81039</v>
      </c>
      <c r="W33" s="247">
        <v>2675</v>
      </c>
      <c r="X33" s="249">
        <v>78364</v>
      </c>
      <c r="Y33" s="243">
        <v>3.3008798232949568</v>
      </c>
      <c r="Z33" s="247">
        <v>95941</v>
      </c>
      <c r="AA33" s="248">
        <v>9661</v>
      </c>
      <c r="AB33" s="247">
        <v>86280</v>
      </c>
      <c r="AC33" s="243">
        <f t="shared" si="5"/>
        <v>10.06973035511408</v>
      </c>
      <c r="AD33" s="407">
        <v>78685</v>
      </c>
      <c r="AE33" s="360">
        <v>3963</v>
      </c>
      <c r="AF33" s="365">
        <v>74722</v>
      </c>
      <c r="AG33" s="233">
        <f t="shared" si="6"/>
        <v>5.0365380949355023</v>
      </c>
      <c r="AH33" s="950">
        <v>71756.861000000004</v>
      </c>
      <c r="AI33" s="943">
        <v>7404.1289999999999</v>
      </c>
      <c r="AJ33" s="943">
        <v>64352.732000000004</v>
      </c>
      <c r="AK33" s="945">
        <f t="shared" si="7"/>
        <v>10.318356874613006</v>
      </c>
      <c r="AL33" s="946">
        <v>133946</v>
      </c>
      <c r="AM33" s="947">
        <v>6604</v>
      </c>
      <c r="AN33" s="948">
        <v>127342</v>
      </c>
      <c r="AO33" s="949">
        <f t="shared" si="3"/>
        <v>4.9303450644289493</v>
      </c>
      <c r="AP33" s="948">
        <v>389370</v>
      </c>
      <c r="AQ33" s="947">
        <v>11381</v>
      </c>
      <c r="AR33" s="948">
        <v>377989</v>
      </c>
      <c r="AS33" s="655">
        <f t="shared" si="4"/>
        <v>2.9229267791560725</v>
      </c>
    </row>
    <row r="34" spans="1:45" x14ac:dyDescent="0.2">
      <c r="A34" s="242" t="s">
        <v>22</v>
      </c>
      <c r="B34" s="241">
        <v>161453</v>
      </c>
      <c r="C34" s="241">
        <v>34121</v>
      </c>
      <c r="D34" s="241">
        <v>127332</v>
      </c>
      <c r="E34" s="239">
        <v>21.1</v>
      </c>
      <c r="F34" s="236">
        <v>110239.997</v>
      </c>
      <c r="G34" s="236">
        <v>29502.36</v>
      </c>
      <c r="H34" s="236">
        <v>80737.637000000002</v>
      </c>
      <c r="I34" s="239">
        <v>26.761938318993238</v>
      </c>
      <c r="J34" s="236">
        <v>837591.29200000002</v>
      </c>
      <c r="K34" s="236">
        <v>7709.95</v>
      </c>
      <c r="L34" s="236">
        <v>829881.34199999995</v>
      </c>
      <c r="M34" s="239">
        <v>0.92049070634320773</v>
      </c>
      <c r="N34" s="236">
        <v>3327476</v>
      </c>
      <c r="O34" s="236">
        <v>24612</v>
      </c>
      <c r="P34" s="236">
        <v>3302864</v>
      </c>
      <c r="Q34" s="239">
        <v>0.7</v>
      </c>
      <c r="R34" s="236">
        <v>3182877</v>
      </c>
      <c r="S34" s="236">
        <v>57028</v>
      </c>
      <c r="T34" s="236">
        <v>3125849</v>
      </c>
      <c r="U34" s="238">
        <v>1.8</v>
      </c>
      <c r="V34" s="244">
        <v>2206932</v>
      </c>
      <c r="W34" s="247">
        <v>98653</v>
      </c>
      <c r="X34" s="249">
        <v>2108279</v>
      </c>
      <c r="Y34" s="243">
        <v>4.4701422608399346</v>
      </c>
      <c r="Z34" s="247">
        <v>2272756</v>
      </c>
      <c r="AA34" s="248">
        <v>27745</v>
      </c>
      <c r="AB34" s="247">
        <v>2245011</v>
      </c>
      <c r="AC34" s="243">
        <f t="shared" si="5"/>
        <v>1.2207645695358411</v>
      </c>
      <c r="AD34" s="375">
        <v>869490</v>
      </c>
      <c r="AE34" s="371">
        <v>24557</v>
      </c>
      <c r="AF34" s="370">
        <v>844933</v>
      </c>
      <c r="AG34" s="233">
        <f t="shared" si="6"/>
        <v>2.8242993018896136</v>
      </c>
      <c r="AH34" s="950">
        <v>804828.39899999998</v>
      </c>
      <c r="AI34" s="943">
        <v>7400.366</v>
      </c>
      <c r="AJ34" s="943">
        <v>797428.03300000005</v>
      </c>
      <c r="AK34" s="945">
        <f t="shared" si="7"/>
        <v>0.91949613224321625</v>
      </c>
      <c r="AL34" s="946">
        <v>531239</v>
      </c>
      <c r="AM34" s="947">
        <v>136705</v>
      </c>
      <c r="AN34" s="948">
        <v>394534</v>
      </c>
      <c r="AO34" s="949">
        <f t="shared" si="3"/>
        <v>25.733238711766266</v>
      </c>
      <c r="AP34" s="948">
        <v>1254961</v>
      </c>
      <c r="AQ34" s="947">
        <v>738988</v>
      </c>
      <c r="AR34" s="948">
        <v>515973</v>
      </c>
      <c r="AS34" s="655">
        <f t="shared" si="4"/>
        <v>58.885335878963573</v>
      </c>
    </row>
    <row r="35" spans="1:45" x14ac:dyDescent="0.2">
      <c r="A35" s="242" t="s">
        <v>23</v>
      </c>
      <c r="B35" s="241">
        <v>89001</v>
      </c>
      <c r="C35" s="241">
        <v>5023</v>
      </c>
      <c r="D35" s="241">
        <v>83978</v>
      </c>
      <c r="E35" s="239">
        <v>5.6</v>
      </c>
      <c r="F35" s="236">
        <v>87983</v>
      </c>
      <c r="G35" s="236">
        <v>9545.2950000000001</v>
      </c>
      <c r="H35" s="236">
        <v>78438.278000000006</v>
      </c>
      <c r="I35" s="239">
        <v>10.848951315036956</v>
      </c>
      <c r="J35" s="236">
        <v>173353.943</v>
      </c>
      <c r="K35" s="236">
        <v>10873.352999999999</v>
      </c>
      <c r="L35" s="236">
        <v>162480.59</v>
      </c>
      <c r="M35" s="239">
        <v>6.2723424756482178</v>
      </c>
      <c r="N35" s="236">
        <v>202318</v>
      </c>
      <c r="O35" s="236">
        <v>15103</v>
      </c>
      <c r="P35" s="236">
        <v>187215</v>
      </c>
      <c r="Q35" s="239">
        <v>7.5</v>
      </c>
      <c r="R35" s="236">
        <v>269406</v>
      </c>
      <c r="S35" s="236">
        <v>7576</v>
      </c>
      <c r="T35" s="236">
        <v>261830</v>
      </c>
      <c r="U35" s="238">
        <v>2.8</v>
      </c>
      <c r="V35" s="244">
        <v>361411</v>
      </c>
      <c r="W35" s="247">
        <v>8384</v>
      </c>
      <c r="X35" s="249">
        <v>353027</v>
      </c>
      <c r="Y35" s="243">
        <v>2.3197965750904097</v>
      </c>
      <c r="Z35" s="247">
        <v>676498</v>
      </c>
      <c r="AA35" s="248">
        <v>7638</v>
      </c>
      <c r="AB35" s="247">
        <v>668860</v>
      </c>
      <c r="AC35" s="243">
        <f t="shared" si="5"/>
        <v>1.1290499011083552</v>
      </c>
      <c r="AD35" s="375">
        <v>887626</v>
      </c>
      <c r="AE35" s="371">
        <v>8658</v>
      </c>
      <c r="AF35" s="370">
        <v>878968</v>
      </c>
      <c r="AG35" s="233">
        <f t="shared" si="6"/>
        <v>0.97541081491529091</v>
      </c>
      <c r="AH35" s="950">
        <v>1299731.571</v>
      </c>
      <c r="AI35" s="943">
        <v>145495.01999999999</v>
      </c>
      <c r="AJ35" s="943">
        <v>1154236.551</v>
      </c>
      <c r="AK35" s="945">
        <f t="shared" si="7"/>
        <v>11.194236044297796</v>
      </c>
      <c r="AL35" s="946">
        <v>3549568</v>
      </c>
      <c r="AM35" s="947">
        <v>155987</v>
      </c>
      <c r="AN35" s="948">
        <v>3393581</v>
      </c>
      <c r="AO35" s="949">
        <f t="shared" si="3"/>
        <v>4.3945347715552998</v>
      </c>
      <c r="AP35" s="948">
        <v>4853891</v>
      </c>
      <c r="AQ35" s="947">
        <v>973706</v>
      </c>
      <c r="AR35" s="948">
        <v>3880185</v>
      </c>
      <c r="AS35" s="655">
        <f t="shared" si="4"/>
        <v>20.060318618609276</v>
      </c>
    </row>
    <row r="36" spans="1:45" x14ac:dyDescent="0.2">
      <c r="A36" s="242" t="s">
        <v>24</v>
      </c>
      <c r="B36" s="241">
        <v>298884</v>
      </c>
      <c r="C36" s="241">
        <v>11983</v>
      </c>
      <c r="D36" s="241">
        <v>286901</v>
      </c>
      <c r="E36" s="239">
        <v>4</v>
      </c>
      <c r="F36" s="236">
        <v>412640.77399999998</v>
      </c>
      <c r="G36" s="236">
        <v>43172.552000000003</v>
      </c>
      <c r="H36" s="236">
        <v>369468.22200000001</v>
      </c>
      <c r="I36" s="239">
        <v>10.462502670664339</v>
      </c>
      <c r="J36" s="236">
        <v>403584.78100000002</v>
      </c>
      <c r="K36" s="236">
        <v>21726.761999999999</v>
      </c>
      <c r="L36" s="236">
        <v>381858.01899999997</v>
      </c>
      <c r="M36" s="239">
        <v>5.3834443276492134</v>
      </c>
      <c r="N36" s="236">
        <v>402279</v>
      </c>
      <c r="O36" s="236">
        <v>26714</v>
      </c>
      <c r="P36" s="236">
        <v>375565</v>
      </c>
      <c r="Q36" s="239">
        <v>6.6</v>
      </c>
      <c r="R36" s="236">
        <v>562561</v>
      </c>
      <c r="S36" s="236">
        <v>66518</v>
      </c>
      <c r="T36" s="236">
        <v>496043</v>
      </c>
      <c r="U36" s="238">
        <v>11.8</v>
      </c>
      <c r="V36" s="244">
        <v>486628</v>
      </c>
      <c r="W36" s="247">
        <v>20153</v>
      </c>
      <c r="X36" s="249">
        <v>466475</v>
      </c>
      <c r="Y36" s="243">
        <v>4.1413564365387936</v>
      </c>
      <c r="Z36" s="247">
        <v>514392</v>
      </c>
      <c r="AA36" s="248">
        <v>33138</v>
      </c>
      <c r="AB36" s="247">
        <v>481254</v>
      </c>
      <c r="AC36" s="243">
        <f t="shared" si="5"/>
        <v>6.4421686184855123</v>
      </c>
      <c r="AD36" s="375">
        <v>511635</v>
      </c>
      <c r="AE36" s="371">
        <v>30735</v>
      </c>
      <c r="AF36" s="370">
        <v>480900</v>
      </c>
      <c r="AG36" s="233">
        <f t="shared" si="6"/>
        <v>6.0072121727403323</v>
      </c>
      <c r="AH36" s="950">
        <v>548290.13800000004</v>
      </c>
      <c r="AI36" s="943">
        <v>24264.23</v>
      </c>
      <c r="AJ36" s="943">
        <v>524025.908</v>
      </c>
      <c r="AK36" s="945">
        <f t="shared" si="7"/>
        <v>4.425436154753525</v>
      </c>
      <c r="AL36" s="946">
        <v>1166769</v>
      </c>
      <c r="AM36" s="947">
        <v>80838</v>
      </c>
      <c r="AN36" s="948">
        <v>1085931</v>
      </c>
      <c r="AO36" s="949">
        <f t="shared" si="3"/>
        <v>6.9283637120972532</v>
      </c>
      <c r="AP36" s="948">
        <v>1300932</v>
      </c>
      <c r="AQ36" s="947">
        <v>62415</v>
      </c>
      <c r="AR36" s="948">
        <v>1238517</v>
      </c>
      <c r="AS36" s="655">
        <f t="shared" si="4"/>
        <v>4.7977142540886071</v>
      </c>
    </row>
    <row r="37" spans="1:45" x14ac:dyDescent="0.2">
      <c r="A37" s="242" t="s">
        <v>25</v>
      </c>
      <c r="B37" s="241">
        <v>148881</v>
      </c>
      <c r="C37" s="241">
        <v>19508</v>
      </c>
      <c r="D37" s="241">
        <v>129373</v>
      </c>
      <c r="E37" s="239">
        <v>13.1</v>
      </c>
      <c r="F37" s="236">
        <v>114884.501</v>
      </c>
      <c r="G37" s="236">
        <v>17573.582999999999</v>
      </c>
      <c r="H37" s="236">
        <v>97310.918000000005</v>
      </c>
      <c r="I37" s="239">
        <v>15.296739635923561</v>
      </c>
      <c r="J37" s="236">
        <v>156700.054</v>
      </c>
      <c r="K37" s="236">
        <v>28300.906999999999</v>
      </c>
      <c r="L37" s="236">
        <v>128399.147</v>
      </c>
      <c r="M37" s="239">
        <v>18.060559825971726</v>
      </c>
      <c r="N37" s="236">
        <v>748334</v>
      </c>
      <c r="O37" s="236">
        <v>21123</v>
      </c>
      <c r="P37" s="236">
        <v>727211</v>
      </c>
      <c r="Q37" s="239">
        <v>2.8</v>
      </c>
      <c r="R37" s="236">
        <v>108303</v>
      </c>
      <c r="S37" s="236">
        <v>23907</v>
      </c>
      <c r="T37" s="236">
        <v>84396</v>
      </c>
      <c r="U37" s="238">
        <v>22.1</v>
      </c>
      <c r="V37" s="244">
        <v>171891</v>
      </c>
      <c r="W37" s="247">
        <v>22057</v>
      </c>
      <c r="X37" s="249">
        <v>149834</v>
      </c>
      <c r="Y37" s="243">
        <v>12.831969096694998</v>
      </c>
      <c r="Z37" s="247">
        <v>172955</v>
      </c>
      <c r="AA37" s="248">
        <v>14380</v>
      </c>
      <c r="AB37" s="247">
        <v>158575</v>
      </c>
      <c r="AC37" s="243">
        <f t="shared" si="5"/>
        <v>8.314301407880663</v>
      </c>
      <c r="AD37" s="375">
        <v>311372</v>
      </c>
      <c r="AE37" s="371">
        <v>29452</v>
      </c>
      <c r="AF37" s="370">
        <v>281920</v>
      </c>
      <c r="AG37" s="233">
        <f t="shared" si="6"/>
        <v>9.4587824210269389</v>
      </c>
      <c r="AH37" s="950">
        <v>278529.897</v>
      </c>
      <c r="AI37" s="943">
        <v>31061.53</v>
      </c>
      <c r="AJ37" s="943">
        <v>247468.367</v>
      </c>
      <c r="AK37" s="945">
        <f t="shared" si="7"/>
        <v>11.15195543981406</v>
      </c>
      <c r="AL37" s="946">
        <v>674208</v>
      </c>
      <c r="AM37" s="947">
        <v>61707</v>
      </c>
      <c r="AN37" s="948">
        <v>612501</v>
      </c>
      <c r="AO37" s="949">
        <f t="shared" si="3"/>
        <v>9.1525167307418478</v>
      </c>
      <c r="AP37" s="948">
        <v>262618</v>
      </c>
      <c r="AQ37" s="947">
        <v>65480</v>
      </c>
      <c r="AR37" s="948">
        <v>197138</v>
      </c>
      <c r="AS37" s="655">
        <f t="shared" si="4"/>
        <v>24.933553678727279</v>
      </c>
    </row>
    <row r="38" spans="1:45" x14ac:dyDescent="0.2">
      <c r="A38" s="242" t="s">
        <v>26</v>
      </c>
      <c r="B38" s="241">
        <v>819862</v>
      </c>
      <c r="C38" s="241">
        <v>35664</v>
      </c>
      <c r="D38" s="241">
        <v>784198</v>
      </c>
      <c r="E38" s="239">
        <v>4.4000000000000004</v>
      </c>
      <c r="F38" s="236">
        <v>57997</v>
      </c>
      <c r="G38" s="236">
        <v>13631.359</v>
      </c>
      <c r="H38" s="236">
        <v>44366.334000000003</v>
      </c>
      <c r="I38" s="239">
        <v>23.503277966590844</v>
      </c>
      <c r="J38" s="236">
        <v>135799.231</v>
      </c>
      <c r="K38" s="236">
        <v>15870.083000000001</v>
      </c>
      <c r="L38" s="236">
        <v>119929.148</v>
      </c>
      <c r="M38" s="239">
        <v>11.686430683837967</v>
      </c>
      <c r="N38" s="236">
        <v>312406</v>
      </c>
      <c r="O38" s="236">
        <v>40812</v>
      </c>
      <c r="P38" s="236">
        <v>271594</v>
      </c>
      <c r="Q38" s="239">
        <v>13.1</v>
      </c>
      <c r="R38" s="236">
        <v>378099</v>
      </c>
      <c r="S38" s="236">
        <v>11395</v>
      </c>
      <c r="T38" s="236">
        <v>366704</v>
      </c>
      <c r="U38" s="238">
        <v>3</v>
      </c>
      <c r="V38" s="244">
        <v>289274</v>
      </c>
      <c r="W38" s="247">
        <v>2285</v>
      </c>
      <c r="X38" s="249">
        <v>286989</v>
      </c>
      <c r="Y38" s="243">
        <v>0.78990852962934799</v>
      </c>
      <c r="Z38" s="247">
        <v>254352</v>
      </c>
      <c r="AA38" s="248">
        <v>2306</v>
      </c>
      <c r="AB38" s="247">
        <v>252046</v>
      </c>
      <c r="AC38" s="243">
        <f t="shared" si="5"/>
        <v>0.90661760080518339</v>
      </c>
      <c r="AD38" s="375">
        <v>198081</v>
      </c>
      <c r="AE38" s="371">
        <v>5787</v>
      </c>
      <c r="AF38" s="370">
        <v>192294</v>
      </c>
      <c r="AG38" s="233">
        <f t="shared" si="6"/>
        <v>2.9215321005043391</v>
      </c>
      <c r="AH38" s="950">
        <v>291149.96799999999</v>
      </c>
      <c r="AI38" s="943">
        <v>87640.142000000007</v>
      </c>
      <c r="AJ38" s="943">
        <v>203509.826</v>
      </c>
      <c r="AK38" s="945">
        <f t="shared" si="7"/>
        <v>30.101374422957178</v>
      </c>
      <c r="AL38" s="946">
        <v>570750</v>
      </c>
      <c r="AM38" s="947">
        <v>1350</v>
      </c>
      <c r="AN38" s="948">
        <v>569400</v>
      </c>
      <c r="AO38" s="949">
        <f t="shared" si="3"/>
        <v>0.23653088042049933</v>
      </c>
      <c r="AP38" s="948">
        <v>1387192</v>
      </c>
      <c r="AQ38" s="947">
        <v>4257</v>
      </c>
      <c r="AR38" s="948">
        <v>1382935</v>
      </c>
      <c r="AS38" s="655">
        <f t="shared" si="4"/>
        <v>0.30687893240445446</v>
      </c>
    </row>
    <row r="39" spans="1:45" x14ac:dyDescent="0.2">
      <c r="A39" s="242" t="s">
        <v>27</v>
      </c>
      <c r="B39" s="241">
        <v>2739</v>
      </c>
      <c r="C39" s="241">
        <v>380</v>
      </c>
      <c r="D39" s="241">
        <v>2359</v>
      </c>
      <c r="E39" s="239">
        <v>13.9</v>
      </c>
      <c r="F39" s="236">
        <v>4808.7024000000001</v>
      </c>
      <c r="G39" s="236">
        <v>462.29</v>
      </c>
      <c r="H39" s="236">
        <v>4347</v>
      </c>
      <c r="I39" s="239">
        <v>9.6136121877702383</v>
      </c>
      <c r="J39" s="236">
        <v>7386.94</v>
      </c>
      <c r="K39" s="236">
        <v>54.792000000000002</v>
      </c>
      <c r="L39" s="236">
        <v>7332.1480000000001</v>
      </c>
      <c r="M39" s="239">
        <v>0.74174150595510457</v>
      </c>
      <c r="N39" s="236">
        <v>22825</v>
      </c>
      <c r="O39" s="236">
        <v>1283</v>
      </c>
      <c r="P39" s="236">
        <v>21542</v>
      </c>
      <c r="Q39" s="239">
        <v>5.6</v>
      </c>
      <c r="R39" s="236">
        <v>27890</v>
      </c>
      <c r="S39" s="236">
        <v>789</v>
      </c>
      <c r="T39" s="236">
        <v>27101</v>
      </c>
      <c r="U39" s="238">
        <v>2.8</v>
      </c>
      <c r="V39" s="244">
        <v>20713</v>
      </c>
      <c r="W39" s="247">
        <v>247</v>
      </c>
      <c r="X39" s="249">
        <v>20466</v>
      </c>
      <c r="Y39" s="243">
        <v>1.1924878095881812</v>
      </c>
      <c r="Z39" s="247">
        <v>30015</v>
      </c>
      <c r="AA39" s="248">
        <v>255</v>
      </c>
      <c r="AB39" s="247">
        <v>29760</v>
      </c>
      <c r="AC39" s="243">
        <f t="shared" si="5"/>
        <v>0.84957521239380307</v>
      </c>
      <c r="AD39" s="375">
        <v>36364</v>
      </c>
      <c r="AE39" s="371">
        <v>475</v>
      </c>
      <c r="AF39" s="370">
        <v>35889</v>
      </c>
      <c r="AG39" s="233">
        <f t="shared" si="6"/>
        <v>1.3062369376306238</v>
      </c>
      <c r="AH39" s="950">
        <v>31726.878000000001</v>
      </c>
      <c r="AI39" s="943">
        <v>182.411</v>
      </c>
      <c r="AJ39" s="943">
        <v>31545</v>
      </c>
      <c r="AK39" s="945">
        <f t="shared" si="7"/>
        <v>0.57494153695172912</v>
      </c>
      <c r="AL39" s="946">
        <v>55215</v>
      </c>
      <c r="AM39" s="947">
        <v>636</v>
      </c>
      <c r="AN39" s="948">
        <v>54579</v>
      </c>
      <c r="AO39" s="949">
        <f t="shared" si="3"/>
        <v>1.15186090736213</v>
      </c>
      <c r="AP39" s="948">
        <v>128937</v>
      </c>
      <c r="AQ39" s="947">
        <v>493</v>
      </c>
      <c r="AR39" s="948">
        <v>128444</v>
      </c>
      <c r="AS39" s="655">
        <f t="shared" si="4"/>
        <v>0.38235727525845958</v>
      </c>
    </row>
    <row r="40" spans="1:45" x14ac:dyDescent="0.2">
      <c r="A40" s="242" t="s">
        <v>28</v>
      </c>
      <c r="B40" s="241">
        <v>3567650</v>
      </c>
      <c r="C40" s="241">
        <v>621227</v>
      </c>
      <c r="D40" s="241">
        <v>2946423</v>
      </c>
      <c r="E40" s="239">
        <v>17.399999999999999</v>
      </c>
      <c r="F40" s="236">
        <v>3254104.71</v>
      </c>
      <c r="G40" s="236">
        <v>410837.00199999998</v>
      </c>
      <c r="H40" s="236">
        <v>2843267.7080000001</v>
      </c>
      <c r="I40" s="239">
        <v>12.625193059629602</v>
      </c>
      <c r="J40" s="236">
        <v>4308802</v>
      </c>
      <c r="K40" s="236">
        <v>641685.86199999996</v>
      </c>
      <c r="L40" s="236">
        <v>3667116</v>
      </c>
      <c r="M40" s="239">
        <v>14.892440669863593</v>
      </c>
      <c r="N40" s="236">
        <v>4356250</v>
      </c>
      <c r="O40" s="236">
        <v>659721</v>
      </c>
      <c r="P40" s="236">
        <v>3696529</v>
      </c>
      <c r="Q40" s="239">
        <v>15.1</v>
      </c>
      <c r="R40" s="236">
        <v>7514360</v>
      </c>
      <c r="S40" s="236">
        <v>1111822</v>
      </c>
      <c r="T40" s="236">
        <v>6402538</v>
      </c>
      <c r="U40" s="238">
        <v>14.8</v>
      </c>
      <c r="V40" s="244">
        <v>8197652</v>
      </c>
      <c r="W40" s="247">
        <v>993419</v>
      </c>
      <c r="X40" s="249">
        <v>7204233</v>
      </c>
      <c r="Y40" s="243">
        <v>12.118335835675873</v>
      </c>
      <c r="Z40" s="247">
        <v>13309086</v>
      </c>
      <c r="AA40" s="248">
        <v>1894824</v>
      </c>
      <c r="AB40" s="247">
        <v>11414262</v>
      </c>
      <c r="AC40" s="243">
        <f t="shared" si="5"/>
        <v>14.237070825149075</v>
      </c>
      <c r="AD40" s="375">
        <v>16986784</v>
      </c>
      <c r="AE40" s="371">
        <v>1656054</v>
      </c>
      <c r="AF40" s="370">
        <v>15330730</v>
      </c>
      <c r="AG40" s="233">
        <f t="shared" si="6"/>
        <v>9.7490731618180355</v>
      </c>
      <c r="AH40" s="950">
        <v>16066065.934</v>
      </c>
      <c r="AI40" s="943">
        <v>2986777.0490000001</v>
      </c>
      <c r="AJ40" s="943">
        <v>13079288.885</v>
      </c>
      <c r="AK40" s="945">
        <f t="shared" si="7"/>
        <v>18.590593747528438</v>
      </c>
      <c r="AL40" s="946">
        <v>20750553</v>
      </c>
      <c r="AM40" s="947">
        <v>3395383</v>
      </c>
      <c r="AN40" s="948">
        <v>17355170</v>
      </c>
      <c r="AO40" s="949">
        <f t="shared" si="3"/>
        <v>16.362855486309208</v>
      </c>
      <c r="AP40" s="948">
        <v>25275846</v>
      </c>
      <c r="AQ40" s="947">
        <v>3342571</v>
      </c>
      <c r="AR40" s="948">
        <v>21933275</v>
      </c>
      <c r="AS40" s="655">
        <f t="shared" si="4"/>
        <v>13.224368434591666</v>
      </c>
    </row>
    <row r="41" spans="1:45" ht="18.75" x14ac:dyDescent="0.2">
      <c r="A41" s="261" t="s">
        <v>89</v>
      </c>
      <c r="B41" s="260">
        <v>599409</v>
      </c>
      <c r="C41" s="260">
        <v>83074</v>
      </c>
      <c r="D41" s="260">
        <v>516335</v>
      </c>
      <c r="E41" s="259">
        <v>13.9</v>
      </c>
      <c r="F41" s="258">
        <v>693216.02</v>
      </c>
      <c r="G41" s="258">
        <v>86704.009000000005</v>
      </c>
      <c r="H41" s="258">
        <v>606512.01100000006</v>
      </c>
      <c r="I41" s="259">
        <v>12.507502206887832</v>
      </c>
      <c r="J41" s="258">
        <v>1103566.7830000001</v>
      </c>
      <c r="K41" s="258">
        <v>178320.98699999999</v>
      </c>
      <c r="L41" s="258">
        <v>925245.79599999997</v>
      </c>
      <c r="M41" s="259">
        <v>16.158604059759927</v>
      </c>
      <c r="N41" s="258">
        <v>1809853</v>
      </c>
      <c r="O41" s="258">
        <v>286309</v>
      </c>
      <c r="P41" s="258">
        <v>1523544</v>
      </c>
      <c r="Q41" s="259">
        <v>15.8</v>
      </c>
      <c r="R41" s="258">
        <v>2134492</v>
      </c>
      <c r="S41" s="258">
        <v>735565</v>
      </c>
      <c r="T41" s="258">
        <v>1398927</v>
      </c>
      <c r="U41" s="257">
        <v>34.5</v>
      </c>
      <c r="V41" s="256">
        <v>3330751</v>
      </c>
      <c r="W41" s="252">
        <v>1363118</v>
      </c>
      <c r="X41" s="255">
        <v>1967633</v>
      </c>
      <c r="Y41" s="254">
        <v>40.925244787136592</v>
      </c>
      <c r="Z41" s="252">
        <v>4460303</v>
      </c>
      <c r="AA41" s="253">
        <v>1667725</v>
      </c>
      <c r="AB41" s="252">
        <v>2792578</v>
      </c>
      <c r="AC41" s="254">
        <f t="shared" si="5"/>
        <v>37.390397020112758</v>
      </c>
      <c r="AD41" s="392">
        <v>4857544</v>
      </c>
      <c r="AE41" s="377">
        <v>1310467</v>
      </c>
      <c r="AF41" s="383">
        <v>3547077</v>
      </c>
      <c r="AG41" s="250">
        <f t="shared" si="6"/>
        <v>26.9779748778395</v>
      </c>
      <c r="AH41" s="951">
        <v>5542665.3870000001</v>
      </c>
      <c r="AI41" s="937">
        <v>1578959.79</v>
      </c>
      <c r="AJ41" s="937">
        <v>3963705</v>
      </c>
      <c r="AK41" s="939">
        <f t="shared" si="7"/>
        <v>28.487373488274404</v>
      </c>
      <c r="AL41" s="940">
        <v>5608494</v>
      </c>
      <c r="AM41" s="941">
        <v>487592</v>
      </c>
      <c r="AN41" s="936">
        <v>5120902</v>
      </c>
      <c r="AO41" s="942">
        <f t="shared" si="3"/>
        <v>8.6938133481109201</v>
      </c>
      <c r="AP41" s="936">
        <v>6448279</v>
      </c>
      <c r="AQ41" s="941">
        <v>449682</v>
      </c>
      <c r="AR41" s="936">
        <v>5998597</v>
      </c>
      <c r="AS41" s="654">
        <f t="shared" si="4"/>
        <v>6.9736746812599142</v>
      </c>
    </row>
    <row r="42" spans="1:45" x14ac:dyDescent="0.2">
      <c r="A42" s="242" t="s">
        <v>29</v>
      </c>
      <c r="B42" s="241">
        <v>10344</v>
      </c>
      <c r="C42" s="241">
        <v>997</v>
      </c>
      <c r="D42" s="241">
        <v>9347</v>
      </c>
      <c r="E42" s="239">
        <v>9.6</v>
      </c>
      <c r="F42" s="236">
        <v>6366.5259999999998</v>
      </c>
      <c r="G42" s="236">
        <v>764.54600000000005</v>
      </c>
      <c r="H42" s="236">
        <v>5601.98</v>
      </c>
      <c r="I42" s="239">
        <v>12.008841242460958</v>
      </c>
      <c r="J42" s="236">
        <v>11019.532999999999</v>
      </c>
      <c r="K42" s="236">
        <v>2556.6790000000001</v>
      </c>
      <c r="L42" s="236">
        <v>8462.8539999999994</v>
      </c>
      <c r="M42" s="239">
        <v>23.201337116554758</v>
      </c>
      <c r="N42" s="236">
        <v>17474</v>
      </c>
      <c r="O42" s="236">
        <v>1416</v>
      </c>
      <c r="P42" s="236">
        <v>16058</v>
      </c>
      <c r="Q42" s="239">
        <v>8.1</v>
      </c>
      <c r="R42" s="236">
        <v>21138</v>
      </c>
      <c r="S42" s="236">
        <v>921</v>
      </c>
      <c r="T42" s="236">
        <v>20217</v>
      </c>
      <c r="U42" s="238">
        <v>4.4000000000000004</v>
      </c>
      <c r="V42" s="244">
        <v>25890</v>
      </c>
      <c r="W42" s="247">
        <v>1085</v>
      </c>
      <c r="X42" s="249">
        <v>24805</v>
      </c>
      <c r="Y42" s="243">
        <v>4.1908072614909235</v>
      </c>
      <c r="Z42" s="247">
        <v>13635</v>
      </c>
      <c r="AA42" s="248">
        <v>1656</v>
      </c>
      <c r="AB42" s="247">
        <v>11979</v>
      </c>
      <c r="AC42" s="243">
        <f t="shared" si="5"/>
        <v>12.145214521452145</v>
      </c>
      <c r="AD42" s="375">
        <v>31702</v>
      </c>
      <c r="AE42" s="371">
        <v>1895</v>
      </c>
      <c r="AF42" s="370">
        <v>29807</v>
      </c>
      <c r="AG42" s="233">
        <f t="shared" si="6"/>
        <v>5.9775408491577817</v>
      </c>
      <c r="AH42" s="950">
        <v>25776.078000000001</v>
      </c>
      <c r="AI42" s="943">
        <v>419.77699999999999</v>
      </c>
      <c r="AJ42" s="943">
        <v>25356.300999999999</v>
      </c>
      <c r="AK42" s="945">
        <f t="shared" si="7"/>
        <v>1.628552644820519</v>
      </c>
      <c r="AL42" s="946">
        <v>34041</v>
      </c>
      <c r="AM42" s="947">
        <v>6495</v>
      </c>
      <c r="AN42" s="948">
        <v>27546</v>
      </c>
      <c r="AO42" s="949">
        <f t="shared" si="3"/>
        <v>19.079933021944125</v>
      </c>
      <c r="AP42" s="948">
        <v>33184</v>
      </c>
      <c r="AQ42" s="947">
        <v>7790</v>
      </c>
      <c r="AR42" s="948">
        <v>25394</v>
      </c>
      <c r="AS42" s="655">
        <f t="shared" si="4"/>
        <v>23.475168756027003</v>
      </c>
    </row>
    <row r="43" spans="1:45" x14ac:dyDescent="0.2">
      <c r="A43" s="242" t="s">
        <v>30</v>
      </c>
      <c r="B43" s="241">
        <v>704</v>
      </c>
      <c r="C43" s="241" t="s">
        <v>101</v>
      </c>
      <c r="D43" s="241">
        <v>704</v>
      </c>
      <c r="E43" s="239" t="s">
        <v>101</v>
      </c>
      <c r="F43" s="236">
        <v>867.245</v>
      </c>
      <c r="G43" s="240">
        <v>0.34499999999999997</v>
      </c>
      <c r="H43" s="236">
        <v>866.9</v>
      </c>
      <c r="I43" s="239">
        <v>3.9781146042929046E-2</v>
      </c>
      <c r="J43" s="236">
        <v>2010.825</v>
      </c>
      <c r="K43" s="240">
        <v>0.02</v>
      </c>
      <c r="L43" s="236">
        <v>2010.8050000000001</v>
      </c>
      <c r="M43" s="239">
        <v>9.9461663744980305E-4</v>
      </c>
      <c r="N43" s="236">
        <v>1030</v>
      </c>
      <c r="O43" s="236">
        <v>116</v>
      </c>
      <c r="P43" s="236">
        <v>914</v>
      </c>
      <c r="Q43" s="239">
        <v>11.3</v>
      </c>
      <c r="R43" s="236">
        <v>512</v>
      </c>
      <c r="S43" s="236">
        <v>76</v>
      </c>
      <c r="T43" s="236">
        <v>436</v>
      </c>
      <c r="U43" s="238">
        <v>14.8</v>
      </c>
      <c r="V43" s="244">
        <v>236</v>
      </c>
      <c r="W43" s="247">
        <v>31</v>
      </c>
      <c r="X43" s="249">
        <v>205</v>
      </c>
      <c r="Y43" s="243">
        <v>13.135593220338984</v>
      </c>
      <c r="Z43" s="247">
        <v>617</v>
      </c>
      <c r="AA43" s="248">
        <v>33</v>
      </c>
      <c r="AB43" s="247">
        <v>584</v>
      </c>
      <c r="AC43" s="243">
        <f t="shared" si="5"/>
        <v>5.3484602917341979</v>
      </c>
      <c r="AD43" s="375">
        <v>727</v>
      </c>
      <c r="AE43" s="371">
        <v>70</v>
      </c>
      <c r="AF43" s="370">
        <v>657</v>
      </c>
      <c r="AG43" s="233">
        <f t="shared" si="6"/>
        <v>9.628610729023384</v>
      </c>
      <c r="AH43" s="950">
        <v>770.096</v>
      </c>
      <c r="AI43" s="943" t="s">
        <v>101</v>
      </c>
      <c r="AJ43" s="943">
        <v>770.096</v>
      </c>
      <c r="AK43" s="945" t="s">
        <v>101</v>
      </c>
      <c r="AL43" s="946">
        <v>3283</v>
      </c>
      <c r="AM43" s="947">
        <v>860</v>
      </c>
      <c r="AN43" s="948">
        <v>2423</v>
      </c>
      <c r="AO43" s="949">
        <f t="shared" si="3"/>
        <v>26.195552848004873</v>
      </c>
      <c r="AP43" s="948">
        <v>4259</v>
      </c>
      <c r="AQ43" s="947">
        <v>441</v>
      </c>
      <c r="AR43" s="948">
        <v>3818</v>
      </c>
      <c r="AS43" s="655">
        <f t="shared" si="4"/>
        <v>10.354543320028176</v>
      </c>
    </row>
    <row r="44" spans="1:45" x14ac:dyDescent="0.2">
      <c r="A44" s="242" t="s">
        <v>98</v>
      </c>
      <c r="B44" s="241"/>
      <c r="C44" s="241"/>
      <c r="D44" s="241"/>
      <c r="E44" s="239"/>
      <c r="F44" s="236"/>
      <c r="G44" s="240"/>
      <c r="H44" s="236"/>
      <c r="I44" s="239"/>
      <c r="J44" s="236" t="s">
        <v>126</v>
      </c>
      <c r="K44" s="236" t="s">
        <v>126</v>
      </c>
      <c r="L44" s="236" t="s">
        <v>126</v>
      </c>
      <c r="M44" s="239" t="s">
        <v>126</v>
      </c>
      <c r="N44" s="236">
        <v>10019</v>
      </c>
      <c r="O44" s="236">
        <v>371</v>
      </c>
      <c r="P44" s="236">
        <v>9648</v>
      </c>
      <c r="Q44" s="239">
        <v>3.7</v>
      </c>
      <c r="R44" s="236">
        <v>19273</v>
      </c>
      <c r="S44" s="236">
        <v>577</v>
      </c>
      <c r="T44" s="236">
        <v>18696</v>
      </c>
      <c r="U44" s="238">
        <v>3</v>
      </c>
      <c r="V44" s="244">
        <v>19309</v>
      </c>
      <c r="W44" s="247">
        <v>1633</v>
      </c>
      <c r="X44" s="249">
        <v>17676</v>
      </c>
      <c r="Y44" s="243">
        <v>8.4571961261587862</v>
      </c>
      <c r="Z44" s="247">
        <v>85205</v>
      </c>
      <c r="AA44" s="248">
        <v>5584</v>
      </c>
      <c r="AB44" s="247">
        <v>79621</v>
      </c>
      <c r="AC44" s="243">
        <f t="shared" si="5"/>
        <v>6.5536060090370292</v>
      </c>
      <c r="AD44" s="375">
        <v>58160</v>
      </c>
      <c r="AE44" s="371">
        <v>1909</v>
      </c>
      <c r="AF44" s="370">
        <v>56251</v>
      </c>
      <c r="AG44" s="233">
        <f t="shared" si="6"/>
        <v>3.2823246217331499</v>
      </c>
      <c r="AH44" s="950">
        <v>101468.281</v>
      </c>
      <c r="AI44" s="943">
        <v>3896.1750000000002</v>
      </c>
      <c r="AJ44" s="943">
        <v>97572.106</v>
      </c>
      <c r="AK44" s="945">
        <f t="shared" ref="AK44:AK51" si="8">AI44/AH44*100</f>
        <v>3.8397960048224329</v>
      </c>
      <c r="AL44" s="946">
        <v>141356</v>
      </c>
      <c r="AM44" s="947">
        <v>6414</v>
      </c>
      <c r="AN44" s="948">
        <v>134942</v>
      </c>
      <c r="AO44" s="949">
        <f t="shared" si="3"/>
        <v>4.5374798381391663</v>
      </c>
      <c r="AP44" s="948">
        <v>197094</v>
      </c>
      <c r="AQ44" s="947">
        <v>18100</v>
      </c>
      <c r="AR44" s="948">
        <v>178994</v>
      </c>
      <c r="AS44" s="655">
        <f t="shared" si="4"/>
        <v>9.1834353151288219</v>
      </c>
    </row>
    <row r="45" spans="1:45" x14ac:dyDescent="0.2">
      <c r="A45" s="242" t="s">
        <v>31</v>
      </c>
      <c r="B45" s="241">
        <v>235158</v>
      </c>
      <c r="C45" s="241">
        <v>53826</v>
      </c>
      <c r="D45" s="241">
        <v>181332</v>
      </c>
      <c r="E45" s="239">
        <v>22.9</v>
      </c>
      <c r="F45" s="236">
        <v>241731</v>
      </c>
      <c r="G45" s="236">
        <v>52647.165000000001</v>
      </c>
      <c r="H45" s="236">
        <v>189084.413</v>
      </c>
      <c r="I45" s="239">
        <v>21.779183934338938</v>
      </c>
      <c r="J45" s="236">
        <v>558743</v>
      </c>
      <c r="K45" s="236">
        <v>141063.291</v>
      </c>
      <c r="L45" s="236">
        <v>417680.32</v>
      </c>
      <c r="M45" s="239">
        <v>25.246515257245601</v>
      </c>
      <c r="N45" s="236">
        <v>1089747</v>
      </c>
      <c r="O45" s="236">
        <v>253614</v>
      </c>
      <c r="P45" s="236">
        <v>836133</v>
      </c>
      <c r="Q45" s="239">
        <v>23.3</v>
      </c>
      <c r="R45" s="236">
        <v>1405598</v>
      </c>
      <c r="S45" s="236">
        <v>684498</v>
      </c>
      <c r="T45" s="236">
        <v>721100</v>
      </c>
      <c r="U45" s="238">
        <v>48.7</v>
      </c>
      <c r="V45" s="244">
        <v>2464741</v>
      </c>
      <c r="W45" s="247">
        <v>1288667</v>
      </c>
      <c r="X45" s="249">
        <v>1176074</v>
      </c>
      <c r="Y45" s="243">
        <v>52.284073661289362</v>
      </c>
      <c r="Z45" s="247">
        <v>3015403</v>
      </c>
      <c r="AA45" s="248">
        <v>1605226</v>
      </c>
      <c r="AB45" s="247">
        <v>1410177</v>
      </c>
      <c r="AC45" s="243">
        <f t="shared" si="5"/>
        <v>53.234211148559574</v>
      </c>
      <c r="AD45" s="375">
        <v>3245344</v>
      </c>
      <c r="AE45" s="371">
        <v>1262058</v>
      </c>
      <c r="AF45" s="370">
        <v>1983286</v>
      </c>
      <c r="AG45" s="233">
        <f t="shared" si="6"/>
        <v>38.888265773982667</v>
      </c>
      <c r="AH45" s="950">
        <v>3726981</v>
      </c>
      <c r="AI45" s="943">
        <v>1490476.2009999999</v>
      </c>
      <c r="AJ45" s="943">
        <v>2236505.3450000002</v>
      </c>
      <c r="AK45" s="945">
        <f t="shared" si="8"/>
        <v>39.991515948162863</v>
      </c>
      <c r="AL45" s="946">
        <v>3155077</v>
      </c>
      <c r="AM45" s="947">
        <v>351936</v>
      </c>
      <c r="AN45" s="948">
        <v>2803141</v>
      </c>
      <c r="AO45" s="949">
        <f t="shared" si="3"/>
        <v>11.154593057475301</v>
      </c>
      <c r="AP45" s="948">
        <v>4298734</v>
      </c>
      <c r="AQ45" s="947">
        <v>335616</v>
      </c>
      <c r="AR45" s="948">
        <v>3963118</v>
      </c>
      <c r="AS45" s="655">
        <f t="shared" si="4"/>
        <v>7.8073218766269328</v>
      </c>
    </row>
    <row r="46" spans="1:45" x14ac:dyDescent="0.2">
      <c r="A46" s="242" t="s">
        <v>32</v>
      </c>
      <c r="B46" s="241">
        <v>29043</v>
      </c>
      <c r="C46" s="241">
        <v>2099</v>
      </c>
      <c r="D46" s="241">
        <v>26944</v>
      </c>
      <c r="E46" s="239">
        <v>7.2</v>
      </c>
      <c r="F46" s="236">
        <v>19479.791000000001</v>
      </c>
      <c r="G46" s="236">
        <v>1438</v>
      </c>
      <c r="H46" s="236">
        <v>18042.307000000001</v>
      </c>
      <c r="I46" s="239">
        <v>7.3793604869785314</v>
      </c>
      <c r="J46" s="236">
        <v>26260.074000000001</v>
      </c>
      <c r="K46" s="236">
        <v>960.14800000000002</v>
      </c>
      <c r="L46" s="236">
        <v>25299.925999999999</v>
      </c>
      <c r="M46" s="239">
        <v>3.6563034818561442</v>
      </c>
      <c r="N46" s="236">
        <v>23490</v>
      </c>
      <c r="O46" s="236">
        <v>526</v>
      </c>
      <c r="P46" s="236">
        <v>22964</v>
      </c>
      <c r="Q46" s="239">
        <v>2.2000000000000002</v>
      </c>
      <c r="R46" s="236">
        <v>54190</v>
      </c>
      <c r="S46" s="236">
        <v>2040</v>
      </c>
      <c r="T46" s="236">
        <v>52150</v>
      </c>
      <c r="U46" s="238">
        <v>3.8</v>
      </c>
      <c r="V46" s="244">
        <v>109888</v>
      </c>
      <c r="W46" s="247">
        <v>3310</v>
      </c>
      <c r="X46" s="249">
        <v>106578</v>
      </c>
      <c r="Y46" s="243">
        <v>3.0121578334304018</v>
      </c>
      <c r="Z46" s="247">
        <v>270775</v>
      </c>
      <c r="AA46" s="248">
        <v>2154</v>
      </c>
      <c r="AB46" s="247">
        <v>268621</v>
      </c>
      <c r="AC46" s="243">
        <f t="shared" si="5"/>
        <v>0.79549441418151601</v>
      </c>
      <c r="AD46" s="375">
        <v>208569</v>
      </c>
      <c r="AE46" s="371">
        <v>2066</v>
      </c>
      <c r="AF46" s="370">
        <v>206503</v>
      </c>
      <c r="AG46" s="233">
        <f t="shared" si="6"/>
        <v>0.99055947911722253</v>
      </c>
      <c r="AH46" s="950">
        <v>146080.66</v>
      </c>
      <c r="AI46" s="943">
        <v>1479.2819999999999</v>
      </c>
      <c r="AJ46" s="943">
        <v>144602</v>
      </c>
      <c r="AK46" s="945">
        <f t="shared" si="8"/>
        <v>1.0126473963083134</v>
      </c>
      <c r="AL46" s="946">
        <v>218313</v>
      </c>
      <c r="AM46" s="947">
        <v>353</v>
      </c>
      <c r="AN46" s="948">
        <v>217960</v>
      </c>
      <c r="AO46" s="949">
        <f t="shared" si="3"/>
        <v>0.16169444787987888</v>
      </c>
      <c r="AP46" s="948">
        <v>114969</v>
      </c>
      <c r="AQ46" s="947">
        <v>1734</v>
      </c>
      <c r="AR46" s="948">
        <v>113235</v>
      </c>
      <c r="AS46" s="655">
        <f t="shared" si="4"/>
        <v>1.5082326540197792</v>
      </c>
    </row>
    <row r="47" spans="1:45" x14ac:dyDescent="0.2">
      <c r="A47" s="242" t="s">
        <v>33</v>
      </c>
      <c r="B47" s="241">
        <v>195324</v>
      </c>
      <c r="C47" s="241">
        <v>11782</v>
      </c>
      <c r="D47" s="241">
        <v>183542</v>
      </c>
      <c r="E47" s="239">
        <v>6</v>
      </c>
      <c r="F47" s="236">
        <v>254394.12400000001</v>
      </c>
      <c r="G47" s="236">
        <v>11792.269</v>
      </c>
      <c r="H47" s="236">
        <v>242601.85500000001</v>
      </c>
      <c r="I47" s="239">
        <v>4.6354329316191283</v>
      </c>
      <c r="J47" s="236">
        <v>298685.83</v>
      </c>
      <c r="K47" s="236">
        <v>3164.5720000000001</v>
      </c>
      <c r="L47" s="236">
        <v>295521.25799999997</v>
      </c>
      <c r="M47" s="239">
        <v>1.0594985373092523</v>
      </c>
      <c r="N47" s="236">
        <v>360220</v>
      </c>
      <c r="O47" s="236">
        <v>5606</v>
      </c>
      <c r="P47" s="236">
        <v>354614</v>
      </c>
      <c r="Q47" s="239">
        <v>1.6</v>
      </c>
      <c r="R47" s="236">
        <v>335287</v>
      </c>
      <c r="S47" s="236">
        <v>17542</v>
      </c>
      <c r="T47" s="236">
        <v>317745</v>
      </c>
      <c r="U47" s="238">
        <v>5.2</v>
      </c>
      <c r="V47" s="244">
        <v>347129</v>
      </c>
      <c r="W47" s="247">
        <v>32357</v>
      </c>
      <c r="X47" s="249">
        <v>314772</v>
      </c>
      <c r="Y47" s="243">
        <v>9.3213185876144031</v>
      </c>
      <c r="Z47" s="247">
        <v>549862</v>
      </c>
      <c r="AA47" s="248">
        <v>13481</v>
      </c>
      <c r="AB47" s="247">
        <v>536381</v>
      </c>
      <c r="AC47" s="243">
        <f t="shared" si="5"/>
        <v>2.451706064430712</v>
      </c>
      <c r="AD47" s="375">
        <v>730463</v>
      </c>
      <c r="AE47" s="371">
        <v>7985</v>
      </c>
      <c r="AF47" s="370">
        <v>722478</v>
      </c>
      <c r="AG47" s="233">
        <f t="shared" si="6"/>
        <v>1.0931422946815923</v>
      </c>
      <c r="AH47" s="950">
        <v>833670.55700000003</v>
      </c>
      <c r="AI47" s="943">
        <v>45747.078999999998</v>
      </c>
      <c r="AJ47" s="943">
        <v>787924</v>
      </c>
      <c r="AK47" s="945">
        <f t="shared" si="8"/>
        <v>5.4874288909305928</v>
      </c>
      <c r="AL47" s="946">
        <v>698226</v>
      </c>
      <c r="AM47" s="947">
        <v>34665</v>
      </c>
      <c r="AN47" s="948">
        <v>663561</v>
      </c>
      <c r="AO47" s="949">
        <f t="shared" si="3"/>
        <v>4.9647248885031496</v>
      </c>
      <c r="AP47" s="948">
        <v>778989</v>
      </c>
      <c r="AQ47" s="947">
        <v>26890</v>
      </c>
      <c r="AR47" s="948">
        <v>752099</v>
      </c>
      <c r="AS47" s="655">
        <f t="shared" si="4"/>
        <v>3.4519101039937663</v>
      </c>
    </row>
    <row r="48" spans="1:45" x14ac:dyDescent="0.2">
      <c r="A48" s="242" t="s">
        <v>34</v>
      </c>
      <c r="B48" s="241">
        <v>128836</v>
      </c>
      <c r="C48" s="241">
        <v>14370</v>
      </c>
      <c r="D48" s="241">
        <v>114466</v>
      </c>
      <c r="E48" s="239">
        <v>11.2</v>
      </c>
      <c r="F48" s="236">
        <v>170376.75599999999</v>
      </c>
      <c r="G48" s="236">
        <v>20062.2</v>
      </c>
      <c r="H48" s="236">
        <v>150314.55600000001</v>
      </c>
      <c r="I48" s="239">
        <v>11.775197785782469</v>
      </c>
      <c r="J48" s="236">
        <v>206846.91</v>
      </c>
      <c r="K48" s="236">
        <v>30576.276999999998</v>
      </c>
      <c r="L48" s="236">
        <v>176270.633</v>
      </c>
      <c r="M48" s="239">
        <v>14.782080621847335</v>
      </c>
      <c r="N48" s="236">
        <v>303816</v>
      </c>
      <c r="O48" s="236">
        <v>24103</v>
      </c>
      <c r="P48" s="236">
        <v>279713</v>
      </c>
      <c r="Q48" s="239">
        <v>7.9</v>
      </c>
      <c r="R48" s="236">
        <v>292210</v>
      </c>
      <c r="S48" s="236">
        <v>29474</v>
      </c>
      <c r="T48" s="236">
        <v>262736</v>
      </c>
      <c r="U48" s="238">
        <v>10.1</v>
      </c>
      <c r="V48" s="244">
        <v>359452</v>
      </c>
      <c r="W48" s="247">
        <v>35705</v>
      </c>
      <c r="X48" s="249">
        <v>323747</v>
      </c>
      <c r="Y48" s="243">
        <v>9.9331760568865946</v>
      </c>
      <c r="Z48" s="247">
        <v>520502</v>
      </c>
      <c r="AA48" s="248">
        <v>39078</v>
      </c>
      <c r="AB48" s="247">
        <v>481424</v>
      </c>
      <c r="AC48" s="243">
        <f t="shared" si="5"/>
        <v>7.5077521315960363</v>
      </c>
      <c r="AD48" s="375">
        <v>579115</v>
      </c>
      <c r="AE48" s="371">
        <v>34293</v>
      </c>
      <c r="AF48" s="370">
        <v>544822</v>
      </c>
      <c r="AG48" s="233">
        <f t="shared" si="6"/>
        <v>5.921621784964989</v>
      </c>
      <c r="AH48" s="950">
        <v>703671.92</v>
      </c>
      <c r="AI48" s="943">
        <v>36837.839</v>
      </c>
      <c r="AJ48" s="943">
        <v>666834.08100000001</v>
      </c>
      <c r="AK48" s="945">
        <f t="shared" si="8"/>
        <v>5.2350872548672962</v>
      </c>
      <c r="AL48" s="946">
        <v>1354016</v>
      </c>
      <c r="AM48" s="947">
        <v>86430</v>
      </c>
      <c r="AN48" s="948">
        <v>1267586</v>
      </c>
      <c r="AO48" s="949">
        <f t="shared" si="3"/>
        <v>6.3832332852787559</v>
      </c>
      <c r="AP48" s="948">
        <v>1011958</v>
      </c>
      <c r="AQ48" s="947">
        <v>58116</v>
      </c>
      <c r="AR48" s="948">
        <v>953842</v>
      </c>
      <c r="AS48" s="655">
        <f t="shared" si="4"/>
        <v>5.7429260898179564</v>
      </c>
    </row>
    <row r="49" spans="1:45" x14ac:dyDescent="0.2">
      <c r="A49" s="242" t="s">
        <v>100</v>
      </c>
      <c r="B49" s="241"/>
      <c r="C49" s="241"/>
      <c r="D49" s="241"/>
      <c r="E49" s="239"/>
      <c r="F49" s="236"/>
      <c r="G49" s="236"/>
      <c r="H49" s="236"/>
      <c r="I49" s="239"/>
      <c r="J49" s="236" t="s">
        <v>126</v>
      </c>
      <c r="K49" s="236" t="s">
        <v>126</v>
      </c>
      <c r="L49" s="236" t="s">
        <v>126</v>
      </c>
      <c r="M49" s="239" t="s">
        <v>126</v>
      </c>
      <c r="N49" s="236">
        <v>4057</v>
      </c>
      <c r="O49" s="236">
        <v>557</v>
      </c>
      <c r="P49" s="236">
        <v>3500</v>
      </c>
      <c r="Q49" s="239">
        <v>13.7</v>
      </c>
      <c r="R49" s="236">
        <v>6284</v>
      </c>
      <c r="S49" s="236">
        <v>437</v>
      </c>
      <c r="T49" s="236">
        <v>5847</v>
      </c>
      <c r="U49" s="238">
        <v>7</v>
      </c>
      <c r="V49" s="244">
        <v>4106</v>
      </c>
      <c r="W49" s="247">
        <v>330</v>
      </c>
      <c r="X49" s="249">
        <v>3776</v>
      </c>
      <c r="Y49" s="243">
        <v>8.0370189965903567</v>
      </c>
      <c r="Z49" s="247">
        <v>4304</v>
      </c>
      <c r="AA49" s="248">
        <v>513</v>
      </c>
      <c r="AB49" s="247">
        <v>3791</v>
      </c>
      <c r="AC49" s="243">
        <f t="shared" si="5"/>
        <v>11.919144981412639</v>
      </c>
      <c r="AD49" s="375">
        <v>3464</v>
      </c>
      <c r="AE49" s="371">
        <v>191</v>
      </c>
      <c r="AF49" s="370">
        <v>3273</v>
      </c>
      <c r="AG49" s="233">
        <f t="shared" si="6"/>
        <v>5.5138568129330254</v>
      </c>
      <c r="AH49" s="950">
        <v>4246.2489999999998</v>
      </c>
      <c r="AI49" s="943">
        <v>104</v>
      </c>
      <c r="AJ49" s="943">
        <v>4142</v>
      </c>
      <c r="AK49" s="945">
        <f t="shared" si="8"/>
        <v>2.4492204767077959</v>
      </c>
      <c r="AL49" s="946">
        <v>4182</v>
      </c>
      <c r="AM49" s="947">
        <v>439</v>
      </c>
      <c r="AN49" s="948">
        <v>3743</v>
      </c>
      <c r="AO49" s="949">
        <f t="shared" si="3"/>
        <v>10.497369679579149</v>
      </c>
      <c r="AP49" s="948">
        <v>9092</v>
      </c>
      <c r="AQ49" s="947">
        <v>995</v>
      </c>
      <c r="AR49" s="948">
        <v>8097</v>
      </c>
      <c r="AS49" s="655">
        <f t="shared" si="4"/>
        <v>10.94368675758909</v>
      </c>
    </row>
    <row r="50" spans="1:45" ht="18.75" x14ac:dyDescent="0.2">
      <c r="A50" s="261" t="s">
        <v>112</v>
      </c>
      <c r="B50" s="260">
        <v>126311</v>
      </c>
      <c r="C50" s="260">
        <v>10318</v>
      </c>
      <c r="D50" s="260">
        <v>115993</v>
      </c>
      <c r="E50" s="259">
        <v>8.1999999999999993</v>
      </c>
      <c r="F50" s="258">
        <v>128562</v>
      </c>
      <c r="G50" s="258">
        <v>11319.074000000001</v>
      </c>
      <c r="H50" s="258">
        <v>117243</v>
      </c>
      <c r="I50" s="259">
        <v>8.8044051451334742</v>
      </c>
      <c r="J50" s="258">
        <v>229760.79</v>
      </c>
      <c r="K50" s="258">
        <v>105166.701</v>
      </c>
      <c r="L50" s="258">
        <v>124594.08900000001</v>
      </c>
      <c r="M50" s="259">
        <v>45.772257746850542</v>
      </c>
      <c r="N50" s="258">
        <v>261191</v>
      </c>
      <c r="O50" s="258">
        <v>12172</v>
      </c>
      <c r="P50" s="258">
        <v>249019</v>
      </c>
      <c r="Q50" s="259">
        <v>4.7</v>
      </c>
      <c r="R50" s="258">
        <v>565806</v>
      </c>
      <c r="S50" s="258">
        <v>337751</v>
      </c>
      <c r="T50" s="258">
        <v>228055</v>
      </c>
      <c r="U50" s="257">
        <v>59.7</v>
      </c>
      <c r="V50" s="256">
        <v>565380</v>
      </c>
      <c r="W50" s="252">
        <v>270523</v>
      </c>
      <c r="X50" s="255">
        <v>294857</v>
      </c>
      <c r="Y50" s="254">
        <v>47.847996038062895</v>
      </c>
      <c r="Z50" s="252">
        <v>787647</v>
      </c>
      <c r="AA50" s="253">
        <v>362644</v>
      </c>
      <c r="AB50" s="252">
        <v>425003</v>
      </c>
      <c r="AC50" s="254">
        <f t="shared" si="5"/>
        <v>46.041437344394126</v>
      </c>
      <c r="AD50" s="392">
        <v>642117</v>
      </c>
      <c r="AE50" s="377">
        <v>39633</v>
      </c>
      <c r="AF50" s="383">
        <v>602484</v>
      </c>
      <c r="AG50" s="250">
        <f t="shared" si="6"/>
        <v>6.1722396385705407</v>
      </c>
      <c r="AH50" s="951">
        <v>728048.26699999999</v>
      </c>
      <c r="AI50" s="937">
        <v>27180.782999999999</v>
      </c>
      <c r="AJ50" s="937">
        <v>700867.48400000005</v>
      </c>
      <c r="AK50" s="939">
        <f t="shared" si="8"/>
        <v>3.7333765125217995</v>
      </c>
      <c r="AL50" s="940">
        <v>802771</v>
      </c>
      <c r="AM50" s="941">
        <v>29679</v>
      </c>
      <c r="AN50" s="936">
        <v>773092</v>
      </c>
      <c r="AO50" s="942">
        <f t="shared" si="3"/>
        <v>3.6970692762942363</v>
      </c>
      <c r="AP50" s="936">
        <v>936192</v>
      </c>
      <c r="AQ50" s="941">
        <v>61301</v>
      </c>
      <c r="AR50" s="936">
        <v>874891</v>
      </c>
      <c r="AS50" s="654">
        <f t="shared" si="4"/>
        <v>6.5479089759365605</v>
      </c>
    </row>
    <row r="51" spans="1:45" x14ac:dyDescent="0.2">
      <c r="A51" s="242" t="s">
        <v>35</v>
      </c>
      <c r="B51" s="241">
        <v>600</v>
      </c>
      <c r="C51" s="241">
        <v>527</v>
      </c>
      <c r="D51" s="241">
        <v>73</v>
      </c>
      <c r="E51" s="239">
        <v>87.8</v>
      </c>
      <c r="F51" s="236">
        <v>1516.989</v>
      </c>
      <c r="G51" s="236">
        <v>753.702</v>
      </c>
      <c r="H51" s="236">
        <v>763.28700000000003</v>
      </c>
      <c r="I51" s="239">
        <v>49.684078131087304</v>
      </c>
      <c r="J51" s="236">
        <v>2424.163</v>
      </c>
      <c r="K51" s="236">
        <v>90.174999999999997</v>
      </c>
      <c r="L51" s="236">
        <v>2333.9879999999998</v>
      </c>
      <c r="M51" s="239">
        <v>3.7198406212783546</v>
      </c>
      <c r="N51" s="236">
        <v>701</v>
      </c>
      <c r="O51" s="236">
        <v>80</v>
      </c>
      <c r="P51" s="236">
        <v>621</v>
      </c>
      <c r="Q51" s="239">
        <v>11.4</v>
      </c>
      <c r="R51" s="236">
        <v>1618</v>
      </c>
      <c r="S51" s="236">
        <v>576</v>
      </c>
      <c r="T51" s="236">
        <v>1042</v>
      </c>
      <c r="U51" s="238">
        <v>35.6</v>
      </c>
      <c r="V51" s="244">
        <v>23634</v>
      </c>
      <c r="W51" s="247">
        <v>571</v>
      </c>
      <c r="X51" s="249">
        <v>23063</v>
      </c>
      <c r="Y51" s="243">
        <v>2.4160108318524163</v>
      </c>
      <c r="Z51" s="247">
        <v>34022</v>
      </c>
      <c r="AA51" s="248">
        <v>65</v>
      </c>
      <c r="AB51" s="247">
        <v>33957</v>
      </c>
      <c r="AC51" s="243">
        <f t="shared" si="5"/>
        <v>0.19105284815707485</v>
      </c>
      <c r="AD51" s="375">
        <v>46289</v>
      </c>
      <c r="AE51" s="371">
        <v>13</v>
      </c>
      <c r="AF51" s="370">
        <v>46276</v>
      </c>
      <c r="AG51" s="233">
        <f t="shared" si="6"/>
        <v>2.8084426105554235E-2</v>
      </c>
      <c r="AH51" s="950">
        <v>45521.919000000002</v>
      </c>
      <c r="AI51" s="943">
        <v>209.25800000000001</v>
      </c>
      <c r="AJ51" s="943">
        <v>45312.661</v>
      </c>
      <c r="AK51" s="945">
        <f t="shared" si="8"/>
        <v>0.45968624477364411</v>
      </c>
      <c r="AL51" s="946">
        <v>18897</v>
      </c>
      <c r="AM51" s="947">
        <v>1671</v>
      </c>
      <c r="AN51" s="948">
        <v>17226</v>
      </c>
      <c r="AO51" s="949">
        <f t="shared" si="3"/>
        <v>8.8426734402286069</v>
      </c>
      <c r="AP51" s="948">
        <v>35461</v>
      </c>
      <c r="AQ51" s="947">
        <v>99</v>
      </c>
      <c r="AR51" s="948">
        <v>35362</v>
      </c>
      <c r="AS51" s="655">
        <f t="shared" si="4"/>
        <v>0.27917994416401121</v>
      </c>
    </row>
    <row r="52" spans="1:45" x14ac:dyDescent="0.2">
      <c r="A52" s="242" t="s">
        <v>36</v>
      </c>
      <c r="B52" s="241" t="s">
        <v>101</v>
      </c>
      <c r="C52" s="241" t="s">
        <v>101</v>
      </c>
      <c r="D52" s="241" t="s">
        <v>101</v>
      </c>
      <c r="E52" s="239" t="s">
        <v>101</v>
      </c>
      <c r="F52" s="236" t="s">
        <v>101</v>
      </c>
      <c r="G52" s="220" t="s">
        <v>101</v>
      </c>
      <c r="H52" s="236" t="s">
        <v>101</v>
      </c>
      <c r="I52" s="239" t="s">
        <v>101</v>
      </c>
      <c r="J52" s="236" t="s">
        <v>101</v>
      </c>
      <c r="K52" s="220" t="s">
        <v>101</v>
      </c>
      <c r="L52" s="236" t="s">
        <v>101</v>
      </c>
      <c r="M52" s="267" t="s">
        <v>101</v>
      </c>
      <c r="N52" s="236" t="s">
        <v>101</v>
      </c>
      <c r="O52" s="236" t="s">
        <v>101</v>
      </c>
      <c r="P52" s="236" t="s">
        <v>101</v>
      </c>
      <c r="Q52" s="267" t="s">
        <v>101</v>
      </c>
      <c r="R52" s="236" t="s">
        <v>101</v>
      </c>
      <c r="S52" s="236" t="s">
        <v>101</v>
      </c>
      <c r="T52" s="236" t="s">
        <v>101</v>
      </c>
      <c r="U52" s="266" t="s">
        <v>101</v>
      </c>
      <c r="V52" s="244" t="s">
        <v>101</v>
      </c>
      <c r="W52" s="247" t="s">
        <v>101</v>
      </c>
      <c r="X52" s="249" t="s">
        <v>101</v>
      </c>
      <c r="Y52" s="265" t="s">
        <v>101</v>
      </c>
      <c r="Z52" s="247" t="s">
        <v>246</v>
      </c>
      <c r="AA52" s="248" t="s">
        <v>101</v>
      </c>
      <c r="AB52" s="247" t="s">
        <v>101</v>
      </c>
      <c r="AC52" s="265" t="s">
        <v>101</v>
      </c>
      <c r="AD52" s="375" t="s">
        <v>101</v>
      </c>
      <c r="AE52" s="371" t="s">
        <v>101</v>
      </c>
      <c r="AF52" s="370" t="s">
        <v>101</v>
      </c>
      <c r="AG52" s="233">
        <f>-AG31</f>
        <v>0</v>
      </c>
      <c r="AH52" s="950" t="s">
        <v>101</v>
      </c>
      <c r="AI52" s="943" t="s">
        <v>101</v>
      </c>
      <c r="AJ52" s="943" t="s">
        <v>101</v>
      </c>
      <c r="AK52" s="945" t="s">
        <v>101</v>
      </c>
      <c r="AL52" s="946">
        <v>390</v>
      </c>
      <c r="AM52" s="947" t="s">
        <v>101</v>
      </c>
      <c r="AN52" s="948">
        <v>390</v>
      </c>
      <c r="AO52" s="949" t="s">
        <v>101</v>
      </c>
      <c r="AP52" s="948">
        <v>3655</v>
      </c>
      <c r="AQ52" s="947" t="s">
        <v>101</v>
      </c>
      <c r="AR52" s="948">
        <v>3655</v>
      </c>
      <c r="AS52" s="655" t="s">
        <v>101</v>
      </c>
    </row>
    <row r="53" spans="1:45" ht="11.25" customHeight="1" x14ac:dyDescent="0.2">
      <c r="A53" s="242" t="s">
        <v>80</v>
      </c>
      <c r="B53" s="241">
        <v>1430</v>
      </c>
      <c r="C53" s="241">
        <v>196</v>
      </c>
      <c r="D53" s="241">
        <v>1234</v>
      </c>
      <c r="E53" s="239">
        <v>13.7</v>
      </c>
      <c r="F53" s="236">
        <v>3957</v>
      </c>
      <c r="G53" s="236">
        <v>606.40599999999995</v>
      </c>
      <c r="H53" s="236">
        <v>3351.1559999999999</v>
      </c>
      <c r="I53" s="239">
        <v>15.32271635921307</v>
      </c>
      <c r="J53" s="236">
        <v>3958</v>
      </c>
      <c r="K53" s="236">
        <v>1908</v>
      </c>
      <c r="L53" s="236">
        <v>2050.04</v>
      </c>
      <c r="M53" s="239">
        <v>48.196123124041328</v>
      </c>
      <c r="N53" s="236">
        <v>1024</v>
      </c>
      <c r="O53" s="236">
        <v>379</v>
      </c>
      <c r="P53" s="236">
        <v>645</v>
      </c>
      <c r="Q53" s="239">
        <v>37</v>
      </c>
      <c r="R53" s="236">
        <v>2509</v>
      </c>
      <c r="S53" s="236">
        <v>1949</v>
      </c>
      <c r="T53" s="236">
        <v>560</v>
      </c>
      <c r="U53" s="238">
        <v>77.7</v>
      </c>
      <c r="V53" s="244">
        <v>2337</v>
      </c>
      <c r="W53" s="247">
        <v>791</v>
      </c>
      <c r="X53" s="249">
        <v>1546</v>
      </c>
      <c r="Y53" s="243">
        <v>33.846812152332049</v>
      </c>
      <c r="Z53" s="247">
        <v>11969</v>
      </c>
      <c r="AA53" s="248">
        <v>2021</v>
      </c>
      <c r="AB53" s="247">
        <v>9948</v>
      </c>
      <c r="AC53" s="243">
        <f>AA53/Z53*100</f>
        <v>16.885286991394434</v>
      </c>
      <c r="AD53" s="375">
        <v>12926</v>
      </c>
      <c r="AE53" s="371">
        <v>1038</v>
      </c>
      <c r="AF53" s="370">
        <v>11888</v>
      </c>
      <c r="AG53" s="233">
        <f t="shared" ref="AG53:AG76" si="9">AE53/AD53*100</f>
        <v>8.0303264737737905</v>
      </c>
      <c r="AH53" s="950">
        <v>71536.498000000007</v>
      </c>
      <c r="AI53" s="943">
        <v>2444.09</v>
      </c>
      <c r="AJ53" s="943">
        <v>69092.407999999996</v>
      </c>
      <c r="AK53" s="945">
        <f t="shared" ref="AK53:AK76" si="10">AI53/AH53*100</f>
        <v>3.4165636679614928</v>
      </c>
      <c r="AL53" s="946">
        <v>37638</v>
      </c>
      <c r="AM53" s="947">
        <v>138</v>
      </c>
      <c r="AN53" s="948">
        <v>37500</v>
      </c>
      <c r="AO53" s="949">
        <f t="shared" si="3"/>
        <v>0.36665072533078275</v>
      </c>
      <c r="AP53" s="948">
        <v>23302</v>
      </c>
      <c r="AQ53" s="947">
        <v>1013</v>
      </c>
      <c r="AR53" s="948">
        <v>22289</v>
      </c>
      <c r="AS53" s="655">
        <f t="shared" si="4"/>
        <v>4.3472663290704663</v>
      </c>
    </row>
    <row r="54" spans="1:45" ht="10.5" customHeight="1" x14ac:dyDescent="0.2">
      <c r="A54" s="242" t="s">
        <v>81</v>
      </c>
      <c r="B54" s="241">
        <v>2090</v>
      </c>
      <c r="C54" s="241">
        <v>364</v>
      </c>
      <c r="D54" s="241">
        <v>1726</v>
      </c>
      <c r="E54" s="239">
        <v>17.399999999999999</v>
      </c>
      <c r="F54" s="236">
        <v>2385</v>
      </c>
      <c r="G54" s="236">
        <v>233.82</v>
      </c>
      <c r="H54" s="236">
        <v>2151</v>
      </c>
      <c r="I54" s="239">
        <v>9.8068575023592324</v>
      </c>
      <c r="J54" s="236">
        <v>1105.019</v>
      </c>
      <c r="K54" s="240">
        <v>0.3</v>
      </c>
      <c r="L54" s="236">
        <v>1104.7190000000001</v>
      </c>
      <c r="M54" s="239">
        <v>2.714885445408631E-2</v>
      </c>
      <c r="N54" s="236">
        <v>1079</v>
      </c>
      <c r="O54" s="236">
        <v>36</v>
      </c>
      <c r="P54" s="236">
        <v>1043</v>
      </c>
      <c r="Q54" s="239">
        <v>3.3</v>
      </c>
      <c r="R54" s="236">
        <v>1683</v>
      </c>
      <c r="S54" s="236">
        <v>1079</v>
      </c>
      <c r="T54" s="236">
        <v>604</v>
      </c>
      <c r="U54" s="238">
        <v>64.099999999999994</v>
      </c>
      <c r="V54" s="244">
        <v>12619</v>
      </c>
      <c r="W54" s="247">
        <v>2509</v>
      </c>
      <c r="X54" s="249">
        <v>10110</v>
      </c>
      <c r="Y54" s="243">
        <v>19.882716538552973</v>
      </c>
      <c r="Z54" s="247">
        <v>7381</v>
      </c>
      <c r="AA54" s="248">
        <v>985</v>
      </c>
      <c r="AB54" s="247">
        <v>6396</v>
      </c>
      <c r="AC54" s="243">
        <f>AA54/Z54*100</f>
        <v>13.345075193063272</v>
      </c>
      <c r="AD54" s="375">
        <v>4315</v>
      </c>
      <c r="AE54" s="371">
        <v>755</v>
      </c>
      <c r="AF54" s="370">
        <v>3560</v>
      </c>
      <c r="AG54" s="233">
        <f t="shared" si="9"/>
        <v>17.497103128621088</v>
      </c>
      <c r="AH54" s="950">
        <v>6737.7659999999996</v>
      </c>
      <c r="AI54" s="943">
        <v>4097.5959999999995</v>
      </c>
      <c r="AJ54" s="943">
        <v>2640.17</v>
      </c>
      <c r="AK54" s="945">
        <f t="shared" si="10"/>
        <v>60.815350369840679</v>
      </c>
      <c r="AL54" s="946">
        <v>6311</v>
      </c>
      <c r="AM54" s="947">
        <v>4523</v>
      </c>
      <c r="AN54" s="948">
        <v>1788</v>
      </c>
      <c r="AO54" s="949">
        <f t="shared" si="3"/>
        <v>71.668515290762159</v>
      </c>
      <c r="AP54" s="948">
        <v>8012</v>
      </c>
      <c r="AQ54" s="947">
        <v>5648</v>
      </c>
      <c r="AR54" s="948">
        <v>2364</v>
      </c>
      <c r="AS54" s="655">
        <f t="shared" si="4"/>
        <v>70.494258612081879</v>
      </c>
    </row>
    <row r="55" spans="1:45" x14ac:dyDescent="0.2">
      <c r="A55" s="242" t="s">
        <v>37</v>
      </c>
      <c r="B55" s="241">
        <v>11</v>
      </c>
      <c r="C55" s="241">
        <v>10</v>
      </c>
      <c r="D55" s="241">
        <v>1</v>
      </c>
      <c r="E55" s="239">
        <v>91.1</v>
      </c>
      <c r="F55" s="236">
        <v>2513.0419999999999</v>
      </c>
      <c r="G55" s="236">
        <v>13.042</v>
      </c>
      <c r="H55" s="236">
        <v>2500</v>
      </c>
      <c r="I55" s="239">
        <v>0.51897262361711416</v>
      </c>
      <c r="J55" s="236">
        <v>61.323999999999998</v>
      </c>
      <c r="K55" s="236">
        <v>60.923999999999999</v>
      </c>
      <c r="L55" s="240">
        <v>0.4</v>
      </c>
      <c r="M55" s="239">
        <v>99.347726827995558</v>
      </c>
      <c r="N55" s="236">
        <v>34</v>
      </c>
      <c r="O55" s="240">
        <v>0</v>
      </c>
      <c r="P55" s="236">
        <v>34</v>
      </c>
      <c r="Q55" s="239">
        <v>0</v>
      </c>
      <c r="R55" s="236">
        <v>797</v>
      </c>
      <c r="S55" s="236" t="s">
        <v>101</v>
      </c>
      <c r="T55" s="236">
        <v>797</v>
      </c>
      <c r="U55" s="238" t="s">
        <v>101</v>
      </c>
      <c r="V55" s="244">
        <v>1761</v>
      </c>
      <c r="W55" s="247">
        <v>19</v>
      </c>
      <c r="X55" s="249">
        <v>1742</v>
      </c>
      <c r="Y55" s="243">
        <v>1.0789324247586598</v>
      </c>
      <c r="Z55" s="247">
        <v>2833</v>
      </c>
      <c r="AA55" s="248">
        <v>215</v>
      </c>
      <c r="AB55" s="247">
        <v>2618</v>
      </c>
      <c r="AC55" s="243">
        <f>AA55/Z55*100</f>
        <v>7.5891281327214966</v>
      </c>
      <c r="AD55" s="375">
        <v>604</v>
      </c>
      <c r="AE55" s="371">
        <v>537</v>
      </c>
      <c r="AF55" s="370">
        <v>67</v>
      </c>
      <c r="AG55" s="233">
        <f t="shared" si="9"/>
        <v>88.907284768211923</v>
      </c>
      <c r="AH55" s="950">
        <v>384.78699999999998</v>
      </c>
      <c r="AI55" s="943">
        <v>4.8920000000000003</v>
      </c>
      <c r="AJ55" s="943">
        <v>379.89499999999998</v>
      </c>
      <c r="AK55" s="945">
        <f t="shared" si="10"/>
        <v>1.2713527224152583</v>
      </c>
      <c r="AL55" s="946">
        <v>460</v>
      </c>
      <c r="AM55" s="947">
        <v>5</v>
      </c>
      <c r="AN55" s="948">
        <v>455</v>
      </c>
      <c r="AO55" s="949">
        <f t="shared" si="3"/>
        <v>1.0869565217391304</v>
      </c>
      <c r="AP55" s="948">
        <v>122</v>
      </c>
      <c r="AQ55" s="947">
        <v>5</v>
      </c>
      <c r="AR55" s="948">
        <v>117</v>
      </c>
      <c r="AS55" s="655">
        <f t="shared" si="4"/>
        <v>4.0983606557377046</v>
      </c>
    </row>
    <row r="56" spans="1:45" x14ac:dyDescent="0.2">
      <c r="A56" s="242" t="s">
        <v>111</v>
      </c>
      <c r="B56" s="241" t="s">
        <v>101</v>
      </c>
      <c r="C56" s="241" t="s">
        <v>101</v>
      </c>
      <c r="D56" s="241" t="s">
        <v>101</v>
      </c>
      <c r="E56" s="239" t="s">
        <v>101</v>
      </c>
      <c r="F56" s="236">
        <v>224.35300000000001</v>
      </c>
      <c r="G56" s="236">
        <v>19.2</v>
      </c>
      <c r="H56" s="236">
        <v>205.15299999999999</v>
      </c>
      <c r="I56" s="239">
        <v>8.5579421714886799</v>
      </c>
      <c r="J56" s="236">
        <v>645.22900000000004</v>
      </c>
      <c r="K56" s="236" t="s">
        <v>101</v>
      </c>
      <c r="L56" s="236">
        <v>645.22900000000004</v>
      </c>
      <c r="M56" s="267" t="s">
        <v>101</v>
      </c>
      <c r="N56" s="236">
        <v>372</v>
      </c>
      <c r="O56" s="236" t="s">
        <v>101</v>
      </c>
      <c r="P56" s="236">
        <v>372</v>
      </c>
      <c r="Q56" s="267" t="s">
        <v>101</v>
      </c>
      <c r="R56" s="236">
        <v>307</v>
      </c>
      <c r="S56" s="236" t="s">
        <v>101</v>
      </c>
      <c r="T56" s="236">
        <v>307</v>
      </c>
      <c r="U56" s="266" t="s">
        <v>101</v>
      </c>
      <c r="V56" s="244">
        <v>613</v>
      </c>
      <c r="W56" s="247" t="s">
        <v>101</v>
      </c>
      <c r="X56" s="249">
        <v>613</v>
      </c>
      <c r="Y56" s="265" t="s">
        <v>101</v>
      </c>
      <c r="Z56" s="247">
        <v>331</v>
      </c>
      <c r="AA56" s="247" t="s">
        <v>101</v>
      </c>
      <c r="AB56" s="247">
        <v>331</v>
      </c>
      <c r="AC56" s="265" t="s">
        <v>101</v>
      </c>
      <c r="AD56" s="375">
        <v>1053</v>
      </c>
      <c r="AE56" s="371">
        <v>17</v>
      </c>
      <c r="AF56" s="370">
        <v>1036</v>
      </c>
      <c r="AG56" s="233">
        <f t="shared" si="9"/>
        <v>1.6144349477682813</v>
      </c>
      <c r="AH56" s="950">
        <v>2797.71</v>
      </c>
      <c r="AI56" s="943">
        <v>2221.92</v>
      </c>
      <c r="AJ56" s="943">
        <v>575.79</v>
      </c>
      <c r="AK56" s="945">
        <f t="shared" si="10"/>
        <v>79.419239306432772</v>
      </c>
      <c r="AL56" s="946">
        <v>8550</v>
      </c>
      <c r="AM56" s="947">
        <v>5137</v>
      </c>
      <c r="AN56" s="948">
        <v>3413</v>
      </c>
      <c r="AO56" s="949">
        <f t="shared" si="3"/>
        <v>60.081871345029235</v>
      </c>
      <c r="AP56" s="948">
        <v>6658</v>
      </c>
      <c r="AQ56" s="947">
        <v>250</v>
      </c>
      <c r="AR56" s="948">
        <v>6408</v>
      </c>
      <c r="AS56" s="655">
        <f t="shared" si="4"/>
        <v>3.7548813457494745</v>
      </c>
    </row>
    <row r="57" spans="1:45" x14ac:dyDescent="0.2">
      <c r="A57" s="242" t="s">
        <v>38</v>
      </c>
      <c r="B57" s="241">
        <v>122180</v>
      </c>
      <c r="C57" s="241">
        <v>9221</v>
      </c>
      <c r="D57" s="241">
        <v>112959</v>
      </c>
      <c r="E57" s="239">
        <v>7.5</v>
      </c>
      <c r="F57" s="236">
        <v>117966</v>
      </c>
      <c r="G57" s="236">
        <v>9692.9040000000005</v>
      </c>
      <c r="H57" s="236">
        <v>108273</v>
      </c>
      <c r="I57" s="239">
        <v>8.2167424690495174</v>
      </c>
      <c r="J57" s="236">
        <v>221567.745</v>
      </c>
      <c r="K57" s="236">
        <v>103108.03200000001</v>
      </c>
      <c r="L57" s="236">
        <v>118459.713</v>
      </c>
      <c r="M57" s="239">
        <v>46.53566880865263</v>
      </c>
      <c r="N57" s="236">
        <v>257981</v>
      </c>
      <c r="O57" s="236">
        <v>11677</v>
      </c>
      <c r="P57" s="236">
        <v>246304</v>
      </c>
      <c r="Q57" s="239">
        <v>4.5</v>
      </c>
      <c r="R57" s="236">
        <v>558892</v>
      </c>
      <c r="S57" s="236">
        <v>334147</v>
      </c>
      <c r="T57" s="236">
        <v>224745</v>
      </c>
      <c r="U57" s="238">
        <v>59.8</v>
      </c>
      <c r="V57" s="244">
        <v>524416</v>
      </c>
      <c r="W57" s="247">
        <v>266633</v>
      </c>
      <c r="X57" s="249">
        <v>257783</v>
      </c>
      <c r="Y57" s="243">
        <v>50.843795765194045</v>
      </c>
      <c r="Z57" s="247">
        <v>731111</v>
      </c>
      <c r="AA57" s="248">
        <v>359358</v>
      </c>
      <c r="AB57" s="247">
        <v>371753</v>
      </c>
      <c r="AC57" s="243">
        <f t="shared" ref="AC57:AC76" si="11">AA57/Z57*100</f>
        <v>49.152317500352204</v>
      </c>
      <c r="AD57" s="375">
        <v>576930</v>
      </c>
      <c r="AE57" s="371">
        <v>37273</v>
      </c>
      <c r="AF57" s="370">
        <v>539657</v>
      </c>
      <c r="AG57" s="233">
        <f t="shared" si="9"/>
        <v>6.4605758064236563</v>
      </c>
      <c r="AH57" s="950">
        <v>601069</v>
      </c>
      <c r="AI57" s="943">
        <v>18203.026999999998</v>
      </c>
      <c r="AJ57" s="943">
        <v>582866</v>
      </c>
      <c r="AK57" s="945">
        <f t="shared" si="10"/>
        <v>3.0284421588869161</v>
      </c>
      <c r="AL57" s="946">
        <v>730525</v>
      </c>
      <c r="AM57" s="947">
        <v>18205</v>
      </c>
      <c r="AN57" s="948">
        <v>712320</v>
      </c>
      <c r="AO57" s="949">
        <f t="shared" si="3"/>
        <v>2.492043393449916</v>
      </c>
      <c r="AP57" s="948">
        <v>858982</v>
      </c>
      <c r="AQ57" s="947">
        <v>54286</v>
      </c>
      <c r="AR57" s="948">
        <v>804696</v>
      </c>
      <c r="AS57" s="655">
        <f t="shared" si="4"/>
        <v>6.3198064685872346</v>
      </c>
    </row>
    <row r="58" spans="1:45" ht="18.75" x14ac:dyDescent="0.2">
      <c r="A58" s="261" t="s">
        <v>110</v>
      </c>
      <c r="B58" s="260">
        <v>5177868</v>
      </c>
      <c r="C58" s="260">
        <v>520628</v>
      </c>
      <c r="D58" s="260">
        <v>4657240</v>
      </c>
      <c r="E58" s="259">
        <v>10.1</v>
      </c>
      <c r="F58" s="258">
        <v>6100813.0071</v>
      </c>
      <c r="G58" s="258">
        <v>794341.14099999995</v>
      </c>
      <c r="H58" s="258">
        <v>5306471.8661000002</v>
      </c>
      <c r="I58" s="259">
        <v>13.020250580956377</v>
      </c>
      <c r="J58" s="258">
        <v>7330810.2479999997</v>
      </c>
      <c r="K58" s="258">
        <v>875015.45</v>
      </c>
      <c r="L58" s="258">
        <v>6455794.7980000004</v>
      </c>
      <c r="M58" s="259">
        <v>11.936135575719241</v>
      </c>
      <c r="N58" s="258">
        <v>8304913</v>
      </c>
      <c r="O58" s="258">
        <v>951341</v>
      </c>
      <c r="P58" s="258">
        <v>7353572</v>
      </c>
      <c r="Q58" s="259">
        <v>11.5</v>
      </c>
      <c r="R58" s="258">
        <v>12183332</v>
      </c>
      <c r="S58" s="258">
        <v>1485537</v>
      </c>
      <c r="T58" s="258">
        <v>10697795</v>
      </c>
      <c r="U58" s="257">
        <v>12.2</v>
      </c>
      <c r="V58" s="256">
        <v>9381680</v>
      </c>
      <c r="W58" s="252">
        <v>812919</v>
      </c>
      <c r="X58" s="255">
        <v>8568761</v>
      </c>
      <c r="Y58" s="254">
        <v>8.6649619257958062</v>
      </c>
      <c r="Z58" s="252">
        <v>10053215</v>
      </c>
      <c r="AA58" s="253">
        <v>745546</v>
      </c>
      <c r="AB58" s="252">
        <v>9307669</v>
      </c>
      <c r="AC58" s="251">
        <f t="shared" si="11"/>
        <v>7.4159957784648993</v>
      </c>
      <c r="AD58" s="392">
        <v>8685711</v>
      </c>
      <c r="AE58" s="377">
        <v>558406</v>
      </c>
      <c r="AF58" s="383">
        <v>8127305</v>
      </c>
      <c r="AG58" s="250">
        <f t="shared" si="9"/>
        <v>6.4290188793985887</v>
      </c>
      <c r="AH58" s="951">
        <v>11698654.995999999</v>
      </c>
      <c r="AI58" s="937">
        <v>724920.04200000002</v>
      </c>
      <c r="AJ58" s="937">
        <v>10973734.954</v>
      </c>
      <c r="AK58" s="939">
        <f t="shared" si="10"/>
        <v>6.196610142344265</v>
      </c>
      <c r="AL58" s="940">
        <v>15569673</v>
      </c>
      <c r="AM58" s="941">
        <v>1225776</v>
      </c>
      <c r="AN58" s="936">
        <v>14343897</v>
      </c>
      <c r="AO58" s="942">
        <f t="shared" si="3"/>
        <v>7.8728435722445811</v>
      </c>
      <c r="AP58" s="936">
        <v>17871277</v>
      </c>
      <c r="AQ58" s="941">
        <v>1109267</v>
      </c>
      <c r="AR58" s="936">
        <v>16762010</v>
      </c>
      <c r="AS58" s="654">
        <f t="shared" si="4"/>
        <v>6.2069822990265333</v>
      </c>
    </row>
    <row r="59" spans="1:45" x14ac:dyDescent="0.2">
      <c r="A59" s="242" t="s">
        <v>39</v>
      </c>
      <c r="B59" s="241">
        <v>1462115</v>
      </c>
      <c r="C59" s="241">
        <v>128545</v>
      </c>
      <c r="D59" s="241">
        <v>1333570</v>
      </c>
      <c r="E59" s="239">
        <v>8.8000000000000007</v>
      </c>
      <c r="F59" s="236">
        <v>1966644</v>
      </c>
      <c r="G59" s="236">
        <v>159466.28899999999</v>
      </c>
      <c r="H59" s="236">
        <v>1807178.3430000001</v>
      </c>
      <c r="I59" s="239">
        <v>8.1085462215829551</v>
      </c>
      <c r="J59" s="236">
        <v>2550394.5660000001</v>
      </c>
      <c r="K59" s="236">
        <v>148654.52600000001</v>
      </c>
      <c r="L59" s="236">
        <v>2401740.04</v>
      </c>
      <c r="M59" s="239">
        <v>5.828687371819</v>
      </c>
      <c r="N59" s="236">
        <v>1717508</v>
      </c>
      <c r="O59" s="236">
        <v>63872</v>
      </c>
      <c r="P59" s="236">
        <v>1653636</v>
      </c>
      <c r="Q59" s="239">
        <v>3.7</v>
      </c>
      <c r="R59" s="236">
        <v>3632070</v>
      </c>
      <c r="S59" s="236">
        <v>146784</v>
      </c>
      <c r="T59" s="236">
        <v>3485286</v>
      </c>
      <c r="U59" s="238">
        <v>4</v>
      </c>
      <c r="V59" s="244">
        <v>533668</v>
      </c>
      <c r="W59" s="247">
        <v>133501</v>
      </c>
      <c r="X59" s="249">
        <v>400167</v>
      </c>
      <c r="Y59" s="243">
        <v>25.015740123072771</v>
      </c>
      <c r="Z59" s="247">
        <v>576913</v>
      </c>
      <c r="AA59" s="248">
        <v>202685</v>
      </c>
      <c r="AB59" s="247">
        <v>374228</v>
      </c>
      <c r="AC59" s="246">
        <f t="shared" si="11"/>
        <v>35.13268031748288</v>
      </c>
      <c r="AD59" s="375">
        <v>648065</v>
      </c>
      <c r="AE59" s="371">
        <v>76937</v>
      </c>
      <c r="AF59" s="370">
        <v>571128</v>
      </c>
      <c r="AG59" s="233">
        <f t="shared" si="9"/>
        <v>11.871802982725498</v>
      </c>
      <c r="AH59" s="950">
        <v>766284.24899999995</v>
      </c>
      <c r="AI59" s="943">
        <v>73504.66</v>
      </c>
      <c r="AJ59" s="943">
        <v>692779</v>
      </c>
      <c r="AK59" s="945">
        <f t="shared" si="10"/>
        <v>9.5923490657577126</v>
      </c>
      <c r="AL59" s="946">
        <v>1008069</v>
      </c>
      <c r="AM59" s="947">
        <v>41650</v>
      </c>
      <c r="AN59" s="948">
        <v>966419</v>
      </c>
      <c r="AO59" s="949">
        <f t="shared" si="3"/>
        <v>4.1316616223691041</v>
      </c>
      <c r="AP59" s="948">
        <v>1333593</v>
      </c>
      <c r="AQ59" s="947">
        <v>80315</v>
      </c>
      <c r="AR59" s="948">
        <v>1253278</v>
      </c>
      <c r="AS59" s="655">
        <f t="shared" si="4"/>
        <v>6.0224521274481795</v>
      </c>
    </row>
    <row r="60" spans="1:45" x14ac:dyDescent="0.2">
      <c r="A60" s="242" t="s">
        <v>40</v>
      </c>
      <c r="B60" s="241">
        <v>16205</v>
      </c>
      <c r="C60" s="241">
        <v>1574</v>
      </c>
      <c r="D60" s="241">
        <v>14631</v>
      </c>
      <c r="E60" s="239">
        <v>9.6999999999999993</v>
      </c>
      <c r="F60" s="236">
        <v>14134.965</v>
      </c>
      <c r="G60" s="236">
        <v>1353.7729999999999</v>
      </c>
      <c r="H60" s="236">
        <v>12781.191999999999</v>
      </c>
      <c r="I60" s="239">
        <v>9.5774768455387047</v>
      </c>
      <c r="J60" s="236">
        <v>51625.241999999998</v>
      </c>
      <c r="K60" s="236">
        <v>571.76499999999999</v>
      </c>
      <c r="L60" s="236">
        <v>51053.476999999999</v>
      </c>
      <c r="M60" s="239">
        <v>1.1075299172447464</v>
      </c>
      <c r="N60" s="236">
        <v>35394</v>
      </c>
      <c r="O60" s="236">
        <v>1952</v>
      </c>
      <c r="P60" s="236">
        <v>33442</v>
      </c>
      <c r="Q60" s="239">
        <v>5.5</v>
      </c>
      <c r="R60" s="236">
        <v>51188</v>
      </c>
      <c r="S60" s="236">
        <v>470</v>
      </c>
      <c r="T60" s="236">
        <v>50718</v>
      </c>
      <c r="U60" s="238">
        <v>0.9</v>
      </c>
      <c r="V60" s="244">
        <v>99537</v>
      </c>
      <c r="W60" s="247">
        <v>1957</v>
      </c>
      <c r="X60" s="249">
        <v>97580</v>
      </c>
      <c r="Y60" s="243">
        <v>1.9661030571546259</v>
      </c>
      <c r="Z60" s="247">
        <v>99213</v>
      </c>
      <c r="AA60" s="248">
        <v>614</v>
      </c>
      <c r="AB60" s="247">
        <v>98599</v>
      </c>
      <c r="AC60" s="246">
        <f t="shared" si="11"/>
        <v>0.6188705109209478</v>
      </c>
      <c r="AD60" s="375">
        <v>145433</v>
      </c>
      <c r="AE60" s="371">
        <v>1514</v>
      </c>
      <c r="AF60" s="370">
        <v>143919</v>
      </c>
      <c r="AG60" s="233">
        <f t="shared" si="9"/>
        <v>1.0410292024506129</v>
      </c>
      <c r="AH60" s="950">
        <v>101144.143</v>
      </c>
      <c r="AI60" s="943">
        <v>1844.8440000000001</v>
      </c>
      <c r="AJ60" s="943">
        <v>99299.298999999999</v>
      </c>
      <c r="AK60" s="945">
        <f t="shared" si="10"/>
        <v>1.8239751163841491</v>
      </c>
      <c r="AL60" s="946">
        <v>89271</v>
      </c>
      <c r="AM60" s="947">
        <v>9186</v>
      </c>
      <c r="AN60" s="948">
        <v>80085</v>
      </c>
      <c r="AO60" s="949">
        <f t="shared" si="3"/>
        <v>10.290015794602951</v>
      </c>
      <c r="AP60" s="948">
        <v>80478</v>
      </c>
      <c r="AQ60" s="947">
        <v>1568</v>
      </c>
      <c r="AR60" s="948">
        <v>78910</v>
      </c>
      <c r="AS60" s="655">
        <f t="shared" si="4"/>
        <v>1.9483585576182312</v>
      </c>
    </row>
    <row r="61" spans="1:45" x14ac:dyDescent="0.2">
      <c r="A61" s="242" t="s">
        <v>41</v>
      </c>
      <c r="B61" s="241">
        <v>18110</v>
      </c>
      <c r="C61" s="241">
        <v>5791</v>
      </c>
      <c r="D61" s="241">
        <v>12319</v>
      </c>
      <c r="E61" s="239">
        <v>32</v>
      </c>
      <c r="F61" s="236">
        <v>48758.453000000001</v>
      </c>
      <c r="G61" s="236">
        <v>9859.2819999999992</v>
      </c>
      <c r="H61" s="236">
        <v>38899.171000000002</v>
      </c>
      <c r="I61" s="239">
        <v>20.220662046025129</v>
      </c>
      <c r="J61" s="236">
        <v>30955.142</v>
      </c>
      <c r="K61" s="236">
        <v>4089.8679999999999</v>
      </c>
      <c r="L61" s="236">
        <v>26865.274000000001</v>
      </c>
      <c r="M61" s="239">
        <v>13.212241119746762</v>
      </c>
      <c r="N61" s="236">
        <v>27699</v>
      </c>
      <c r="O61" s="236">
        <v>8268</v>
      </c>
      <c r="P61" s="236">
        <v>19431</v>
      </c>
      <c r="Q61" s="239">
        <v>29.8</v>
      </c>
      <c r="R61" s="236">
        <v>55362</v>
      </c>
      <c r="S61" s="236">
        <v>4977</v>
      </c>
      <c r="T61" s="236">
        <v>50385</v>
      </c>
      <c r="U61" s="238">
        <v>9</v>
      </c>
      <c r="V61" s="244">
        <v>51819</v>
      </c>
      <c r="W61" s="247">
        <v>1936</v>
      </c>
      <c r="X61" s="249">
        <v>49883</v>
      </c>
      <c r="Y61" s="243">
        <v>3.7360813601188751</v>
      </c>
      <c r="Z61" s="247">
        <v>51709</v>
      </c>
      <c r="AA61" s="248">
        <v>3090</v>
      </c>
      <c r="AB61" s="247">
        <v>48619</v>
      </c>
      <c r="AC61" s="246">
        <f t="shared" si="11"/>
        <v>5.9757489025121355</v>
      </c>
      <c r="AD61" s="375">
        <v>41431</v>
      </c>
      <c r="AE61" s="371">
        <v>767</v>
      </c>
      <c r="AF61" s="370">
        <v>40664</v>
      </c>
      <c r="AG61" s="233">
        <f t="shared" si="9"/>
        <v>1.8512707875745216</v>
      </c>
      <c r="AH61" s="950">
        <v>74819.320000000007</v>
      </c>
      <c r="AI61" s="943">
        <v>14860.434999999999</v>
      </c>
      <c r="AJ61" s="943">
        <v>59958.885000000002</v>
      </c>
      <c r="AK61" s="945">
        <f t="shared" si="10"/>
        <v>19.861761641244531</v>
      </c>
      <c r="AL61" s="946">
        <v>128714</v>
      </c>
      <c r="AM61" s="947">
        <v>15927</v>
      </c>
      <c r="AN61" s="948">
        <v>112787</v>
      </c>
      <c r="AO61" s="949">
        <f t="shared" si="3"/>
        <v>12.373945336171667</v>
      </c>
      <c r="AP61" s="948">
        <v>370891</v>
      </c>
      <c r="AQ61" s="947">
        <v>8361</v>
      </c>
      <c r="AR61" s="948">
        <v>362530</v>
      </c>
      <c r="AS61" s="655">
        <f t="shared" si="4"/>
        <v>2.254301128903101</v>
      </c>
    </row>
    <row r="62" spans="1:45" x14ac:dyDescent="0.2">
      <c r="A62" s="242" t="s">
        <v>42</v>
      </c>
      <c r="B62" s="241">
        <v>1097697</v>
      </c>
      <c r="C62" s="241">
        <v>145535</v>
      </c>
      <c r="D62" s="241">
        <v>952162</v>
      </c>
      <c r="E62" s="239">
        <v>13.3</v>
      </c>
      <c r="F62" s="236">
        <v>1347653.7069999999</v>
      </c>
      <c r="G62" s="236">
        <v>184256</v>
      </c>
      <c r="H62" s="236">
        <v>1163398.321</v>
      </c>
      <c r="I62" s="239">
        <v>13.672309514153252</v>
      </c>
      <c r="J62" s="236">
        <v>1569898.7679999999</v>
      </c>
      <c r="K62" s="236">
        <v>187537.823</v>
      </c>
      <c r="L62" s="236">
        <v>1382360.9450000001</v>
      </c>
      <c r="M62" s="239">
        <v>11.945854524041515</v>
      </c>
      <c r="N62" s="236">
        <v>2414658</v>
      </c>
      <c r="O62" s="236">
        <v>160100</v>
      </c>
      <c r="P62" s="236">
        <v>2254558</v>
      </c>
      <c r="Q62" s="239">
        <v>6.6</v>
      </c>
      <c r="R62" s="236">
        <v>3572963</v>
      </c>
      <c r="S62" s="236">
        <v>481515</v>
      </c>
      <c r="T62" s="236">
        <v>3091448</v>
      </c>
      <c r="U62" s="238">
        <v>13.5</v>
      </c>
      <c r="V62" s="244">
        <v>4293790</v>
      </c>
      <c r="W62" s="247">
        <v>267326</v>
      </c>
      <c r="X62" s="249">
        <v>4026464</v>
      </c>
      <c r="Y62" s="243">
        <v>6.2258750427943612</v>
      </c>
      <c r="Z62" s="247">
        <v>3891711</v>
      </c>
      <c r="AA62" s="248">
        <v>173581</v>
      </c>
      <c r="AB62" s="247">
        <v>3718130</v>
      </c>
      <c r="AC62" s="246">
        <f t="shared" si="11"/>
        <v>4.4602746709609216</v>
      </c>
      <c r="AD62" s="375">
        <v>2021658</v>
      </c>
      <c r="AE62" s="371">
        <v>192287</v>
      </c>
      <c r="AF62" s="370">
        <v>1829371</v>
      </c>
      <c r="AG62" s="233">
        <f t="shared" si="9"/>
        <v>9.5113515738072412</v>
      </c>
      <c r="AH62" s="950">
        <v>2205816.8790000002</v>
      </c>
      <c r="AI62" s="943">
        <v>284096.95699999999</v>
      </c>
      <c r="AJ62" s="943">
        <v>1921719.922</v>
      </c>
      <c r="AK62" s="945">
        <f t="shared" si="10"/>
        <v>12.879444332151198</v>
      </c>
      <c r="AL62" s="946">
        <v>2984658</v>
      </c>
      <c r="AM62" s="947">
        <v>409349</v>
      </c>
      <c r="AN62" s="948">
        <v>2575309</v>
      </c>
      <c r="AO62" s="949">
        <f t="shared" si="3"/>
        <v>13.715105717304965</v>
      </c>
      <c r="AP62" s="948">
        <v>5347928</v>
      </c>
      <c r="AQ62" s="947">
        <v>328948</v>
      </c>
      <c r="AR62" s="948">
        <v>5018980</v>
      </c>
      <c r="AS62" s="655">
        <f t="shared" si="4"/>
        <v>6.1509429446320141</v>
      </c>
    </row>
    <row r="63" spans="1:45" x14ac:dyDescent="0.2">
      <c r="A63" s="242" t="s">
        <v>43</v>
      </c>
      <c r="B63" s="241">
        <v>66493</v>
      </c>
      <c r="C63" s="241">
        <v>6325</v>
      </c>
      <c r="D63" s="241">
        <v>60168</v>
      </c>
      <c r="E63" s="239">
        <v>9.5</v>
      </c>
      <c r="F63" s="236">
        <v>169916</v>
      </c>
      <c r="G63" s="236">
        <v>81003.524999999994</v>
      </c>
      <c r="H63" s="236">
        <v>88911.938999999998</v>
      </c>
      <c r="I63" s="239">
        <v>47.672838653461227</v>
      </c>
      <c r="J63" s="236">
        <v>235214.065</v>
      </c>
      <c r="K63" s="236">
        <v>82673.479000000007</v>
      </c>
      <c r="L63" s="236">
        <v>152540.58600000001</v>
      </c>
      <c r="M63" s="239">
        <v>35.148186822926597</v>
      </c>
      <c r="N63" s="236">
        <v>156018</v>
      </c>
      <c r="O63" s="236">
        <v>57827</v>
      </c>
      <c r="P63" s="236">
        <v>98191</v>
      </c>
      <c r="Q63" s="239">
        <v>37.1</v>
      </c>
      <c r="R63" s="236">
        <v>276187</v>
      </c>
      <c r="S63" s="236">
        <v>69453</v>
      </c>
      <c r="T63" s="236">
        <v>206734</v>
      </c>
      <c r="U63" s="238">
        <v>25.1</v>
      </c>
      <c r="V63" s="244">
        <v>313630</v>
      </c>
      <c r="W63" s="247">
        <v>69762</v>
      </c>
      <c r="X63" s="249">
        <v>243868</v>
      </c>
      <c r="Y63" s="243">
        <v>22.243407837260463</v>
      </c>
      <c r="Z63" s="247">
        <v>277924</v>
      </c>
      <c r="AA63" s="248">
        <v>11860</v>
      </c>
      <c r="AB63" s="247">
        <v>266064</v>
      </c>
      <c r="AC63" s="246">
        <f t="shared" si="11"/>
        <v>4.2673536650307282</v>
      </c>
      <c r="AD63" s="375">
        <v>526875</v>
      </c>
      <c r="AE63" s="371">
        <v>15466</v>
      </c>
      <c r="AF63" s="370">
        <v>511409</v>
      </c>
      <c r="AG63" s="233">
        <f t="shared" si="9"/>
        <v>2.9354211150652434</v>
      </c>
      <c r="AH63" s="950">
        <v>540504.96</v>
      </c>
      <c r="AI63" s="943">
        <v>12245.896000000001</v>
      </c>
      <c r="AJ63" s="943">
        <v>528259.06400000001</v>
      </c>
      <c r="AK63" s="945">
        <f t="shared" si="10"/>
        <v>2.2656398934803486</v>
      </c>
      <c r="AL63" s="946">
        <v>946537</v>
      </c>
      <c r="AM63" s="947">
        <v>112597</v>
      </c>
      <c r="AN63" s="948">
        <v>833940</v>
      </c>
      <c r="AO63" s="949">
        <f t="shared" si="3"/>
        <v>11.895678668662715</v>
      </c>
      <c r="AP63" s="948">
        <v>997318</v>
      </c>
      <c r="AQ63" s="947">
        <v>10175</v>
      </c>
      <c r="AR63" s="948">
        <v>987143</v>
      </c>
      <c r="AS63" s="655">
        <f t="shared" si="4"/>
        <v>1.020236273686026</v>
      </c>
    </row>
    <row r="64" spans="1:45" x14ac:dyDescent="0.2">
      <c r="A64" s="242" t="s">
        <v>44</v>
      </c>
      <c r="B64" s="241">
        <v>33234</v>
      </c>
      <c r="C64" s="241">
        <v>1149</v>
      </c>
      <c r="D64" s="241">
        <v>32085</v>
      </c>
      <c r="E64" s="239">
        <v>3.5</v>
      </c>
      <c r="F64" s="236">
        <v>37757.205000000002</v>
      </c>
      <c r="G64" s="236">
        <v>1816.164</v>
      </c>
      <c r="H64" s="236">
        <v>35941.040999999997</v>
      </c>
      <c r="I64" s="239">
        <v>4.8101124010635852</v>
      </c>
      <c r="J64" s="236">
        <v>65504.330999999998</v>
      </c>
      <c r="K64" s="236">
        <v>8006.2259999999997</v>
      </c>
      <c r="L64" s="236">
        <v>57498.105000000003</v>
      </c>
      <c r="M64" s="239">
        <v>12.222437627826471</v>
      </c>
      <c r="N64" s="236">
        <v>95885</v>
      </c>
      <c r="O64" s="236">
        <v>3826</v>
      </c>
      <c r="P64" s="236">
        <v>92059</v>
      </c>
      <c r="Q64" s="239">
        <v>4</v>
      </c>
      <c r="R64" s="236">
        <v>84027</v>
      </c>
      <c r="S64" s="236">
        <v>5636</v>
      </c>
      <c r="T64" s="236">
        <v>78391</v>
      </c>
      <c r="U64" s="238">
        <v>6.7</v>
      </c>
      <c r="V64" s="244">
        <v>83768</v>
      </c>
      <c r="W64" s="247">
        <v>3822</v>
      </c>
      <c r="X64" s="249">
        <v>79946</v>
      </c>
      <c r="Y64" s="243">
        <v>4.5626014707286791</v>
      </c>
      <c r="Z64" s="247">
        <v>117114</v>
      </c>
      <c r="AA64" s="248">
        <v>5661</v>
      </c>
      <c r="AB64" s="247">
        <v>111453</v>
      </c>
      <c r="AC64" s="246">
        <f t="shared" si="11"/>
        <v>4.833751729084482</v>
      </c>
      <c r="AD64" s="375">
        <v>235970</v>
      </c>
      <c r="AE64" s="371">
        <v>6715</v>
      </c>
      <c r="AF64" s="370">
        <v>229255</v>
      </c>
      <c r="AG64" s="233">
        <f t="shared" si="9"/>
        <v>2.8457007246683901</v>
      </c>
      <c r="AH64" s="950">
        <v>196528.31700000001</v>
      </c>
      <c r="AI64" s="943">
        <v>6312.3609999999999</v>
      </c>
      <c r="AJ64" s="943">
        <v>190215.95600000001</v>
      </c>
      <c r="AK64" s="945">
        <f t="shared" si="10"/>
        <v>3.2119345936290697</v>
      </c>
      <c r="AL64" s="946">
        <v>146828</v>
      </c>
      <c r="AM64" s="947">
        <v>10478</v>
      </c>
      <c r="AN64" s="948">
        <v>136350</v>
      </c>
      <c r="AO64" s="949">
        <f t="shared" si="3"/>
        <v>7.1362410439425723</v>
      </c>
      <c r="AP64" s="948">
        <v>137898</v>
      </c>
      <c r="AQ64" s="947">
        <v>5846</v>
      </c>
      <c r="AR64" s="948">
        <v>132052</v>
      </c>
      <c r="AS64" s="655">
        <f t="shared" si="4"/>
        <v>4.2393653279960555</v>
      </c>
    </row>
    <row r="65" spans="1:45" x14ac:dyDescent="0.2">
      <c r="A65" s="242" t="s">
        <v>45</v>
      </c>
      <c r="B65" s="241">
        <v>1101098</v>
      </c>
      <c r="C65" s="241">
        <v>58985</v>
      </c>
      <c r="D65" s="241">
        <v>1042113</v>
      </c>
      <c r="E65" s="239">
        <v>5.4</v>
      </c>
      <c r="F65" s="236">
        <v>1188569.0719999999</v>
      </c>
      <c r="G65" s="236">
        <v>200107.67499999999</v>
      </c>
      <c r="H65" s="236">
        <v>988461.397</v>
      </c>
      <c r="I65" s="239">
        <v>16.836015652273343</v>
      </c>
      <c r="J65" s="236">
        <v>1106340.9920000001</v>
      </c>
      <c r="K65" s="236">
        <v>216695.31599999999</v>
      </c>
      <c r="L65" s="236">
        <v>889645.67599999998</v>
      </c>
      <c r="M65" s="239">
        <v>19.586666097246084</v>
      </c>
      <c r="N65" s="236">
        <v>1628656</v>
      </c>
      <c r="O65" s="236">
        <v>376447</v>
      </c>
      <c r="P65" s="236">
        <v>1252209</v>
      </c>
      <c r="Q65" s="239">
        <v>23.1</v>
      </c>
      <c r="R65" s="236">
        <v>1848787</v>
      </c>
      <c r="S65" s="236">
        <v>475781</v>
      </c>
      <c r="T65" s="236">
        <v>1373006</v>
      </c>
      <c r="U65" s="238">
        <v>25.7</v>
      </c>
      <c r="V65" s="244">
        <v>1126894</v>
      </c>
      <c r="W65" s="247">
        <v>120768</v>
      </c>
      <c r="X65" s="249">
        <v>1006126</v>
      </c>
      <c r="Y65" s="243">
        <v>10.716890852200828</v>
      </c>
      <c r="Z65" s="247">
        <v>1732962</v>
      </c>
      <c r="AA65" s="248">
        <v>54481</v>
      </c>
      <c r="AB65" s="247">
        <v>1678481</v>
      </c>
      <c r="AC65" s="246">
        <f t="shared" si="11"/>
        <v>3.1438081158155806</v>
      </c>
      <c r="AD65" s="375">
        <v>1512700</v>
      </c>
      <c r="AE65" s="371">
        <v>62063</v>
      </c>
      <c r="AF65" s="370">
        <v>1450637</v>
      </c>
      <c r="AG65" s="233">
        <f t="shared" si="9"/>
        <v>4.1027963244529646</v>
      </c>
      <c r="AH65" s="950">
        <v>1410190.263</v>
      </c>
      <c r="AI65" s="943">
        <v>53082.923999999999</v>
      </c>
      <c r="AJ65" s="943">
        <v>1357107.3389999999</v>
      </c>
      <c r="AK65" s="945">
        <f t="shared" si="10"/>
        <v>3.7642384430504321</v>
      </c>
      <c r="AL65" s="946">
        <v>1979292</v>
      </c>
      <c r="AM65" s="947">
        <v>291707</v>
      </c>
      <c r="AN65" s="948">
        <v>1687585</v>
      </c>
      <c r="AO65" s="949">
        <f t="shared" si="3"/>
        <v>14.737946700133179</v>
      </c>
      <c r="AP65" s="948">
        <v>2512344</v>
      </c>
      <c r="AQ65" s="947">
        <v>208548</v>
      </c>
      <c r="AR65" s="948">
        <v>2303796</v>
      </c>
      <c r="AS65" s="655">
        <f t="shared" si="4"/>
        <v>8.3009333116802466</v>
      </c>
    </row>
    <row r="66" spans="1:45" x14ac:dyDescent="0.2">
      <c r="A66" s="242" t="s">
        <v>46</v>
      </c>
      <c r="B66" s="241">
        <v>80455</v>
      </c>
      <c r="C66" s="241">
        <v>5298</v>
      </c>
      <c r="D66" s="241">
        <v>75157</v>
      </c>
      <c r="E66" s="239">
        <v>6.6</v>
      </c>
      <c r="F66" s="236">
        <v>51481.69</v>
      </c>
      <c r="G66" s="236">
        <v>5056.0879999999997</v>
      </c>
      <c r="H66" s="236">
        <v>46425.601999999999</v>
      </c>
      <c r="I66" s="239">
        <v>9.8211383503533014</v>
      </c>
      <c r="J66" s="236">
        <v>71319.823000000004</v>
      </c>
      <c r="K66" s="236">
        <v>1261.2950000000001</v>
      </c>
      <c r="L66" s="236">
        <v>70058.528000000006</v>
      </c>
      <c r="M66" s="239">
        <v>1.7685055107329699</v>
      </c>
      <c r="N66" s="236">
        <v>61778</v>
      </c>
      <c r="O66" s="236">
        <v>1134</v>
      </c>
      <c r="P66" s="236">
        <v>60644</v>
      </c>
      <c r="Q66" s="239">
        <v>1.8</v>
      </c>
      <c r="R66" s="236">
        <v>66132</v>
      </c>
      <c r="S66" s="236">
        <v>3834</v>
      </c>
      <c r="T66" s="236">
        <v>62298</v>
      </c>
      <c r="U66" s="238">
        <v>5.8</v>
      </c>
      <c r="V66" s="244">
        <v>121702</v>
      </c>
      <c r="W66" s="247">
        <v>4952</v>
      </c>
      <c r="X66" s="249">
        <v>116750</v>
      </c>
      <c r="Y66" s="243">
        <v>4.0689553170859964</v>
      </c>
      <c r="Z66" s="247">
        <v>146628</v>
      </c>
      <c r="AA66" s="248">
        <v>1638</v>
      </c>
      <c r="AB66" s="247">
        <v>144990</v>
      </c>
      <c r="AC66" s="246">
        <f t="shared" si="11"/>
        <v>1.1171126933464277</v>
      </c>
      <c r="AD66" s="375">
        <v>124902</v>
      </c>
      <c r="AE66" s="371">
        <v>3396</v>
      </c>
      <c r="AF66" s="370">
        <v>121506</v>
      </c>
      <c r="AG66" s="233">
        <f t="shared" si="9"/>
        <v>2.7189316424076475</v>
      </c>
      <c r="AH66" s="950">
        <v>478185.89199999999</v>
      </c>
      <c r="AI66" s="943">
        <v>4982.2960000000003</v>
      </c>
      <c r="AJ66" s="943">
        <v>473203.59600000002</v>
      </c>
      <c r="AK66" s="945">
        <f t="shared" si="10"/>
        <v>1.0419161425197381</v>
      </c>
      <c r="AL66" s="946">
        <v>397273</v>
      </c>
      <c r="AM66" s="947">
        <v>7048</v>
      </c>
      <c r="AN66" s="948">
        <v>390225</v>
      </c>
      <c r="AO66" s="949">
        <f t="shared" si="3"/>
        <v>1.7740948919257034</v>
      </c>
      <c r="AP66" s="948">
        <v>326987</v>
      </c>
      <c r="AQ66" s="947">
        <v>7175</v>
      </c>
      <c r="AR66" s="948">
        <v>319812</v>
      </c>
      <c r="AS66" s="655">
        <f t="shared" si="4"/>
        <v>2.1942768366938132</v>
      </c>
    </row>
    <row r="67" spans="1:45" x14ac:dyDescent="0.2">
      <c r="A67" s="242" t="s">
        <v>47</v>
      </c>
      <c r="B67" s="241">
        <v>749762</v>
      </c>
      <c r="C67" s="241">
        <v>95237</v>
      </c>
      <c r="D67" s="241">
        <v>654525</v>
      </c>
      <c r="E67" s="239">
        <v>12.7</v>
      </c>
      <c r="F67" s="236">
        <v>680906</v>
      </c>
      <c r="G67" s="236">
        <v>31923.25</v>
      </c>
      <c r="H67" s="236">
        <v>648983.37100000004</v>
      </c>
      <c r="I67" s="239">
        <v>4.6883447767208599</v>
      </c>
      <c r="J67" s="236">
        <v>720939.98499999999</v>
      </c>
      <c r="K67" s="236">
        <v>61628.190999999999</v>
      </c>
      <c r="L67" s="236">
        <v>659311.79399999999</v>
      </c>
      <c r="M67" s="239">
        <v>8.5483108555839085</v>
      </c>
      <c r="N67" s="236">
        <v>1064312</v>
      </c>
      <c r="O67" s="236">
        <v>104818</v>
      </c>
      <c r="P67" s="236">
        <v>959494</v>
      </c>
      <c r="Q67" s="239">
        <v>9.8000000000000007</v>
      </c>
      <c r="R67" s="236">
        <v>1539500</v>
      </c>
      <c r="S67" s="236">
        <v>88600</v>
      </c>
      <c r="T67" s="236">
        <v>1450900</v>
      </c>
      <c r="U67" s="238">
        <v>5.8</v>
      </c>
      <c r="V67" s="244">
        <v>1522173</v>
      </c>
      <c r="W67" s="247">
        <v>127896</v>
      </c>
      <c r="X67" s="249">
        <v>1394277</v>
      </c>
      <c r="Y67" s="243">
        <v>8.4021986988338373</v>
      </c>
      <c r="Z67" s="247">
        <v>1653282</v>
      </c>
      <c r="AA67" s="248">
        <v>167134</v>
      </c>
      <c r="AB67" s="247">
        <v>1486149</v>
      </c>
      <c r="AC67" s="246">
        <f t="shared" si="11"/>
        <v>10.109225165458765</v>
      </c>
      <c r="AD67" s="375">
        <v>1448889</v>
      </c>
      <c r="AE67" s="371">
        <v>128119</v>
      </c>
      <c r="AF67" s="370">
        <v>1320770</v>
      </c>
      <c r="AG67" s="233">
        <f t="shared" si="9"/>
        <v>8.8425683402938393</v>
      </c>
      <c r="AH67" s="950">
        <v>2307221</v>
      </c>
      <c r="AI67" s="943">
        <v>191675</v>
      </c>
      <c r="AJ67" s="943">
        <v>2115545.915</v>
      </c>
      <c r="AK67" s="945">
        <f t="shared" si="10"/>
        <v>8.3076133582348639</v>
      </c>
      <c r="AL67" s="946">
        <v>2186951</v>
      </c>
      <c r="AM67" s="947">
        <v>143544</v>
      </c>
      <c r="AN67" s="948">
        <v>2043407</v>
      </c>
      <c r="AO67" s="949">
        <f t="shared" si="3"/>
        <v>6.5636587193768854</v>
      </c>
      <c r="AP67" s="948">
        <v>1758316</v>
      </c>
      <c r="AQ67" s="947">
        <v>128417</v>
      </c>
      <c r="AR67" s="948">
        <v>1629899</v>
      </c>
      <c r="AS67" s="655">
        <f t="shared" si="4"/>
        <v>7.3034084885765695</v>
      </c>
    </row>
    <row r="68" spans="1:45" x14ac:dyDescent="0.2">
      <c r="A68" s="242" t="s">
        <v>48</v>
      </c>
      <c r="B68" s="241">
        <v>113627</v>
      </c>
      <c r="C68" s="241">
        <v>8213</v>
      </c>
      <c r="D68" s="241">
        <v>105414</v>
      </c>
      <c r="E68" s="239">
        <v>7.2</v>
      </c>
      <c r="F68" s="236">
        <v>120578.246</v>
      </c>
      <c r="G68" s="236">
        <v>49611.319000000003</v>
      </c>
      <c r="H68" s="236">
        <v>70966.926999999996</v>
      </c>
      <c r="I68" s="239">
        <v>41.144502135152969</v>
      </c>
      <c r="J68" s="236">
        <v>144261</v>
      </c>
      <c r="K68" s="236">
        <v>49571</v>
      </c>
      <c r="L68" s="236">
        <v>94690.051999999996</v>
      </c>
      <c r="M68" s="239">
        <v>34.362244956667737</v>
      </c>
      <c r="N68" s="236">
        <v>290372</v>
      </c>
      <c r="O68" s="236">
        <v>104946</v>
      </c>
      <c r="P68" s="236">
        <v>185426</v>
      </c>
      <c r="Q68" s="239">
        <v>36.1</v>
      </c>
      <c r="R68" s="236">
        <v>282853</v>
      </c>
      <c r="S68" s="236">
        <v>149895</v>
      </c>
      <c r="T68" s="236">
        <v>132958</v>
      </c>
      <c r="U68" s="238">
        <v>53</v>
      </c>
      <c r="V68" s="244">
        <v>156197</v>
      </c>
      <c r="W68" s="247">
        <v>36357</v>
      </c>
      <c r="X68" s="249">
        <v>119840</v>
      </c>
      <c r="Y68" s="243">
        <v>23.27637534651754</v>
      </c>
      <c r="Z68" s="247">
        <v>357687</v>
      </c>
      <c r="AA68" s="248">
        <v>52548</v>
      </c>
      <c r="AB68" s="247">
        <v>305139</v>
      </c>
      <c r="AC68" s="246">
        <f t="shared" si="11"/>
        <v>14.691056706002733</v>
      </c>
      <c r="AD68" s="375">
        <v>215066</v>
      </c>
      <c r="AE68" s="371">
        <v>20885</v>
      </c>
      <c r="AF68" s="370">
        <v>194181</v>
      </c>
      <c r="AG68" s="233">
        <f t="shared" si="9"/>
        <v>9.7109724456678403</v>
      </c>
      <c r="AH68" s="950">
        <v>541724.18900000001</v>
      </c>
      <c r="AI68" s="943">
        <v>52429.161999999997</v>
      </c>
      <c r="AJ68" s="943">
        <v>489295.027</v>
      </c>
      <c r="AK68" s="945">
        <f t="shared" si="10"/>
        <v>9.678202130272604</v>
      </c>
      <c r="AL68" s="946">
        <v>896900</v>
      </c>
      <c r="AM68" s="947">
        <v>108205</v>
      </c>
      <c r="AN68" s="948">
        <v>788695</v>
      </c>
      <c r="AO68" s="949">
        <f t="shared" si="3"/>
        <v>12.064332701527483</v>
      </c>
      <c r="AP68" s="948">
        <v>621239</v>
      </c>
      <c r="AQ68" s="947">
        <v>175431</v>
      </c>
      <c r="AR68" s="948">
        <v>445808</v>
      </c>
      <c r="AS68" s="655">
        <f t="shared" si="4"/>
        <v>28.238890346549393</v>
      </c>
    </row>
    <row r="69" spans="1:45" x14ac:dyDescent="0.2">
      <c r="A69" s="242" t="s">
        <v>49</v>
      </c>
      <c r="B69" s="241">
        <v>21839</v>
      </c>
      <c r="C69" s="241">
        <v>3848</v>
      </c>
      <c r="D69" s="241">
        <v>17991</v>
      </c>
      <c r="E69" s="239">
        <v>17.600000000000001</v>
      </c>
      <c r="F69" s="236">
        <v>25306.848000000002</v>
      </c>
      <c r="G69" s="236">
        <v>5335.2309999999998</v>
      </c>
      <c r="H69" s="236">
        <v>19971.616999999998</v>
      </c>
      <c r="I69" s="239">
        <v>21.082163215268849</v>
      </c>
      <c r="J69" s="236">
        <v>43410</v>
      </c>
      <c r="K69" s="236">
        <v>7599.1869999999999</v>
      </c>
      <c r="L69" s="236">
        <v>35811.423999999999</v>
      </c>
      <c r="M69" s="239">
        <v>17.505367524082992</v>
      </c>
      <c r="N69" s="236">
        <v>75429</v>
      </c>
      <c r="O69" s="236">
        <v>6139</v>
      </c>
      <c r="P69" s="236">
        <v>69290</v>
      </c>
      <c r="Q69" s="239">
        <v>8.1</v>
      </c>
      <c r="R69" s="236">
        <v>88554</v>
      </c>
      <c r="S69" s="236">
        <v>5900</v>
      </c>
      <c r="T69" s="236">
        <v>82654</v>
      </c>
      <c r="U69" s="238">
        <v>6.7</v>
      </c>
      <c r="V69" s="244">
        <v>139163</v>
      </c>
      <c r="W69" s="247">
        <v>5699</v>
      </c>
      <c r="X69" s="249">
        <v>133464</v>
      </c>
      <c r="Y69" s="243">
        <v>4.0951977177841812</v>
      </c>
      <c r="Z69" s="247">
        <v>136427</v>
      </c>
      <c r="AA69" s="248">
        <v>6772</v>
      </c>
      <c r="AB69" s="247">
        <v>129655</v>
      </c>
      <c r="AC69" s="246">
        <f t="shared" si="11"/>
        <v>4.9638268084763277</v>
      </c>
      <c r="AD69" s="375">
        <v>136333</v>
      </c>
      <c r="AE69" s="371">
        <v>9768</v>
      </c>
      <c r="AF69" s="370">
        <v>126565</v>
      </c>
      <c r="AG69" s="233">
        <f t="shared" si="9"/>
        <v>7.1648096939112325</v>
      </c>
      <c r="AH69" s="950">
        <v>168818.05600000001</v>
      </c>
      <c r="AI69" s="943">
        <v>4612.67</v>
      </c>
      <c r="AJ69" s="943">
        <v>164205.386</v>
      </c>
      <c r="AK69" s="945">
        <f t="shared" si="10"/>
        <v>2.7323321386901882</v>
      </c>
      <c r="AL69" s="946">
        <v>253881</v>
      </c>
      <c r="AM69" s="947">
        <v>10689</v>
      </c>
      <c r="AN69" s="948">
        <v>243192</v>
      </c>
      <c r="AO69" s="949">
        <f t="shared" si="3"/>
        <v>4.2102402306592452</v>
      </c>
      <c r="AP69" s="948">
        <v>319124</v>
      </c>
      <c r="AQ69" s="947">
        <v>5420</v>
      </c>
      <c r="AR69" s="948">
        <v>313704</v>
      </c>
      <c r="AS69" s="655">
        <f t="shared" si="4"/>
        <v>1.6983993682706409</v>
      </c>
    </row>
    <row r="70" spans="1:45" x14ac:dyDescent="0.2">
      <c r="A70" s="242" t="s">
        <v>50</v>
      </c>
      <c r="B70" s="241">
        <v>314367</v>
      </c>
      <c r="C70" s="241">
        <v>28942</v>
      </c>
      <c r="D70" s="241">
        <v>285425</v>
      </c>
      <c r="E70" s="239">
        <v>9.1999999999999993</v>
      </c>
      <c r="F70" s="236">
        <v>387702.82</v>
      </c>
      <c r="G70" s="236">
        <v>49495.074000000001</v>
      </c>
      <c r="H70" s="236">
        <v>338207.74599999998</v>
      </c>
      <c r="I70" s="239">
        <v>12.76624038999768</v>
      </c>
      <c r="J70" s="236">
        <v>606431</v>
      </c>
      <c r="K70" s="236">
        <v>92275.766000000003</v>
      </c>
      <c r="L70" s="236">
        <v>514154.62300000002</v>
      </c>
      <c r="M70" s="239">
        <v>15.21621733900278</v>
      </c>
      <c r="N70" s="236">
        <v>474231</v>
      </c>
      <c r="O70" s="236">
        <v>52784</v>
      </c>
      <c r="P70" s="236">
        <v>421447</v>
      </c>
      <c r="Q70" s="239">
        <v>11.1</v>
      </c>
      <c r="R70" s="236">
        <v>495150</v>
      </c>
      <c r="S70" s="236">
        <v>41212</v>
      </c>
      <c r="T70" s="236">
        <v>453938</v>
      </c>
      <c r="U70" s="238">
        <v>8.3000000000000007</v>
      </c>
      <c r="V70" s="244">
        <v>690911</v>
      </c>
      <c r="W70" s="247">
        <v>21766</v>
      </c>
      <c r="X70" s="249">
        <v>669145</v>
      </c>
      <c r="Y70" s="243">
        <v>3.150333400394552</v>
      </c>
      <c r="Z70" s="247">
        <v>735386</v>
      </c>
      <c r="AA70" s="248">
        <v>41380</v>
      </c>
      <c r="AB70" s="247">
        <v>694006</v>
      </c>
      <c r="AC70" s="246">
        <f t="shared" si="11"/>
        <v>5.6269768529724526</v>
      </c>
      <c r="AD70" s="375">
        <v>1167360</v>
      </c>
      <c r="AE70" s="371">
        <v>23253</v>
      </c>
      <c r="AF70" s="370">
        <v>1144107</v>
      </c>
      <c r="AG70" s="233">
        <f t="shared" si="9"/>
        <v>1.9919305098684212</v>
      </c>
      <c r="AH70" s="950">
        <v>2341297.8050000002</v>
      </c>
      <c r="AI70" s="943">
        <v>18337.233</v>
      </c>
      <c r="AJ70" s="943">
        <v>2322960.5720000002</v>
      </c>
      <c r="AK70" s="945">
        <f t="shared" si="10"/>
        <v>0.78320805498726365</v>
      </c>
      <c r="AL70" s="946">
        <v>3756848</v>
      </c>
      <c r="AM70" s="947">
        <v>59473</v>
      </c>
      <c r="AN70" s="948">
        <v>3697375</v>
      </c>
      <c r="AO70" s="949">
        <f t="shared" si="3"/>
        <v>1.583055795709595</v>
      </c>
      <c r="AP70" s="948">
        <v>3034670</v>
      </c>
      <c r="AQ70" s="947">
        <v>141706</v>
      </c>
      <c r="AR70" s="948">
        <v>2892964</v>
      </c>
      <c r="AS70" s="655">
        <f t="shared" si="4"/>
        <v>4.6695686845686684</v>
      </c>
    </row>
    <row r="71" spans="1:45" x14ac:dyDescent="0.2">
      <c r="A71" s="242" t="s">
        <v>51</v>
      </c>
      <c r="B71" s="241">
        <v>25192</v>
      </c>
      <c r="C71" s="241">
        <v>1306</v>
      </c>
      <c r="D71" s="241">
        <v>23886</v>
      </c>
      <c r="E71" s="239">
        <v>5.2</v>
      </c>
      <c r="F71" s="236">
        <v>24373.595100000002</v>
      </c>
      <c r="G71" s="236">
        <v>4695.1049999999996</v>
      </c>
      <c r="H71" s="236">
        <v>19679</v>
      </c>
      <c r="I71" s="239">
        <v>19.26307949540033</v>
      </c>
      <c r="J71" s="236">
        <v>68207</v>
      </c>
      <c r="K71" s="236">
        <v>12251.742</v>
      </c>
      <c r="L71" s="236">
        <v>55954.62</v>
      </c>
      <c r="M71" s="239">
        <v>17.962755439148037</v>
      </c>
      <c r="N71" s="236">
        <v>82441</v>
      </c>
      <c r="O71" s="236">
        <v>7849</v>
      </c>
      <c r="P71" s="236">
        <v>74592</v>
      </c>
      <c r="Q71" s="239">
        <v>9.5</v>
      </c>
      <c r="R71" s="236">
        <v>92557</v>
      </c>
      <c r="S71" s="236">
        <v>6651</v>
      </c>
      <c r="T71" s="236">
        <v>85906</v>
      </c>
      <c r="U71" s="238">
        <v>7.2</v>
      </c>
      <c r="V71" s="244">
        <v>115154</v>
      </c>
      <c r="W71" s="247">
        <v>9291</v>
      </c>
      <c r="X71" s="249">
        <v>105863</v>
      </c>
      <c r="Y71" s="243">
        <v>8.0683258940201821</v>
      </c>
      <c r="Z71" s="247">
        <v>171068</v>
      </c>
      <c r="AA71" s="248">
        <v>15597</v>
      </c>
      <c r="AB71" s="247">
        <v>155471</v>
      </c>
      <c r="AC71" s="246">
        <f t="shared" si="11"/>
        <v>9.1174269880983001</v>
      </c>
      <c r="AD71" s="375">
        <v>228113</v>
      </c>
      <c r="AE71" s="371">
        <v>13930</v>
      </c>
      <c r="AF71" s="370">
        <v>214183</v>
      </c>
      <c r="AG71" s="233">
        <f t="shared" si="9"/>
        <v>6.1066225949419808</v>
      </c>
      <c r="AH71" s="950">
        <v>430223.17800000001</v>
      </c>
      <c r="AI71" s="943">
        <v>3062.0329999999999</v>
      </c>
      <c r="AJ71" s="943">
        <v>427161.14500000002</v>
      </c>
      <c r="AK71" s="945">
        <f t="shared" si="10"/>
        <v>0.71173129589033901</v>
      </c>
      <c r="AL71" s="946">
        <v>591741</v>
      </c>
      <c r="AM71" s="947">
        <v>4788</v>
      </c>
      <c r="AN71" s="948">
        <v>586953</v>
      </c>
      <c r="AO71" s="949">
        <f t="shared" si="3"/>
        <v>0.8091377815632177</v>
      </c>
      <c r="AP71" s="948">
        <v>755918</v>
      </c>
      <c r="AQ71" s="947">
        <v>4874</v>
      </c>
      <c r="AR71" s="948">
        <v>751044</v>
      </c>
      <c r="AS71" s="655">
        <f t="shared" si="4"/>
        <v>0.64477893104807671</v>
      </c>
    </row>
    <row r="72" spans="1:45" x14ac:dyDescent="0.2">
      <c r="A72" s="242" t="s">
        <v>52</v>
      </c>
      <c r="B72" s="241">
        <v>77674</v>
      </c>
      <c r="C72" s="241">
        <v>29880</v>
      </c>
      <c r="D72" s="241">
        <v>47794</v>
      </c>
      <c r="E72" s="239">
        <v>38.5</v>
      </c>
      <c r="F72" s="236">
        <v>37029.688999999998</v>
      </c>
      <c r="G72" s="236">
        <v>10362.98</v>
      </c>
      <c r="H72" s="236">
        <v>26666.708999999999</v>
      </c>
      <c r="I72" s="239">
        <v>27.985598258737738</v>
      </c>
      <c r="J72" s="236">
        <v>66308.407999999996</v>
      </c>
      <c r="K72" s="236">
        <v>2198.7539999999999</v>
      </c>
      <c r="L72" s="236">
        <v>64109</v>
      </c>
      <c r="M72" s="239">
        <v>3.3159505201813926</v>
      </c>
      <c r="N72" s="236">
        <v>180532</v>
      </c>
      <c r="O72" s="236">
        <v>1379</v>
      </c>
      <c r="P72" s="236">
        <v>179153</v>
      </c>
      <c r="Q72" s="239">
        <v>0.8</v>
      </c>
      <c r="R72" s="236">
        <v>98002</v>
      </c>
      <c r="S72" s="236">
        <v>4829</v>
      </c>
      <c r="T72" s="236">
        <v>93173</v>
      </c>
      <c r="U72" s="238">
        <v>4.9000000000000004</v>
      </c>
      <c r="V72" s="244">
        <v>133274</v>
      </c>
      <c r="W72" s="247">
        <v>7886</v>
      </c>
      <c r="X72" s="249">
        <v>125388</v>
      </c>
      <c r="Y72" s="243">
        <v>5.9171331242402871</v>
      </c>
      <c r="Z72" s="247">
        <v>105191</v>
      </c>
      <c r="AA72" s="248">
        <v>8505</v>
      </c>
      <c r="AB72" s="247">
        <v>96686</v>
      </c>
      <c r="AC72" s="246">
        <f t="shared" si="11"/>
        <v>8.0852924679868039</v>
      </c>
      <c r="AD72" s="375">
        <v>232916</v>
      </c>
      <c r="AE72" s="371">
        <v>3306</v>
      </c>
      <c r="AF72" s="370">
        <v>229610</v>
      </c>
      <c r="AG72" s="233">
        <f t="shared" si="9"/>
        <v>1.4193958336911161</v>
      </c>
      <c r="AH72" s="950">
        <v>135898</v>
      </c>
      <c r="AI72" s="943">
        <v>3874.1010000000001</v>
      </c>
      <c r="AJ72" s="943">
        <v>132024</v>
      </c>
      <c r="AK72" s="945">
        <f t="shared" si="10"/>
        <v>2.8507417327701661</v>
      </c>
      <c r="AL72" s="946">
        <v>202710</v>
      </c>
      <c r="AM72" s="947">
        <v>1135</v>
      </c>
      <c r="AN72" s="948">
        <v>201575</v>
      </c>
      <c r="AO72" s="949">
        <f t="shared" ref="AO72:AO104" si="12">AM72/AL72*100</f>
        <v>0.55991317645898087</v>
      </c>
      <c r="AP72" s="948">
        <v>274573</v>
      </c>
      <c r="AQ72" s="947">
        <v>2483</v>
      </c>
      <c r="AR72" s="948">
        <v>272090</v>
      </c>
      <c r="AS72" s="655">
        <f t="shared" ref="AS72:AS104" si="13">AQ72/AP72*100</f>
        <v>0.90431324274418823</v>
      </c>
    </row>
    <row r="73" spans="1:45" ht="18" x14ac:dyDescent="0.2">
      <c r="A73" s="264" t="s">
        <v>109</v>
      </c>
      <c r="B73" s="260">
        <v>3465830</v>
      </c>
      <c r="C73" s="260">
        <v>825056</v>
      </c>
      <c r="D73" s="260">
        <v>2640774</v>
      </c>
      <c r="E73" s="259">
        <v>23.8</v>
      </c>
      <c r="F73" s="258">
        <v>3089937.3754000003</v>
      </c>
      <c r="G73" s="258">
        <v>764608.75399999996</v>
      </c>
      <c r="H73" s="258">
        <v>2325328</v>
      </c>
      <c r="I73" s="259">
        <v>24.745121376481602</v>
      </c>
      <c r="J73" s="258">
        <v>4713719</v>
      </c>
      <c r="K73" s="258">
        <v>1502692.514</v>
      </c>
      <c r="L73" s="258">
        <v>3211025.8930000002</v>
      </c>
      <c r="M73" s="259">
        <v>31.879132019606022</v>
      </c>
      <c r="N73" s="258">
        <v>10134088</v>
      </c>
      <c r="O73" s="258">
        <v>2421485</v>
      </c>
      <c r="P73" s="258">
        <v>7712603</v>
      </c>
      <c r="Q73" s="259">
        <v>23.9</v>
      </c>
      <c r="R73" s="258">
        <v>8850782</v>
      </c>
      <c r="S73" s="258">
        <v>2385643</v>
      </c>
      <c r="T73" s="258">
        <v>6465139</v>
      </c>
      <c r="U73" s="257">
        <v>27</v>
      </c>
      <c r="V73" s="256">
        <v>11146805</v>
      </c>
      <c r="W73" s="252">
        <v>3166111</v>
      </c>
      <c r="X73" s="255">
        <v>7980694</v>
      </c>
      <c r="Y73" s="254">
        <v>28.403753362510603</v>
      </c>
      <c r="Z73" s="252">
        <v>15053092</v>
      </c>
      <c r="AA73" s="253">
        <v>4624793</v>
      </c>
      <c r="AB73" s="252">
        <v>10428299</v>
      </c>
      <c r="AC73" s="251">
        <f t="shared" si="11"/>
        <v>30.723209557212567</v>
      </c>
      <c r="AD73" s="392">
        <v>13314696</v>
      </c>
      <c r="AE73" s="377">
        <v>2739975</v>
      </c>
      <c r="AF73" s="383">
        <v>10574721</v>
      </c>
      <c r="AG73" s="250">
        <f t="shared" si="9"/>
        <v>20.578577235259445</v>
      </c>
      <c r="AH73" s="951">
        <v>17140709.657000002</v>
      </c>
      <c r="AI73" s="937">
        <v>2723872.443</v>
      </c>
      <c r="AJ73" s="937">
        <v>14416838</v>
      </c>
      <c r="AK73" s="939">
        <f t="shared" si="10"/>
        <v>15.891246614095772</v>
      </c>
      <c r="AL73" s="940">
        <v>18992855</v>
      </c>
      <c r="AM73" s="941">
        <v>2982843</v>
      </c>
      <c r="AN73" s="936">
        <v>16010012</v>
      </c>
      <c r="AO73" s="942">
        <f t="shared" si="12"/>
        <v>15.705079620731057</v>
      </c>
      <c r="AP73" s="936">
        <v>22014634</v>
      </c>
      <c r="AQ73" s="941">
        <v>2007721</v>
      </c>
      <c r="AR73" s="936">
        <v>20006913</v>
      </c>
      <c r="AS73" s="654">
        <f t="shared" si="13"/>
        <v>9.1199381284285721</v>
      </c>
    </row>
    <row r="74" spans="1:45" x14ac:dyDescent="0.2">
      <c r="A74" s="242" t="s">
        <v>53</v>
      </c>
      <c r="B74" s="241">
        <v>25779</v>
      </c>
      <c r="C74" s="241">
        <v>317</v>
      </c>
      <c r="D74" s="241">
        <v>25462</v>
      </c>
      <c r="E74" s="239">
        <v>1.2</v>
      </c>
      <c r="F74" s="236">
        <v>75110</v>
      </c>
      <c r="G74" s="236">
        <v>6529.07</v>
      </c>
      <c r="H74" s="236">
        <v>68581</v>
      </c>
      <c r="I74" s="239">
        <v>8.692604495528796</v>
      </c>
      <c r="J74" s="236">
        <v>36669.531999999999</v>
      </c>
      <c r="K74" s="236">
        <v>1826</v>
      </c>
      <c r="L74" s="236">
        <v>34844.347999999998</v>
      </c>
      <c r="M74" s="239">
        <v>4.9773855853955267</v>
      </c>
      <c r="N74" s="236">
        <v>31110</v>
      </c>
      <c r="O74" s="236">
        <v>4000</v>
      </c>
      <c r="P74" s="236">
        <v>27110</v>
      </c>
      <c r="Q74" s="239">
        <v>12.9</v>
      </c>
      <c r="R74" s="236">
        <v>17234</v>
      </c>
      <c r="S74" s="236">
        <v>2642</v>
      </c>
      <c r="T74" s="236">
        <v>14592</v>
      </c>
      <c r="U74" s="238">
        <v>15.3</v>
      </c>
      <c r="V74" s="244">
        <v>15874</v>
      </c>
      <c r="W74" s="247">
        <v>1593</v>
      </c>
      <c r="X74" s="249">
        <v>14281</v>
      </c>
      <c r="Y74" s="243">
        <v>10.035277812775607</v>
      </c>
      <c r="Z74" s="247">
        <v>21122</v>
      </c>
      <c r="AA74" s="248">
        <v>1393</v>
      </c>
      <c r="AB74" s="247">
        <v>19729</v>
      </c>
      <c r="AC74" s="246">
        <f t="shared" si="11"/>
        <v>6.5950194110406217</v>
      </c>
      <c r="AD74" s="375">
        <v>28548</v>
      </c>
      <c r="AE74" s="371">
        <v>7811</v>
      </c>
      <c r="AF74" s="370">
        <v>20737</v>
      </c>
      <c r="AG74" s="233">
        <f t="shared" si="9"/>
        <v>27.360935967493344</v>
      </c>
      <c r="AH74" s="950">
        <v>59535.792000000001</v>
      </c>
      <c r="AI74" s="943">
        <v>2299.8270000000002</v>
      </c>
      <c r="AJ74" s="943">
        <v>57235.964999999997</v>
      </c>
      <c r="AK74" s="945">
        <f t="shared" si="10"/>
        <v>3.8629317302102915</v>
      </c>
      <c r="AL74" s="946">
        <v>54985</v>
      </c>
      <c r="AM74" s="947">
        <v>3124</v>
      </c>
      <c r="AN74" s="948">
        <v>51861</v>
      </c>
      <c r="AO74" s="949">
        <f t="shared" si="12"/>
        <v>5.6815495135036826</v>
      </c>
      <c r="AP74" s="948">
        <v>268951</v>
      </c>
      <c r="AQ74" s="947">
        <v>2467</v>
      </c>
      <c r="AR74" s="948">
        <v>266484</v>
      </c>
      <c r="AS74" s="655">
        <f t="shared" si="13"/>
        <v>0.91726745764098305</v>
      </c>
    </row>
    <row r="75" spans="1:45" x14ac:dyDescent="0.2">
      <c r="A75" s="242" t="s">
        <v>54</v>
      </c>
      <c r="B75" s="241">
        <v>1013229</v>
      </c>
      <c r="C75" s="241">
        <v>280152</v>
      </c>
      <c r="D75" s="241">
        <v>733077</v>
      </c>
      <c r="E75" s="239">
        <v>27.6</v>
      </c>
      <c r="F75" s="236">
        <v>741365.93799999997</v>
      </c>
      <c r="G75" s="236">
        <v>170328.19500000001</v>
      </c>
      <c r="H75" s="236">
        <v>571037.74300000002</v>
      </c>
      <c r="I75" s="239">
        <v>22.974915122145791</v>
      </c>
      <c r="J75" s="236">
        <v>1049120.875</v>
      </c>
      <c r="K75" s="236">
        <v>127516.15300000001</v>
      </c>
      <c r="L75" s="236">
        <v>921604.72199999995</v>
      </c>
      <c r="M75" s="239">
        <v>12.154572083984126</v>
      </c>
      <c r="N75" s="236">
        <v>1722843</v>
      </c>
      <c r="O75" s="236">
        <v>188188</v>
      </c>
      <c r="P75" s="236">
        <v>1534655</v>
      </c>
      <c r="Q75" s="239">
        <v>10.9</v>
      </c>
      <c r="R75" s="236">
        <v>2359087</v>
      </c>
      <c r="S75" s="236">
        <v>217699</v>
      </c>
      <c r="T75" s="236">
        <v>2141388</v>
      </c>
      <c r="U75" s="238">
        <v>9.1999999999999993</v>
      </c>
      <c r="V75" s="244">
        <v>2507272</v>
      </c>
      <c r="W75" s="247">
        <v>114876</v>
      </c>
      <c r="X75" s="249">
        <v>2392396</v>
      </c>
      <c r="Y75" s="243">
        <v>4.5817127140573497</v>
      </c>
      <c r="Z75" s="247">
        <v>3145955</v>
      </c>
      <c r="AA75" s="248">
        <v>233644</v>
      </c>
      <c r="AB75" s="247">
        <v>2912311</v>
      </c>
      <c r="AC75" s="246">
        <f t="shared" si="11"/>
        <v>7.4268068042931317</v>
      </c>
      <c r="AD75" s="375">
        <v>3062652</v>
      </c>
      <c r="AE75" s="371">
        <v>199325</v>
      </c>
      <c r="AF75" s="370">
        <v>2863327</v>
      </c>
      <c r="AG75" s="233">
        <f t="shared" si="9"/>
        <v>6.508248406936211</v>
      </c>
      <c r="AH75" s="950">
        <v>3936255.7039999999</v>
      </c>
      <c r="AI75" s="943">
        <v>287333.90100000001</v>
      </c>
      <c r="AJ75" s="943">
        <v>3648921.8029999998</v>
      </c>
      <c r="AK75" s="945">
        <f t="shared" si="10"/>
        <v>7.2996756970847443</v>
      </c>
      <c r="AL75" s="946">
        <v>4915353</v>
      </c>
      <c r="AM75" s="947">
        <v>299173</v>
      </c>
      <c r="AN75" s="948">
        <v>4616180</v>
      </c>
      <c r="AO75" s="949">
        <f t="shared" si="12"/>
        <v>6.0865008067579272</v>
      </c>
      <c r="AP75" s="948">
        <v>6832436</v>
      </c>
      <c r="AQ75" s="947">
        <v>442023</v>
      </c>
      <c r="AR75" s="948">
        <v>6390413</v>
      </c>
      <c r="AS75" s="655">
        <f t="shared" si="13"/>
        <v>6.4694788213164376</v>
      </c>
    </row>
    <row r="76" spans="1:45" x14ac:dyDescent="0.2">
      <c r="A76" s="242" t="s">
        <v>55</v>
      </c>
      <c r="B76" s="241">
        <v>2195663</v>
      </c>
      <c r="C76" s="241">
        <v>507749</v>
      </c>
      <c r="D76" s="241">
        <v>1687914</v>
      </c>
      <c r="E76" s="239">
        <v>23.1</v>
      </c>
      <c r="F76" s="236">
        <v>1951350.9484000001</v>
      </c>
      <c r="G76" s="236">
        <v>498235.62</v>
      </c>
      <c r="H76" s="236">
        <v>1453115.3284</v>
      </c>
      <c r="I76" s="239">
        <v>25.532855604909287</v>
      </c>
      <c r="J76" s="236">
        <v>3211133.412</v>
      </c>
      <c r="K76" s="236">
        <v>1278287.996</v>
      </c>
      <c r="L76" s="236">
        <v>1932845.416</v>
      </c>
      <c r="M76" s="239">
        <v>39.808000228923532</v>
      </c>
      <c r="N76" s="236">
        <v>7788750</v>
      </c>
      <c r="O76" s="236">
        <v>2149173</v>
      </c>
      <c r="P76" s="236">
        <v>5639577</v>
      </c>
      <c r="Q76" s="239">
        <v>27.6</v>
      </c>
      <c r="R76" s="236">
        <v>5864300</v>
      </c>
      <c r="S76" s="236">
        <v>2062354</v>
      </c>
      <c r="T76" s="236">
        <v>3801946</v>
      </c>
      <c r="U76" s="238">
        <v>35.200000000000003</v>
      </c>
      <c r="V76" s="244">
        <v>7815083</v>
      </c>
      <c r="W76" s="247">
        <v>2981873</v>
      </c>
      <c r="X76" s="249">
        <v>4833210</v>
      </c>
      <c r="Y76" s="243">
        <v>38.155359322479363</v>
      </c>
      <c r="Z76" s="247">
        <v>10640361</v>
      </c>
      <c r="AA76" s="248">
        <v>4243930</v>
      </c>
      <c r="AB76" s="247">
        <v>6396431</v>
      </c>
      <c r="AC76" s="246">
        <f t="shared" si="11"/>
        <v>39.885206902284615</v>
      </c>
      <c r="AD76" s="375">
        <v>9394639</v>
      </c>
      <c r="AE76" s="371">
        <v>2483173</v>
      </c>
      <c r="AF76" s="370">
        <v>6911466</v>
      </c>
      <c r="AG76" s="233">
        <f t="shared" si="9"/>
        <v>26.431808609144003</v>
      </c>
      <c r="AH76" s="950">
        <v>11911147.620999999</v>
      </c>
      <c r="AI76" s="943">
        <v>2310227.1830000002</v>
      </c>
      <c r="AJ76" s="943">
        <v>9600921</v>
      </c>
      <c r="AK76" s="945">
        <f t="shared" si="10"/>
        <v>19.395504585359554</v>
      </c>
      <c r="AL76" s="946">
        <v>12896571</v>
      </c>
      <c r="AM76" s="947">
        <v>2559647</v>
      </c>
      <c r="AN76" s="948">
        <v>10336924</v>
      </c>
      <c r="AO76" s="949">
        <f t="shared" si="12"/>
        <v>19.847500548789288</v>
      </c>
      <c r="AP76" s="948">
        <v>13384652</v>
      </c>
      <c r="AQ76" s="947">
        <v>1518050</v>
      </c>
      <c r="AR76" s="948">
        <v>11866602</v>
      </c>
      <c r="AS76" s="655">
        <f t="shared" si="13"/>
        <v>11.341721846783912</v>
      </c>
    </row>
    <row r="77" spans="1:45" x14ac:dyDescent="0.2">
      <c r="A77" s="263" t="s">
        <v>108</v>
      </c>
      <c r="B77" s="241"/>
      <c r="C77" s="241"/>
      <c r="D77" s="241"/>
      <c r="E77" s="239"/>
      <c r="F77" s="236"/>
      <c r="G77" s="220"/>
      <c r="H77" s="236"/>
      <c r="I77" s="239"/>
      <c r="J77" s="236"/>
      <c r="K77" s="236"/>
      <c r="L77" s="236"/>
      <c r="M77" s="239"/>
      <c r="N77" s="236"/>
      <c r="O77" s="236"/>
      <c r="P77" s="236"/>
      <c r="Q77" s="239"/>
      <c r="R77" s="236"/>
      <c r="S77" s="236"/>
      <c r="T77" s="236"/>
      <c r="U77" s="238"/>
      <c r="V77" s="244"/>
      <c r="W77" s="247"/>
      <c r="X77" s="249"/>
      <c r="Y77" s="243"/>
      <c r="Z77" s="247"/>
      <c r="AA77" s="248"/>
      <c r="AB77" s="247"/>
      <c r="AC77" s="243"/>
      <c r="AD77" s="375"/>
      <c r="AE77" s="371"/>
      <c r="AF77" s="370"/>
      <c r="AG77" s="233"/>
      <c r="AH77" s="707"/>
      <c r="AI77" s="706"/>
      <c r="AJ77" s="706"/>
      <c r="AK77" s="814"/>
      <c r="AL77" s="658"/>
      <c r="AM77" s="657"/>
      <c r="AN77" s="656"/>
      <c r="AO77" s="949"/>
      <c r="AP77" s="948"/>
      <c r="AQ77" s="947"/>
      <c r="AR77" s="948"/>
      <c r="AS77" s="655"/>
    </row>
    <row r="78" spans="1:45" ht="18.75" x14ac:dyDescent="0.2">
      <c r="A78" s="262" t="s">
        <v>84</v>
      </c>
      <c r="B78" s="241">
        <v>1756356</v>
      </c>
      <c r="C78" s="241">
        <v>372845</v>
      </c>
      <c r="D78" s="241">
        <v>1383511</v>
      </c>
      <c r="E78" s="239">
        <v>21.2</v>
      </c>
      <c r="F78" s="236">
        <v>1338215.834</v>
      </c>
      <c r="G78" s="236">
        <v>260894</v>
      </c>
      <c r="H78" s="236">
        <v>1077322.3570000001</v>
      </c>
      <c r="I78" s="239">
        <v>19.495620240882609</v>
      </c>
      <c r="J78" s="236">
        <v>1746246.1129999999</v>
      </c>
      <c r="K78" s="236">
        <v>411869.87</v>
      </c>
      <c r="L78" s="236">
        <v>1334376.243</v>
      </c>
      <c r="M78" s="239">
        <v>23.586014991461859</v>
      </c>
      <c r="N78" s="236">
        <v>3404427</v>
      </c>
      <c r="O78" s="236">
        <v>1354991</v>
      </c>
      <c r="P78" s="236">
        <v>2049436</v>
      </c>
      <c r="Q78" s="239">
        <v>39.799999999999997</v>
      </c>
      <c r="R78" s="236">
        <v>2868983</v>
      </c>
      <c r="S78" s="236">
        <v>938575</v>
      </c>
      <c r="T78" s="236">
        <v>1930408</v>
      </c>
      <c r="U78" s="238">
        <v>32.700000000000003</v>
      </c>
      <c r="V78" s="244">
        <v>3220817</v>
      </c>
      <c r="W78" s="247">
        <v>806882</v>
      </c>
      <c r="X78" s="249">
        <v>2412935</v>
      </c>
      <c r="Y78" s="243">
        <v>25.052090820434692</v>
      </c>
      <c r="Z78" s="247">
        <v>2072173</v>
      </c>
      <c r="AA78" s="248">
        <v>734094</v>
      </c>
      <c r="AB78" s="247">
        <v>1338079</v>
      </c>
      <c r="AC78" s="246">
        <f>AA78/Z78*100</f>
        <v>35.426289214269275</v>
      </c>
      <c r="AD78" s="407">
        <v>5087903</v>
      </c>
      <c r="AE78" s="360">
        <v>931011</v>
      </c>
      <c r="AF78" s="365">
        <v>4156892</v>
      </c>
      <c r="AG78" s="233">
        <f t="shared" ref="AG78:AG104" si="14">AE78/AD78*100</f>
        <v>18.298521021332366</v>
      </c>
      <c r="AH78" s="950">
        <v>5261952.4749999996</v>
      </c>
      <c r="AI78" s="943">
        <v>1447797</v>
      </c>
      <c r="AJ78" s="943">
        <v>3814154.9309999999</v>
      </c>
      <c r="AK78" s="945">
        <f t="shared" ref="AK78:AK104" si="15">AI78/AH78*100</f>
        <v>27.514444626374168</v>
      </c>
      <c r="AL78" s="946">
        <v>7046709</v>
      </c>
      <c r="AM78" s="947">
        <v>1521223</v>
      </c>
      <c r="AN78" s="948">
        <v>5525486</v>
      </c>
      <c r="AO78" s="949">
        <f t="shared" si="12"/>
        <v>21.587708531741555</v>
      </c>
      <c r="AP78" s="948">
        <v>6527297</v>
      </c>
      <c r="AQ78" s="947">
        <v>722963</v>
      </c>
      <c r="AR78" s="948">
        <v>5804334</v>
      </c>
      <c r="AS78" s="655">
        <f t="shared" si="13"/>
        <v>11.075993631054324</v>
      </c>
    </row>
    <row r="79" spans="1:45" x14ac:dyDescent="0.2">
      <c r="A79" s="262" t="s">
        <v>57</v>
      </c>
      <c r="B79" s="241">
        <v>259337</v>
      </c>
      <c r="C79" s="241">
        <v>95802</v>
      </c>
      <c r="D79" s="241">
        <v>163535</v>
      </c>
      <c r="E79" s="239">
        <v>36.9</v>
      </c>
      <c r="F79" s="236">
        <v>263721.46600000001</v>
      </c>
      <c r="G79" s="236">
        <v>93028</v>
      </c>
      <c r="H79" s="236">
        <v>170692.93700000001</v>
      </c>
      <c r="I79" s="239">
        <v>35.275296475107567</v>
      </c>
      <c r="J79" s="236">
        <v>1033421.335</v>
      </c>
      <c r="K79" s="236">
        <v>545697.02899999998</v>
      </c>
      <c r="L79" s="236">
        <v>487724.30599999998</v>
      </c>
      <c r="M79" s="239">
        <v>52.80489288524317</v>
      </c>
      <c r="N79" s="236">
        <v>1575012</v>
      </c>
      <c r="O79" s="236">
        <v>448905</v>
      </c>
      <c r="P79" s="236">
        <v>1126107</v>
      </c>
      <c r="Q79" s="239">
        <v>28.5</v>
      </c>
      <c r="R79" s="236">
        <v>1170816</v>
      </c>
      <c r="S79" s="236">
        <v>712162</v>
      </c>
      <c r="T79" s="236">
        <v>458654</v>
      </c>
      <c r="U79" s="238">
        <v>60.8</v>
      </c>
      <c r="V79" s="244">
        <v>3261286</v>
      </c>
      <c r="W79" s="247">
        <v>1675241</v>
      </c>
      <c r="X79" s="249">
        <v>1586045</v>
      </c>
      <c r="Y79" s="243">
        <v>51.367497361470292</v>
      </c>
      <c r="Z79" s="247">
        <v>4345257</v>
      </c>
      <c r="AA79" s="248">
        <v>1202540</v>
      </c>
      <c r="AB79" s="247">
        <v>3142717</v>
      </c>
      <c r="AC79" s="246">
        <f>AA79/Z79*100</f>
        <v>27.674772746468161</v>
      </c>
      <c r="AD79" s="407">
        <v>1933456</v>
      </c>
      <c r="AE79" s="360">
        <v>612843</v>
      </c>
      <c r="AF79" s="365">
        <v>1320613</v>
      </c>
      <c r="AG79" s="233">
        <f t="shared" si="14"/>
        <v>31.696764756994728</v>
      </c>
      <c r="AH79" s="950">
        <v>4706166.5690000001</v>
      </c>
      <c r="AI79" s="943">
        <v>589051.05299999996</v>
      </c>
      <c r="AJ79" s="943">
        <v>4117115.5159999998</v>
      </c>
      <c r="AK79" s="945">
        <f t="shared" si="15"/>
        <v>12.516578926044383</v>
      </c>
      <c r="AL79" s="946">
        <v>3112776</v>
      </c>
      <c r="AM79" s="947">
        <v>451402</v>
      </c>
      <c r="AN79" s="948">
        <v>2661374</v>
      </c>
      <c r="AO79" s="949">
        <f t="shared" si="12"/>
        <v>14.501589577920161</v>
      </c>
      <c r="AP79" s="948">
        <v>4991256</v>
      </c>
      <c r="AQ79" s="947">
        <v>472105</v>
      </c>
      <c r="AR79" s="948">
        <v>4519151</v>
      </c>
      <c r="AS79" s="655">
        <f t="shared" si="13"/>
        <v>9.4586412718562212</v>
      </c>
    </row>
    <row r="80" spans="1:45" ht="18.75" x14ac:dyDescent="0.2">
      <c r="A80" s="262" t="s">
        <v>82</v>
      </c>
      <c r="B80" s="241">
        <v>179970</v>
      </c>
      <c r="C80" s="241">
        <v>39102</v>
      </c>
      <c r="D80" s="241">
        <v>140868</v>
      </c>
      <c r="E80" s="239">
        <v>21.7</v>
      </c>
      <c r="F80" s="236">
        <v>349413.64839999995</v>
      </c>
      <c r="G80" s="236">
        <v>144313.614</v>
      </c>
      <c r="H80" s="236">
        <v>205100.0344</v>
      </c>
      <c r="I80" s="239">
        <v>41.301653401584758</v>
      </c>
      <c r="J80" s="236">
        <v>431465.96399999998</v>
      </c>
      <c r="K80" s="236">
        <v>320721.09700000001</v>
      </c>
      <c r="L80" s="236">
        <v>110744.867</v>
      </c>
      <c r="M80" s="239">
        <v>74.332884574876928</v>
      </c>
      <c r="N80" s="236">
        <v>2809311</v>
      </c>
      <c r="O80" s="236">
        <v>345277</v>
      </c>
      <c r="P80" s="236">
        <v>2464034</v>
      </c>
      <c r="Q80" s="239">
        <v>12.3</v>
      </c>
      <c r="R80" s="236">
        <v>1824501</v>
      </c>
      <c r="S80" s="236">
        <v>411617</v>
      </c>
      <c r="T80" s="236">
        <v>1412884</v>
      </c>
      <c r="U80" s="238">
        <v>22.6</v>
      </c>
      <c r="V80" s="244">
        <v>1332980</v>
      </c>
      <c r="W80" s="247">
        <v>499750</v>
      </c>
      <c r="X80" s="249">
        <v>833230</v>
      </c>
      <c r="Y80" s="243">
        <v>37.491185164068483</v>
      </c>
      <c r="Z80" s="247">
        <v>4222931</v>
      </c>
      <c r="AA80" s="248">
        <v>2307296</v>
      </c>
      <c r="AB80" s="247">
        <v>1915635</v>
      </c>
      <c r="AC80" s="246">
        <f>AA80/Z80*100</f>
        <v>54.637312331174726</v>
      </c>
      <c r="AD80" s="407">
        <v>2373280</v>
      </c>
      <c r="AE80" s="360">
        <v>939319</v>
      </c>
      <c r="AF80" s="365">
        <v>1433961</v>
      </c>
      <c r="AG80" s="233">
        <f t="shared" si="14"/>
        <v>39.578937167127357</v>
      </c>
      <c r="AH80" s="950">
        <v>1943028.577</v>
      </c>
      <c r="AI80" s="943">
        <v>273378.58600000001</v>
      </c>
      <c r="AJ80" s="943">
        <v>1669649.9909999999</v>
      </c>
      <c r="AK80" s="945">
        <f t="shared" si="15"/>
        <v>14.069715146551856</v>
      </c>
      <c r="AL80" s="946">
        <v>2737086</v>
      </c>
      <c r="AM80" s="947">
        <v>587022</v>
      </c>
      <c r="AN80" s="948">
        <v>2150064</v>
      </c>
      <c r="AO80" s="949">
        <f t="shared" si="12"/>
        <v>21.446969514293666</v>
      </c>
      <c r="AP80" s="948">
        <v>1866099</v>
      </c>
      <c r="AQ80" s="947">
        <v>322982</v>
      </c>
      <c r="AR80" s="948">
        <v>1543117</v>
      </c>
      <c r="AS80" s="655">
        <f t="shared" si="13"/>
        <v>17.307870589931188</v>
      </c>
    </row>
    <row r="81" spans="1:45" x14ac:dyDescent="0.2">
      <c r="A81" s="242" t="s">
        <v>58</v>
      </c>
      <c r="B81" s="241">
        <v>231159</v>
      </c>
      <c r="C81" s="241">
        <v>36838</v>
      </c>
      <c r="D81" s="241">
        <v>194321</v>
      </c>
      <c r="E81" s="239">
        <v>15.9</v>
      </c>
      <c r="F81" s="236">
        <v>322109.859</v>
      </c>
      <c r="G81" s="236">
        <v>89515.869000000006</v>
      </c>
      <c r="H81" s="236">
        <v>232593.99</v>
      </c>
      <c r="I81" s="239">
        <v>27.790477844392836</v>
      </c>
      <c r="J81" s="236">
        <v>416794.58799999999</v>
      </c>
      <c r="K81" s="236">
        <v>95063.180999999997</v>
      </c>
      <c r="L81" s="236">
        <v>321732</v>
      </c>
      <c r="M81" s="239">
        <v>22.808161079097314</v>
      </c>
      <c r="N81" s="236">
        <v>591385</v>
      </c>
      <c r="O81" s="236">
        <v>80124</v>
      </c>
      <c r="P81" s="236">
        <v>511261</v>
      </c>
      <c r="Q81" s="239">
        <v>13.5</v>
      </c>
      <c r="R81" s="236">
        <v>610161</v>
      </c>
      <c r="S81" s="236">
        <v>102948</v>
      </c>
      <c r="T81" s="236">
        <v>507213</v>
      </c>
      <c r="U81" s="238">
        <v>16.899999999999999</v>
      </c>
      <c r="V81" s="244">
        <v>808576</v>
      </c>
      <c r="W81" s="247">
        <v>67769</v>
      </c>
      <c r="X81" s="249">
        <v>740807</v>
      </c>
      <c r="Y81" s="243">
        <v>8.3812777030235868</v>
      </c>
      <c r="Z81" s="247">
        <v>1245654</v>
      </c>
      <c r="AA81" s="248">
        <v>145826</v>
      </c>
      <c r="AB81" s="247">
        <v>1099828</v>
      </c>
      <c r="AC81" s="246">
        <f>AA81/Z81*100</f>
        <v>11.706782140144856</v>
      </c>
      <c r="AD81" s="407">
        <v>828857</v>
      </c>
      <c r="AE81" s="360">
        <v>49666</v>
      </c>
      <c r="AF81" s="365">
        <v>779191</v>
      </c>
      <c r="AG81" s="233">
        <f t="shared" si="14"/>
        <v>5.9921072030519138</v>
      </c>
      <c r="AH81" s="950">
        <v>1233770</v>
      </c>
      <c r="AI81" s="943">
        <v>124011</v>
      </c>
      <c r="AJ81" s="943">
        <v>1109759.0079999999</v>
      </c>
      <c r="AK81" s="945">
        <f t="shared" si="15"/>
        <v>10.051387211554829</v>
      </c>
      <c r="AL81" s="946">
        <v>1125946</v>
      </c>
      <c r="AM81" s="947">
        <v>120899</v>
      </c>
      <c r="AN81" s="948">
        <v>1005047</v>
      </c>
      <c r="AO81" s="949">
        <f t="shared" si="12"/>
        <v>10.737548692388446</v>
      </c>
      <c r="AP81" s="948">
        <v>1528595</v>
      </c>
      <c r="AQ81" s="947">
        <v>45181</v>
      </c>
      <c r="AR81" s="948">
        <v>1483414</v>
      </c>
      <c r="AS81" s="655">
        <f t="shared" si="13"/>
        <v>2.9557207762684032</v>
      </c>
    </row>
    <row r="82" spans="1:45" ht="18.75" x14ac:dyDescent="0.2">
      <c r="A82" s="261" t="s">
        <v>106</v>
      </c>
      <c r="B82" s="260">
        <v>1917315</v>
      </c>
      <c r="C82" s="260">
        <v>484863</v>
      </c>
      <c r="D82" s="260">
        <v>1432452</v>
      </c>
      <c r="E82" s="259">
        <v>25.3</v>
      </c>
      <c r="F82" s="258">
        <v>2033361</v>
      </c>
      <c r="G82" s="258">
        <v>552933</v>
      </c>
      <c r="H82" s="258">
        <v>1480428</v>
      </c>
      <c r="I82" s="259">
        <v>27.2</v>
      </c>
      <c r="J82" s="258">
        <v>2331074</v>
      </c>
      <c r="K82" s="258">
        <v>576443</v>
      </c>
      <c r="L82" s="258">
        <v>1754631</v>
      </c>
      <c r="M82" s="259">
        <v>24.7</v>
      </c>
      <c r="N82" s="258">
        <v>2977247</v>
      </c>
      <c r="O82" s="258">
        <v>697025</v>
      </c>
      <c r="P82" s="258">
        <v>2280222</v>
      </c>
      <c r="Q82" s="259">
        <v>23.4</v>
      </c>
      <c r="R82" s="258">
        <v>4390931</v>
      </c>
      <c r="S82" s="258">
        <v>1319372</v>
      </c>
      <c r="T82" s="258">
        <v>3071559</v>
      </c>
      <c r="U82" s="257">
        <v>30</v>
      </c>
      <c r="V82" s="256">
        <v>4514627</v>
      </c>
      <c r="W82" s="252">
        <v>832266</v>
      </c>
      <c r="X82" s="255">
        <v>3682361</v>
      </c>
      <c r="Y82" s="254">
        <v>19.399999999999999</v>
      </c>
      <c r="Z82" s="252">
        <v>8837245</v>
      </c>
      <c r="AA82" s="253">
        <v>1417596</v>
      </c>
      <c r="AB82" s="252">
        <v>7419649</v>
      </c>
      <c r="AC82" s="251">
        <v>16</v>
      </c>
      <c r="AD82" s="392">
        <v>11994027</v>
      </c>
      <c r="AE82" s="377">
        <v>837561</v>
      </c>
      <c r="AF82" s="383">
        <v>11156466</v>
      </c>
      <c r="AG82" s="250">
        <f t="shared" si="14"/>
        <v>6.983150863342229</v>
      </c>
      <c r="AH82" s="951">
        <v>12675055.998</v>
      </c>
      <c r="AI82" s="937">
        <v>2965658.8369999998</v>
      </c>
      <c r="AJ82" s="937">
        <v>9709397</v>
      </c>
      <c r="AK82" s="939">
        <f t="shared" si="15"/>
        <v>23.397599485698144</v>
      </c>
      <c r="AL82" s="940">
        <v>13288449</v>
      </c>
      <c r="AM82" s="941">
        <v>1451845</v>
      </c>
      <c r="AN82" s="936">
        <v>11836604</v>
      </c>
      <c r="AO82" s="942">
        <f t="shared" si="12"/>
        <v>10.925616676558716</v>
      </c>
      <c r="AP82" s="936">
        <v>17077298</v>
      </c>
      <c r="AQ82" s="941">
        <v>1236018</v>
      </c>
      <c r="AR82" s="936">
        <v>15841280</v>
      </c>
      <c r="AS82" s="654">
        <f t="shared" si="13"/>
        <v>7.2377843380141291</v>
      </c>
    </row>
    <row r="83" spans="1:45" x14ac:dyDescent="0.2">
      <c r="A83" s="242" t="s">
        <v>59</v>
      </c>
      <c r="B83" s="241">
        <v>417</v>
      </c>
      <c r="C83" s="241">
        <v>326</v>
      </c>
      <c r="D83" s="241">
        <v>91</v>
      </c>
      <c r="E83" s="239">
        <v>78.2</v>
      </c>
      <c r="F83" s="236">
        <v>2420.308</v>
      </c>
      <c r="G83" s="236">
        <v>257.44</v>
      </c>
      <c r="H83" s="236">
        <v>2162.8679999999999</v>
      </c>
      <c r="I83" s="239">
        <v>10.636662771845566</v>
      </c>
      <c r="J83" s="236">
        <v>1185.0409999999999</v>
      </c>
      <c r="K83" s="236">
        <v>269.334</v>
      </c>
      <c r="L83" s="236">
        <v>915.70699999999999</v>
      </c>
      <c r="M83" s="239">
        <v>22.727821231501693</v>
      </c>
      <c r="N83" s="236">
        <v>3518</v>
      </c>
      <c r="O83" s="236">
        <v>3042</v>
      </c>
      <c r="P83" s="236">
        <v>476</v>
      </c>
      <c r="Q83" s="239">
        <v>86.5</v>
      </c>
      <c r="R83" s="236">
        <v>9834</v>
      </c>
      <c r="S83" s="236">
        <v>7956</v>
      </c>
      <c r="T83" s="236">
        <v>1878</v>
      </c>
      <c r="U83" s="238">
        <v>80.900000000000006</v>
      </c>
      <c r="V83" s="244">
        <v>77754</v>
      </c>
      <c r="W83" s="247">
        <v>1822</v>
      </c>
      <c r="X83" s="249">
        <v>75932</v>
      </c>
      <c r="Y83" s="243">
        <v>2.3432878051289965</v>
      </c>
      <c r="Z83" s="247">
        <v>225636</v>
      </c>
      <c r="AA83" s="248">
        <v>10136</v>
      </c>
      <c r="AB83" s="247">
        <v>215500</v>
      </c>
      <c r="AC83" s="246">
        <v>4.5</v>
      </c>
      <c r="AD83" s="407">
        <v>199786</v>
      </c>
      <c r="AE83" s="360">
        <v>2554</v>
      </c>
      <c r="AF83" s="365">
        <v>197232</v>
      </c>
      <c r="AG83" s="233">
        <f t="shared" si="14"/>
        <v>1.2783678536033556</v>
      </c>
      <c r="AH83" s="950">
        <v>116927.537</v>
      </c>
      <c r="AI83" s="943">
        <v>20125.879000000001</v>
      </c>
      <c r="AJ83" s="943">
        <v>96801.657999999996</v>
      </c>
      <c r="AK83" s="945">
        <f t="shared" si="15"/>
        <v>17.212266260256555</v>
      </c>
      <c r="AL83" s="946">
        <v>260297</v>
      </c>
      <c r="AM83" s="947">
        <v>33232</v>
      </c>
      <c r="AN83" s="948">
        <v>227065</v>
      </c>
      <c r="AO83" s="949">
        <f t="shared" si="12"/>
        <v>12.766954671010422</v>
      </c>
      <c r="AP83" s="948">
        <v>587740</v>
      </c>
      <c r="AQ83" s="947">
        <v>18270</v>
      </c>
      <c r="AR83" s="948">
        <v>569470</v>
      </c>
      <c r="AS83" s="655">
        <f t="shared" si="13"/>
        <v>3.1085173716269101</v>
      </c>
    </row>
    <row r="84" spans="1:45" x14ac:dyDescent="0.2">
      <c r="A84" s="242" t="s">
        <v>61</v>
      </c>
      <c r="B84" s="241">
        <v>962</v>
      </c>
      <c r="C84" s="241">
        <v>674</v>
      </c>
      <c r="D84" s="241">
        <v>288</v>
      </c>
      <c r="E84" s="239">
        <v>70.099999999999994</v>
      </c>
      <c r="F84" s="236">
        <v>1748.922</v>
      </c>
      <c r="G84" s="236">
        <v>602.66899999999998</v>
      </c>
      <c r="H84" s="236">
        <v>1146.2529999999999</v>
      </c>
      <c r="I84" s="239">
        <v>34.459455596075756</v>
      </c>
      <c r="J84" s="236">
        <v>1139.056</v>
      </c>
      <c r="K84" s="236">
        <v>272.74</v>
      </c>
      <c r="L84" s="236">
        <v>866.31600000000003</v>
      </c>
      <c r="M84" s="239">
        <v>23.944389037940191</v>
      </c>
      <c r="N84" s="236">
        <v>1890</v>
      </c>
      <c r="O84" s="236">
        <v>154</v>
      </c>
      <c r="P84" s="236">
        <v>1736</v>
      </c>
      <c r="Q84" s="239">
        <v>8.1</v>
      </c>
      <c r="R84" s="236">
        <v>5037</v>
      </c>
      <c r="S84" s="236">
        <v>271</v>
      </c>
      <c r="T84" s="236">
        <v>4766</v>
      </c>
      <c r="U84" s="238">
        <v>5.4</v>
      </c>
      <c r="V84" s="244">
        <v>5716</v>
      </c>
      <c r="W84" s="247">
        <v>1151</v>
      </c>
      <c r="X84" s="249">
        <v>4565</v>
      </c>
      <c r="Y84" s="243">
        <v>20.136459062281315</v>
      </c>
      <c r="Z84" s="247">
        <v>1594</v>
      </c>
      <c r="AA84" s="248">
        <v>21</v>
      </c>
      <c r="AB84" s="247">
        <v>1573</v>
      </c>
      <c r="AC84" s="246">
        <v>1.3</v>
      </c>
      <c r="AD84" s="407">
        <v>38672</v>
      </c>
      <c r="AE84" s="360">
        <v>20751</v>
      </c>
      <c r="AF84" s="365">
        <v>17921</v>
      </c>
      <c r="AG84" s="233">
        <f t="shared" si="14"/>
        <v>53.65897807199007</v>
      </c>
      <c r="AH84" s="950">
        <v>36838.527999999998</v>
      </c>
      <c r="AI84" s="943">
        <v>18633.264999999999</v>
      </c>
      <c r="AJ84" s="943">
        <v>18206</v>
      </c>
      <c r="AK84" s="945">
        <f t="shared" si="15"/>
        <v>50.580916262452178</v>
      </c>
      <c r="AL84" s="946">
        <v>27153</v>
      </c>
      <c r="AM84" s="947">
        <v>19559</v>
      </c>
      <c r="AN84" s="948">
        <v>7594</v>
      </c>
      <c r="AO84" s="949">
        <f t="shared" si="12"/>
        <v>72.032556255294082</v>
      </c>
      <c r="AP84" s="948">
        <v>28691</v>
      </c>
      <c r="AQ84" s="947">
        <v>4696</v>
      </c>
      <c r="AR84" s="948">
        <v>23995</v>
      </c>
      <c r="AS84" s="655">
        <f t="shared" si="13"/>
        <v>16.367502004112787</v>
      </c>
    </row>
    <row r="85" spans="1:45" x14ac:dyDescent="0.2">
      <c r="A85" s="242" t="s">
        <v>62</v>
      </c>
      <c r="B85" s="241">
        <v>9898</v>
      </c>
      <c r="C85" s="241">
        <v>1697</v>
      </c>
      <c r="D85" s="241">
        <v>8201</v>
      </c>
      <c r="E85" s="239">
        <v>17.100000000000001</v>
      </c>
      <c r="F85" s="236">
        <v>77282.092999999993</v>
      </c>
      <c r="G85" s="236">
        <v>356.56400000000002</v>
      </c>
      <c r="H85" s="236">
        <v>76925</v>
      </c>
      <c r="I85" s="239">
        <v>0.46137984384040948</v>
      </c>
      <c r="J85" s="236">
        <v>18841.448</v>
      </c>
      <c r="K85" s="236">
        <v>1395</v>
      </c>
      <c r="L85" s="236">
        <v>17445.848000000002</v>
      </c>
      <c r="M85" s="239">
        <v>7.4070740210624999</v>
      </c>
      <c r="N85" s="236">
        <v>22006</v>
      </c>
      <c r="O85" s="236">
        <v>226</v>
      </c>
      <c r="P85" s="236">
        <v>21780</v>
      </c>
      <c r="Q85" s="239">
        <v>1</v>
      </c>
      <c r="R85" s="236">
        <v>24246</v>
      </c>
      <c r="S85" s="236">
        <v>1264</v>
      </c>
      <c r="T85" s="236">
        <v>22982</v>
      </c>
      <c r="U85" s="238">
        <v>5.2</v>
      </c>
      <c r="V85" s="244">
        <v>62420</v>
      </c>
      <c r="W85" s="247">
        <v>4681</v>
      </c>
      <c r="X85" s="249">
        <v>57739</v>
      </c>
      <c r="Y85" s="243">
        <v>7.4991989746875998</v>
      </c>
      <c r="Z85" s="247">
        <v>32319</v>
      </c>
      <c r="AA85" s="248">
        <v>3742</v>
      </c>
      <c r="AB85" s="247">
        <v>28577</v>
      </c>
      <c r="AC85" s="246">
        <v>11.6</v>
      </c>
      <c r="AD85" s="407">
        <v>29454</v>
      </c>
      <c r="AE85" s="360">
        <v>3505</v>
      </c>
      <c r="AF85" s="365">
        <v>25949</v>
      </c>
      <c r="AG85" s="233">
        <f t="shared" si="14"/>
        <v>11.899911726760372</v>
      </c>
      <c r="AH85" s="950">
        <v>63025.216</v>
      </c>
      <c r="AI85" s="943">
        <v>4849.7830000000004</v>
      </c>
      <c r="AJ85" s="943">
        <v>58175.432999999997</v>
      </c>
      <c r="AK85" s="945">
        <f t="shared" si="15"/>
        <v>7.6949883043637648</v>
      </c>
      <c r="AL85" s="946">
        <v>137665</v>
      </c>
      <c r="AM85" s="947">
        <v>1448</v>
      </c>
      <c r="AN85" s="948">
        <v>136217</v>
      </c>
      <c r="AO85" s="949">
        <f t="shared" si="12"/>
        <v>1.0518287146333489</v>
      </c>
      <c r="AP85" s="948">
        <v>186595</v>
      </c>
      <c r="AQ85" s="947">
        <v>5327</v>
      </c>
      <c r="AR85" s="948">
        <v>181268</v>
      </c>
      <c r="AS85" s="655">
        <f t="shared" si="13"/>
        <v>2.8548460569683005</v>
      </c>
    </row>
    <row r="86" spans="1:45" x14ac:dyDescent="0.2">
      <c r="A86" s="242" t="s">
        <v>63</v>
      </c>
      <c r="B86" s="241">
        <v>129503</v>
      </c>
      <c r="C86" s="241">
        <v>16718</v>
      </c>
      <c r="D86" s="241">
        <v>112785</v>
      </c>
      <c r="E86" s="239">
        <v>12.9</v>
      </c>
      <c r="F86" s="236">
        <v>110150.91</v>
      </c>
      <c r="G86" s="236">
        <v>18154.847000000002</v>
      </c>
      <c r="H86" s="236">
        <v>91996.062999999995</v>
      </c>
      <c r="I86" s="239">
        <v>16.481794839461607</v>
      </c>
      <c r="J86" s="236">
        <v>108313.92600000001</v>
      </c>
      <c r="K86" s="236">
        <v>20366.635999999999</v>
      </c>
      <c r="L86" s="236">
        <v>87947.29</v>
      </c>
      <c r="M86" s="239">
        <v>18.80334020945746</v>
      </c>
      <c r="N86" s="236">
        <v>188834</v>
      </c>
      <c r="O86" s="236">
        <v>21200</v>
      </c>
      <c r="P86" s="236">
        <v>167634</v>
      </c>
      <c r="Q86" s="239">
        <v>11.2</v>
      </c>
      <c r="R86" s="236">
        <v>230227</v>
      </c>
      <c r="S86" s="236">
        <v>13737</v>
      </c>
      <c r="T86" s="236">
        <v>216490</v>
      </c>
      <c r="U86" s="238">
        <v>6</v>
      </c>
      <c r="V86" s="244">
        <v>361496</v>
      </c>
      <c r="W86" s="247">
        <v>20949</v>
      </c>
      <c r="X86" s="249">
        <v>340547</v>
      </c>
      <c r="Y86" s="243">
        <v>5.7950848695421247</v>
      </c>
      <c r="Z86" s="247">
        <v>695093</v>
      </c>
      <c r="AA86" s="248">
        <v>19634</v>
      </c>
      <c r="AB86" s="247">
        <v>675459</v>
      </c>
      <c r="AC86" s="246">
        <v>2.8</v>
      </c>
      <c r="AD86" s="407">
        <v>1128106</v>
      </c>
      <c r="AE86" s="360">
        <v>15350</v>
      </c>
      <c r="AF86" s="365">
        <v>1112756</v>
      </c>
      <c r="AG86" s="233">
        <f t="shared" si="14"/>
        <v>1.3606877367906915</v>
      </c>
      <c r="AH86" s="950">
        <v>1094049.0630000001</v>
      </c>
      <c r="AI86" s="943">
        <v>32476.37</v>
      </c>
      <c r="AJ86" s="943">
        <v>1061572.693</v>
      </c>
      <c r="AK86" s="945">
        <f t="shared" si="15"/>
        <v>2.9684564521216537</v>
      </c>
      <c r="AL86" s="946">
        <v>1166390</v>
      </c>
      <c r="AM86" s="947">
        <v>16490</v>
      </c>
      <c r="AN86" s="948">
        <v>1149900</v>
      </c>
      <c r="AO86" s="949">
        <f t="shared" si="12"/>
        <v>1.4137638354238291</v>
      </c>
      <c r="AP86" s="948">
        <v>981109</v>
      </c>
      <c r="AQ86" s="947">
        <v>34723</v>
      </c>
      <c r="AR86" s="948">
        <v>946386</v>
      </c>
      <c r="AS86" s="655">
        <f t="shared" si="13"/>
        <v>3.539158238279335</v>
      </c>
    </row>
    <row r="87" spans="1:45" x14ac:dyDescent="0.2">
      <c r="A87" s="242" t="s">
        <v>65</v>
      </c>
      <c r="B87" s="241">
        <v>673748</v>
      </c>
      <c r="C87" s="241">
        <v>236294</v>
      </c>
      <c r="D87" s="241">
        <v>437454</v>
      </c>
      <c r="E87" s="239">
        <v>35.1</v>
      </c>
      <c r="F87" s="236">
        <v>524253.62900000002</v>
      </c>
      <c r="G87" s="236">
        <v>190228.70600000001</v>
      </c>
      <c r="H87" s="236">
        <v>334024.92300000001</v>
      </c>
      <c r="I87" s="239">
        <v>36.285625025210841</v>
      </c>
      <c r="J87" s="236">
        <v>480517.946</v>
      </c>
      <c r="K87" s="236">
        <v>114269.53</v>
      </c>
      <c r="L87" s="236">
        <v>366248.41600000003</v>
      </c>
      <c r="M87" s="239">
        <v>23.780491644738696</v>
      </c>
      <c r="N87" s="236">
        <v>950774</v>
      </c>
      <c r="O87" s="236">
        <v>332293</v>
      </c>
      <c r="P87" s="236">
        <v>618481</v>
      </c>
      <c r="Q87" s="239">
        <v>34.9</v>
      </c>
      <c r="R87" s="236">
        <v>1621083</v>
      </c>
      <c r="S87" s="236">
        <v>796682</v>
      </c>
      <c r="T87" s="236">
        <v>824401</v>
      </c>
      <c r="U87" s="238">
        <v>49.1</v>
      </c>
      <c r="V87" s="244">
        <v>1434713</v>
      </c>
      <c r="W87" s="247">
        <v>263171</v>
      </c>
      <c r="X87" s="249">
        <v>1171542</v>
      </c>
      <c r="Y87" s="243">
        <v>18.34311113093699</v>
      </c>
      <c r="Z87" s="247">
        <v>3606155</v>
      </c>
      <c r="AA87" s="248">
        <v>232828</v>
      </c>
      <c r="AB87" s="247">
        <v>3373327</v>
      </c>
      <c r="AC87" s="246">
        <v>6.5</v>
      </c>
      <c r="AD87" s="407">
        <v>6572956</v>
      </c>
      <c r="AE87" s="360">
        <v>208761</v>
      </c>
      <c r="AF87" s="365">
        <v>6364195</v>
      </c>
      <c r="AG87" s="233">
        <f t="shared" si="14"/>
        <v>3.1760595993644261</v>
      </c>
      <c r="AH87" s="950">
        <v>6432021.1880000001</v>
      </c>
      <c r="AI87" s="943">
        <v>1856007.6629999999</v>
      </c>
      <c r="AJ87" s="943">
        <v>4576013</v>
      </c>
      <c r="AK87" s="945">
        <f t="shared" si="15"/>
        <v>28.855745476440433</v>
      </c>
      <c r="AL87" s="946">
        <v>6882907</v>
      </c>
      <c r="AM87" s="947">
        <v>754395</v>
      </c>
      <c r="AN87" s="948">
        <v>6128512</v>
      </c>
      <c r="AO87" s="949">
        <f t="shared" si="12"/>
        <v>10.960412511748306</v>
      </c>
      <c r="AP87" s="948">
        <v>8186762</v>
      </c>
      <c r="AQ87" s="947">
        <v>500080</v>
      </c>
      <c r="AR87" s="948">
        <v>7686682</v>
      </c>
      <c r="AS87" s="655">
        <f t="shared" si="13"/>
        <v>6.1083979233792309</v>
      </c>
    </row>
    <row r="88" spans="1:45" x14ac:dyDescent="0.2">
      <c r="A88" s="242" t="s">
        <v>66</v>
      </c>
      <c r="B88" s="241">
        <v>215718</v>
      </c>
      <c r="C88" s="241">
        <v>57186</v>
      </c>
      <c r="D88" s="241">
        <v>158532</v>
      </c>
      <c r="E88" s="239">
        <v>26.5</v>
      </c>
      <c r="F88" s="236">
        <v>348149.837</v>
      </c>
      <c r="G88" s="236">
        <v>54558.285000000003</v>
      </c>
      <c r="H88" s="236">
        <v>293591.55200000003</v>
      </c>
      <c r="I88" s="239">
        <v>15.670920736349506</v>
      </c>
      <c r="J88" s="236">
        <v>605083.07499999995</v>
      </c>
      <c r="K88" s="236">
        <v>126421</v>
      </c>
      <c r="L88" s="236">
        <v>478661.50699999998</v>
      </c>
      <c r="M88" s="239">
        <v>20.89325800428313</v>
      </c>
      <c r="N88" s="236">
        <v>507722</v>
      </c>
      <c r="O88" s="236">
        <v>80512</v>
      </c>
      <c r="P88" s="236">
        <v>427210</v>
      </c>
      <c r="Q88" s="239">
        <v>15.9</v>
      </c>
      <c r="R88" s="236">
        <v>975661</v>
      </c>
      <c r="S88" s="236">
        <v>212368</v>
      </c>
      <c r="T88" s="236">
        <v>763293</v>
      </c>
      <c r="U88" s="238">
        <v>21.8</v>
      </c>
      <c r="V88" s="244">
        <v>793178</v>
      </c>
      <c r="W88" s="247">
        <v>145614</v>
      </c>
      <c r="X88" s="249">
        <v>647564</v>
      </c>
      <c r="Y88" s="243">
        <v>18.358300406718289</v>
      </c>
      <c r="Z88" s="247">
        <v>2202019</v>
      </c>
      <c r="AA88" s="248">
        <v>760806</v>
      </c>
      <c r="AB88" s="247">
        <v>1441213</v>
      </c>
      <c r="AC88" s="246">
        <v>34.6</v>
      </c>
      <c r="AD88" s="407">
        <v>1219245</v>
      </c>
      <c r="AE88" s="360">
        <v>253411</v>
      </c>
      <c r="AF88" s="365">
        <v>965834</v>
      </c>
      <c r="AG88" s="233">
        <f t="shared" si="14"/>
        <v>20.784255830452452</v>
      </c>
      <c r="AH88" s="950">
        <v>1691622.0549999999</v>
      </c>
      <c r="AI88" s="943">
        <v>574677</v>
      </c>
      <c r="AJ88" s="943">
        <v>1116944.513</v>
      </c>
      <c r="AK88" s="945">
        <f t="shared" si="15"/>
        <v>33.97195007604698</v>
      </c>
      <c r="AL88" s="946">
        <v>1102841</v>
      </c>
      <c r="AM88" s="947">
        <v>392420</v>
      </c>
      <c r="AN88" s="948">
        <v>710421</v>
      </c>
      <c r="AO88" s="949">
        <f t="shared" si="12"/>
        <v>35.582645186386799</v>
      </c>
      <c r="AP88" s="948">
        <v>1651845</v>
      </c>
      <c r="AQ88" s="947">
        <v>352983</v>
      </c>
      <c r="AR88" s="948">
        <v>1298862</v>
      </c>
      <c r="AS88" s="655">
        <f t="shared" si="13"/>
        <v>21.369014647258066</v>
      </c>
    </row>
    <row r="89" spans="1:45" x14ac:dyDescent="0.2">
      <c r="A89" s="242" t="s">
        <v>67</v>
      </c>
      <c r="B89" s="241">
        <v>500929</v>
      </c>
      <c r="C89" s="241">
        <v>57307</v>
      </c>
      <c r="D89" s="241">
        <v>443622</v>
      </c>
      <c r="E89" s="239">
        <v>11.4</v>
      </c>
      <c r="F89" s="236">
        <v>409895.29689999996</v>
      </c>
      <c r="G89" s="236">
        <v>106165.356</v>
      </c>
      <c r="H89" s="236">
        <v>303729.94089999999</v>
      </c>
      <c r="I89" s="239">
        <v>25.900603593873541</v>
      </c>
      <c r="J89" s="236">
        <v>414653.663</v>
      </c>
      <c r="K89" s="236">
        <v>147323.68299999999</v>
      </c>
      <c r="L89" s="236">
        <v>267329.98</v>
      </c>
      <c r="M89" s="239">
        <v>35.529333548899579</v>
      </c>
      <c r="N89" s="236">
        <v>525749</v>
      </c>
      <c r="O89" s="236">
        <v>140502</v>
      </c>
      <c r="P89" s="236">
        <v>385247</v>
      </c>
      <c r="Q89" s="239">
        <v>26.7</v>
      </c>
      <c r="R89" s="236">
        <v>489230</v>
      </c>
      <c r="S89" s="236">
        <v>190698</v>
      </c>
      <c r="T89" s="236">
        <v>298532</v>
      </c>
      <c r="U89" s="238">
        <v>39</v>
      </c>
      <c r="V89" s="244">
        <v>776714</v>
      </c>
      <c r="W89" s="247">
        <v>245682</v>
      </c>
      <c r="X89" s="249">
        <v>531032</v>
      </c>
      <c r="Y89" s="243">
        <v>31.630947813480898</v>
      </c>
      <c r="Z89" s="247">
        <v>908068</v>
      </c>
      <c r="AA89" s="248">
        <v>192666</v>
      </c>
      <c r="AB89" s="247">
        <v>715402</v>
      </c>
      <c r="AC89" s="246">
        <v>21.2</v>
      </c>
      <c r="AD89" s="407">
        <v>738431</v>
      </c>
      <c r="AE89" s="360">
        <v>127735</v>
      </c>
      <c r="AF89" s="365">
        <v>610696</v>
      </c>
      <c r="AG89" s="233">
        <f t="shared" si="14"/>
        <v>17.29816326779347</v>
      </c>
      <c r="AH89" s="950">
        <v>1557327.0930000001</v>
      </c>
      <c r="AI89" s="943">
        <v>350515.70899999997</v>
      </c>
      <c r="AJ89" s="943">
        <v>1206811.3840000001</v>
      </c>
      <c r="AK89" s="945">
        <f t="shared" si="15"/>
        <v>22.507520133408477</v>
      </c>
      <c r="AL89" s="946">
        <v>1431282</v>
      </c>
      <c r="AM89" s="947">
        <v>80582</v>
      </c>
      <c r="AN89" s="948">
        <v>1350700</v>
      </c>
      <c r="AO89" s="949">
        <f t="shared" si="12"/>
        <v>5.6300575288447705</v>
      </c>
      <c r="AP89" s="948">
        <v>2102074</v>
      </c>
      <c r="AQ89" s="947">
        <v>160037</v>
      </c>
      <c r="AR89" s="948">
        <v>1942037</v>
      </c>
      <c r="AS89" s="655">
        <f t="shared" si="13"/>
        <v>7.6132904931034782</v>
      </c>
    </row>
    <row r="90" spans="1:45" x14ac:dyDescent="0.2">
      <c r="A90" s="242" t="s">
        <v>68</v>
      </c>
      <c r="B90" s="241">
        <v>197453</v>
      </c>
      <c r="C90" s="241">
        <v>74334</v>
      </c>
      <c r="D90" s="241">
        <v>123119</v>
      </c>
      <c r="E90" s="239">
        <v>37.6</v>
      </c>
      <c r="F90" s="236">
        <v>279384</v>
      </c>
      <c r="G90" s="236">
        <v>101857.439</v>
      </c>
      <c r="H90" s="236">
        <v>177527.06150000001</v>
      </c>
      <c r="I90" s="239">
        <v>36.457798774703321</v>
      </c>
      <c r="J90" s="236">
        <v>364494.25400000002</v>
      </c>
      <c r="K90" s="236">
        <v>62700.326999999997</v>
      </c>
      <c r="L90" s="236">
        <v>301793.92700000003</v>
      </c>
      <c r="M90" s="239">
        <v>17.202006975945359</v>
      </c>
      <c r="N90" s="236">
        <v>398612</v>
      </c>
      <c r="O90" s="236">
        <v>28043</v>
      </c>
      <c r="P90" s="236">
        <v>370569</v>
      </c>
      <c r="Q90" s="239">
        <v>7</v>
      </c>
      <c r="R90" s="236">
        <v>434489</v>
      </c>
      <c r="S90" s="236">
        <v>40844</v>
      </c>
      <c r="T90" s="236">
        <v>393645</v>
      </c>
      <c r="U90" s="238">
        <v>9.4</v>
      </c>
      <c r="V90" s="244">
        <v>525167</v>
      </c>
      <c r="W90" s="247">
        <v>52756</v>
      </c>
      <c r="X90" s="249">
        <v>472411</v>
      </c>
      <c r="Y90" s="243">
        <v>10.045566457907675</v>
      </c>
      <c r="Z90" s="247">
        <v>618739</v>
      </c>
      <c r="AA90" s="248">
        <v>49975</v>
      </c>
      <c r="AB90" s="247">
        <v>568764</v>
      </c>
      <c r="AC90" s="246">
        <v>8.1</v>
      </c>
      <c r="AD90" s="407">
        <v>1438849</v>
      </c>
      <c r="AE90" s="360">
        <v>58717</v>
      </c>
      <c r="AF90" s="365">
        <v>1380132</v>
      </c>
      <c r="AG90" s="233">
        <f t="shared" si="14"/>
        <v>4.0808312755542797</v>
      </c>
      <c r="AH90" s="950">
        <v>957811</v>
      </c>
      <c r="AI90" s="943">
        <v>41946.576999999997</v>
      </c>
      <c r="AJ90" s="943">
        <v>915864</v>
      </c>
      <c r="AK90" s="945">
        <f t="shared" si="15"/>
        <v>4.3794210966464151</v>
      </c>
      <c r="AL90" s="946">
        <v>1563837</v>
      </c>
      <c r="AM90" s="947">
        <v>80563</v>
      </c>
      <c r="AN90" s="948">
        <v>1483274</v>
      </c>
      <c r="AO90" s="949">
        <f t="shared" si="12"/>
        <v>5.1516238584967615</v>
      </c>
      <c r="AP90" s="948">
        <v>1967739</v>
      </c>
      <c r="AQ90" s="947">
        <v>91311</v>
      </c>
      <c r="AR90" s="948">
        <v>1876428</v>
      </c>
      <c r="AS90" s="655">
        <f t="shared" si="13"/>
        <v>4.6404020045341383</v>
      </c>
    </row>
    <row r="91" spans="1:45" x14ac:dyDescent="0.2">
      <c r="A91" s="242" t="s">
        <v>69</v>
      </c>
      <c r="B91" s="241">
        <v>97784</v>
      </c>
      <c r="C91" s="241">
        <v>21511</v>
      </c>
      <c r="D91" s="241">
        <v>76273</v>
      </c>
      <c r="E91" s="239">
        <v>22</v>
      </c>
      <c r="F91" s="236">
        <v>130148</v>
      </c>
      <c r="G91" s="236">
        <v>24612</v>
      </c>
      <c r="H91" s="236">
        <v>105535.917</v>
      </c>
      <c r="I91" s="239">
        <v>18.910477160921538</v>
      </c>
      <c r="J91" s="236">
        <v>120982.57399999999</v>
      </c>
      <c r="K91" s="236">
        <v>24312.723999999998</v>
      </c>
      <c r="L91" s="236">
        <v>96669.85</v>
      </c>
      <c r="M91" s="239">
        <v>20.096054494591922</v>
      </c>
      <c r="N91" s="236">
        <v>182669</v>
      </c>
      <c r="O91" s="236">
        <v>20621</v>
      </c>
      <c r="P91" s="236">
        <v>162048</v>
      </c>
      <c r="Q91" s="239">
        <v>11.3</v>
      </c>
      <c r="R91" s="236">
        <v>275262</v>
      </c>
      <c r="S91" s="236">
        <v>10808</v>
      </c>
      <c r="T91" s="236">
        <v>264454</v>
      </c>
      <c r="U91" s="238">
        <v>3.9</v>
      </c>
      <c r="V91" s="244">
        <v>236293</v>
      </c>
      <c r="W91" s="247">
        <v>23526</v>
      </c>
      <c r="X91" s="249">
        <v>212767</v>
      </c>
      <c r="Y91" s="243">
        <v>9.956283089215507</v>
      </c>
      <c r="Z91" s="247">
        <v>187968</v>
      </c>
      <c r="AA91" s="248">
        <v>10476</v>
      </c>
      <c r="AB91" s="247">
        <v>177492</v>
      </c>
      <c r="AC91" s="246">
        <v>5.6</v>
      </c>
      <c r="AD91" s="407">
        <v>223641</v>
      </c>
      <c r="AE91" s="360">
        <v>5890</v>
      </c>
      <c r="AF91" s="365">
        <v>217751</v>
      </c>
      <c r="AG91" s="233">
        <f t="shared" si="14"/>
        <v>2.6336852366068833</v>
      </c>
      <c r="AH91" s="950">
        <v>380744.96799999999</v>
      </c>
      <c r="AI91" s="943">
        <v>26773.986000000001</v>
      </c>
      <c r="AJ91" s="943">
        <v>353970.98200000002</v>
      </c>
      <c r="AK91" s="945">
        <f t="shared" si="15"/>
        <v>7.0319999606665853</v>
      </c>
      <c r="AL91" s="946">
        <v>391701</v>
      </c>
      <c r="AM91" s="947">
        <v>15459</v>
      </c>
      <c r="AN91" s="948">
        <v>376242</v>
      </c>
      <c r="AO91" s="949">
        <f t="shared" si="12"/>
        <v>3.9466327632556468</v>
      </c>
      <c r="AP91" s="948">
        <v>393983</v>
      </c>
      <c r="AQ91" s="947">
        <v>6530</v>
      </c>
      <c r="AR91" s="948">
        <v>387453</v>
      </c>
      <c r="AS91" s="655">
        <f t="shared" si="13"/>
        <v>1.6574319196513556</v>
      </c>
    </row>
    <row r="92" spans="1:45" x14ac:dyDescent="0.2">
      <c r="A92" s="242" t="s">
        <v>70</v>
      </c>
      <c r="B92" s="241">
        <v>90903</v>
      </c>
      <c r="C92" s="241">
        <v>18816</v>
      </c>
      <c r="D92" s="241">
        <v>72087</v>
      </c>
      <c r="E92" s="239">
        <v>20.7</v>
      </c>
      <c r="F92" s="236">
        <v>149928.139</v>
      </c>
      <c r="G92" s="236">
        <v>56140</v>
      </c>
      <c r="H92" s="236">
        <v>93788</v>
      </c>
      <c r="I92" s="239">
        <v>37.445034250708602</v>
      </c>
      <c r="J92" s="236">
        <v>215863.07</v>
      </c>
      <c r="K92" s="236">
        <v>79111.194000000003</v>
      </c>
      <c r="L92" s="236">
        <v>136751.87599999999</v>
      </c>
      <c r="M92" s="239">
        <v>36.64878573254795</v>
      </c>
      <c r="N92" s="236">
        <v>195473</v>
      </c>
      <c r="O92" s="236">
        <v>70432</v>
      </c>
      <c r="P92" s="236">
        <v>125041</v>
      </c>
      <c r="Q92" s="239">
        <v>36</v>
      </c>
      <c r="R92" s="236">
        <v>325862</v>
      </c>
      <c r="S92" s="236">
        <v>44744</v>
      </c>
      <c r="T92" s="236">
        <v>281118</v>
      </c>
      <c r="U92" s="238">
        <v>13.7</v>
      </c>
      <c r="V92" s="244">
        <v>241176</v>
      </c>
      <c r="W92" s="247">
        <v>72914</v>
      </c>
      <c r="X92" s="249">
        <v>168262</v>
      </c>
      <c r="Y92" s="243">
        <v>30.232693136962219</v>
      </c>
      <c r="Z92" s="247">
        <v>359654</v>
      </c>
      <c r="AA92" s="248">
        <v>137312</v>
      </c>
      <c r="AB92" s="247">
        <v>222342</v>
      </c>
      <c r="AC92" s="246">
        <v>38.200000000000003</v>
      </c>
      <c r="AD92" s="407">
        <v>404887</v>
      </c>
      <c r="AE92" s="360">
        <v>140887</v>
      </c>
      <c r="AF92" s="365">
        <v>264000</v>
      </c>
      <c r="AG92" s="233">
        <f t="shared" si="14"/>
        <v>34.796622267447461</v>
      </c>
      <c r="AH92" s="950">
        <v>344688.84899999999</v>
      </c>
      <c r="AI92" s="943">
        <v>39652.063000000002</v>
      </c>
      <c r="AJ92" s="943">
        <v>305036.78600000002</v>
      </c>
      <c r="AK92" s="945">
        <f t="shared" si="15"/>
        <v>11.503726655224639</v>
      </c>
      <c r="AL92" s="946">
        <v>324376</v>
      </c>
      <c r="AM92" s="947">
        <v>57697</v>
      </c>
      <c r="AN92" s="948">
        <v>266679</v>
      </c>
      <c r="AO92" s="949">
        <f t="shared" si="12"/>
        <v>17.78707425950132</v>
      </c>
      <c r="AP92" s="948">
        <v>990760</v>
      </c>
      <c r="AQ92" s="947">
        <v>62061</v>
      </c>
      <c r="AR92" s="948">
        <v>928699</v>
      </c>
      <c r="AS92" s="655">
        <f t="shared" si="13"/>
        <v>6.2639791675077721</v>
      </c>
    </row>
    <row r="93" spans="1:45" ht="18.75" x14ac:dyDescent="0.2">
      <c r="A93" s="261" t="s">
        <v>105</v>
      </c>
      <c r="B93" s="260">
        <v>1715054</v>
      </c>
      <c r="C93" s="260">
        <v>334960</v>
      </c>
      <c r="D93" s="260">
        <v>1380094</v>
      </c>
      <c r="E93" s="259">
        <v>19.5</v>
      </c>
      <c r="F93" s="258">
        <v>1020211</v>
      </c>
      <c r="G93" s="258">
        <v>216609</v>
      </c>
      <c r="H93" s="258">
        <v>803602</v>
      </c>
      <c r="I93" s="259">
        <v>21.2</v>
      </c>
      <c r="J93" s="258">
        <v>1645878</v>
      </c>
      <c r="K93" s="258">
        <v>244617</v>
      </c>
      <c r="L93" s="258">
        <v>1401261</v>
      </c>
      <c r="M93" s="259">
        <v>14.9</v>
      </c>
      <c r="N93" s="258">
        <v>3044453</v>
      </c>
      <c r="O93" s="258">
        <v>499339</v>
      </c>
      <c r="P93" s="258">
        <v>2545114</v>
      </c>
      <c r="Q93" s="259">
        <v>16.399999999999999</v>
      </c>
      <c r="R93" s="258">
        <v>2409900</v>
      </c>
      <c r="S93" s="258">
        <v>472371</v>
      </c>
      <c r="T93" s="258">
        <v>1937529</v>
      </c>
      <c r="U93" s="257">
        <v>19.600000000000001</v>
      </c>
      <c r="V93" s="256">
        <v>2760689</v>
      </c>
      <c r="W93" s="252">
        <v>784587</v>
      </c>
      <c r="X93" s="255">
        <v>1976102</v>
      </c>
      <c r="Y93" s="254">
        <v>28.4</v>
      </c>
      <c r="Z93" s="252">
        <v>8110904</v>
      </c>
      <c r="AA93" s="253">
        <v>5294794</v>
      </c>
      <c r="AB93" s="252">
        <v>2816110</v>
      </c>
      <c r="AC93" s="251">
        <v>65.3</v>
      </c>
      <c r="AD93" s="392">
        <v>3587055</v>
      </c>
      <c r="AE93" s="377">
        <v>678556</v>
      </c>
      <c r="AF93" s="383">
        <v>2908499</v>
      </c>
      <c r="AG93" s="250">
        <f t="shared" si="14"/>
        <v>18.916799435748825</v>
      </c>
      <c r="AH93" s="951">
        <v>5469766.9610000001</v>
      </c>
      <c r="AI93" s="937">
        <v>794865.03500000003</v>
      </c>
      <c r="AJ93" s="937">
        <v>4674901.926</v>
      </c>
      <c r="AK93" s="939">
        <f t="shared" si="15"/>
        <v>14.531972580687064</v>
      </c>
      <c r="AL93" s="940">
        <v>6654969</v>
      </c>
      <c r="AM93" s="941">
        <v>999393</v>
      </c>
      <c r="AN93" s="936">
        <v>5655576</v>
      </c>
      <c r="AO93" s="942">
        <f t="shared" si="12"/>
        <v>15.017245008954964</v>
      </c>
      <c r="AP93" s="936">
        <v>11880402</v>
      </c>
      <c r="AQ93" s="941">
        <v>1391561</v>
      </c>
      <c r="AR93" s="936">
        <v>10488841</v>
      </c>
      <c r="AS93" s="654">
        <f t="shared" si="13"/>
        <v>11.713080079276779</v>
      </c>
    </row>
    <row r="94" spans="1:45" x14ac:dyDescent="0.2">
      <c r="A94" s="242" t="s">
        <v>60</v>
      </c>
      <c r="B94" s="241">
        <v>139074</v>
      </c>
      <c r="C94" s="241">
        <v>4274</v>
      </c>
      <c r="D94" s="241">
        <v>134800</v>
      </c>
      <c r="E94" s="239">
        <v>3.1</v>
      </c>
      <c r="F94" s="236">
        <v>15281.3554</v>
      </c>
      <c r="G94" s="236">
        <v>1668</v>
      </c>
      <c r="H94" s="236">
        <v>13613</v>
      </c>
      <c r="I94" s="239">
        <v>30.545673978631505</v>
      </c>
      <c r="J94" s="236">
        <v>27337.57</v>
      </c>
      <c r="K94" s="236">
        <v>3805</v>
      </c>
      <c r="L94" s="236">
        <v>23533.100999999999</v>
      </c>
      <c r="M94" s="239">
        <v>13.916631946438546</v>
      </c>
      <c r="N94" s="236">
        <v>262253</v>
      </c>
      <c r="O94" s="236">
        <v>1312</v>
      </c>
      <c r="P94" s="236">
        <v>260941</v>
      </c>
      <c r="Q94" s="239">
        <v>0.5</v>
      </c>
      <c r="R94" s="236">
        <v>65957</v>
      </c>
      <c r="S94" s="236">
        <v>8159</v>
      </c>
      <c r="T94" s="236">
        <v>57798</v>
      </c>
      <c r="U94" s="238">
        <v>12.4</v>
      </c>
      <c r="V94" s="244">
        <v>42992</v>
      </c>
      <c r="W94" s="247">
        <v>1781</v>
      </c>
      <c r="X94" s="249">
        <v>41211</v>
      </c>
      <c r="Y94" s="243">
        <v>4.0999999999999996</v>
      </c>
      <c r="Z94" s="247">
        <v>46050</v>
      </c>
      <c r="AA94" s="248">
        <v>3038</v>
      </c>
      <c r="AB94" s="247">
        <v>43012</v>
      </c>
      <c r="AC94" s="246">
        <v>6.6</v>
      </c>
      <c r="AD94" s="407">
        <v>43527</v>
      </c>
      <c r="AE94" s="360">
        <v>4062</v>
      </c>
      <c r="AF94" s="365">
        <v>39465</v>
      </c>
      <c r="AG94" s="233">
        <f t="shared" si="14"/>
        <v>9.3321386725480728</v>
      </c>
      <c r="AH94" s="950">
        <v>178058.31400000001</v>
      </c>
      <c r="AI94" s="943">
        <v>6505</v>
      </c>
      <c r="AJ94" s="943">
        <v>171553</v>
      </c>
      <c r="AK94" s="945">
        <f t="shared" si="15"/>
        <v>3.6532975371203391</v>
      </c>
      <c r="AL94" s="946">
        <v>192518</v>
      </c>
      <c r="AM94" s="947">
        <v>14556</v>
      </c>
      <c r="AN94" s="948">
        <v>177962</v>
      </c>
      <c r="AO94" s="949">
        <f t="shared" si="12"/>
        <v>7.5608514528511623</v>
      </c>
      <c r="AP94" s="948">
        <v>163284</v>
      </c>
      <c r="AQ94" s="947">
        <v>26918</v>
      </c>
      <c r="AR94" s="948">
        <v>136366</v>
      </c>
      <c r="AS94" s="655">
        <f t="shared" si="13"/>
        <v>16.48538742314005</v>
      </c>
    </row>
    <row r="95" spans="1:45" x14ac:dyDescent="0.2">
      <c r="A95" s="242" t="s">
        <v>71</v>
      </c>
      <c r="B95" s="241">
        <v>1043865</v>
      </c>
      <c r="C95" s="241">
        <v>75597</v>
      </c>
      <c r="D95" s="241">
        <v>968268</v>
      </c>
      <c r="E95" s="239">
        <v>7.2</v>
      </c>
      <c r="F95" s="236">
        <v>559399.02390000003</v>
      </c>
      <c r="G95" s="236">
        <v>55785.165099999998</v>
      </c>
      <c r="H95" s="236">
        <v>503613.85879999999</v>
      </c>
      <c r="I95" s="239">
        <v>9.9723386557021136</v>
      </c>
      <c r="J95" s="236">
        <v>552867.22600000002</v>
      </c>
      <c r="K95" s="236">
        <v>34242.302000000003</v>
      </c>
      <c r="L95" s="236">
        <v>518624.924</v>
      </c>
      <c r="M95" s="239">
        <v>6.1935850760667082</v>
      </c>
      <c r="N95" s="236">
        <v>966327</v>
      </c>
      <c r="O95" s="236">
        <v>42456</v>
      </c>
      <c r="P95" s="236">
        <v>923871</v>
      </c>
      <c r="Q95" s="239">
        <v>4.4000000000000004</v>
      </c>
      <c r="R95" s="236">
        <v>819393</v>
      </c>
      <c r="S95" s="236">
        <v>105138</v>
      </c>
      <c r="T95" s="236">
        <v>714255</v>
      </c>
      <c r="U95" s="238">
        <v>12.8</v>
      </c>
      <c r="V95" s="244">
        <v>800388</v>
      </c>
      <c r="W95" s="247">
        <v>138747</v>
      </c>
      <c r="X95" s="249">
        <v>661641</v>
      </c>
      <c r="Y95" s="243">
        <v>17.3</v>
      </c>
      <c r="Z95" s="247">
        <v>1180571</v>
      </c>
      <c r="AA95" s="248">
        <v>79262</v>
      </c>
      <c r="AB95" s="247">
        <v>1101309</v>
      </c>
      <c r="AC95" s="246">
        <v>6.7</v>
      </c>
      <c r="AD95" s="407">
        <v>1104261</v>
      </c>
      <c r="AE95" s="360">
        <v>73374</v>
      </c>
      <c r="AF95" s="365">
        <v>1030887</v>
      </c>
      <c r="AG95" s="233">
        <f t="shared" si="14"/>
        <v>6.6446247762077988</v>
      </c>
      <c r="AH95" s="950">
        <v>1630727.3289999999</v>
      </c>
      <c r="AI95" s="943">
        <v>231863.95699999999</v>
      </c>
      <c r="AJ95" s="943">
        <v>1398863.372</v>
      </c>
      <c r="AK95" s="945">
        <f t="shared" si="15"/>
        <v>14.218438170296954</v>
      </c>
      <c r="AL95" s="946">
        <v>1789486</v>
      </c>
      <c r="AM95" s="947">
        <v>119269</v>
      </c>
      <c r="AN95" s="948">
        <v>1670217</v>
      </c>
      <c r="AO95" s="949">
        <f t="shared" si="12"/>
        <v>6.6649864821518578</v>
      </c>
      <c r="AP95" s="948">
        <v>1768986</v>
      </c>
      <c r="AQ95" s="947">
        <v>69262</v>
      </c>
      <c r="AR95" s="948">
        <v>1699724</v>
      </c>
      <c r="AS95" s="655">
        <f t="shared" si="13"/>
        <v>3.9153503758650432</v>
      </c>
    </row>
    <row r="96" spans="1:45" x14ac:dyDescent="0.2">
      <c r="A96" s="242" t="s">
        <v>104</v>
      </c>
      <c r="B96" s="241">
        <v>13870</v>
      </c>
      <c r="C96" s="241">
        <v>3367</v>
      </c>
      <c r="D96" s="241">
        <v>10503</v>
      </c>
      <c r="E96" s="239">
        <v>24.3</v>
      </c>
      <c r="F96" s="236">
        <v>8131.652</v>
      </c>
      <c r="G96" s="236">
        <v>4803.1499999999996</v>
      </c>
      <c r="H96" s="236">
        <v>3328.502</v>
      </c>
      <c r="I96" s="239">
        <v>59.067333427451153</v>
      </c>
      <c r="J96" s="236">
        <v>12504.428</v>
      </c>
      <c r="K96" s="236">
        <v>3550.4430000000002</v>
      </c>
      <c r="L96" s="236">
        <v>8953.9850000000006</v>
      </c>
      <c r="M96" s="239">
        <v>28.393485891557773</v>
      </c>
      <c r="N96" s="236">
        <v>68153</v>
      </c>
      <c r="O96" s="236">
        <v>18126</v>
      </c>
      <c r="P96" s="236">
        <v>50027</v>
      </c>
      <c r="Q96" s="239">
        <v>26.6</v>
      </c>
      <c r="R96" s="236">
        <v>58856</v>
      </c>
      <c r="S96" s="236">
        <v>12164</v>
      </c>
      <c r="T96" s="236">
        <v>46692</v>
      </c>
      <c r="U96" s="238">
        <v>20.7</v>
      </c>
      <c r="V96" s="244">
        <v>58082</v>
      </c>
      <c r="W96" s="247">
        <v>18156</v>
      </c>
      <c r="X96" s="249">
        <v>39926</v>
      </c>
      <c r="Y96" s="243">
        <v>31.3</v>
      </c>
      <c r="Z96" s="247">
        <v>66806</v>
      </c>
      <c r="AA96" s="248">
        <v>12289</v>
      </c>
      <c r="AB96" s="247">
        <v>54517</v>
      </c>
      <c r="AC96" s="246">
        <v>18.399999999999999</v>
      </c>
      <c r="AD96" s="407">
        <v>209453</v>
      </c>
      <c r="AE96" s="360">
        <v>10185</v>
      </c>
      <c r="AF96" s="365">
        <v>199268</v>
      </c>
      <c r="AG96" s="233">
        <f t="shared" si="14"/>
        <v>4.862666087379985</v>
      </c>
      <c r="AH96" s="950">
        <v>320827.96500000003</v>
      </c>
      <c r="AI96" s="943">
        <v>3444.4029999999998</v>
      </c>
      <c r="AJ96" s="943">
        <v>317383.56199999998</v>
      </c>
      <c r="AK96" s="945">
        <f t="shared" si="15"/>
        <v>1.0735981197898381</v>
      </c>
      <c r="AL96" s="946">
        <v>593039</v>
      </c>
      <c r="AM96" s="947">
        <v>4312</v>
      </c>
      <c r="AN96" s="948">
        <v>588727</v>
      </c>
      <c r="AO96" s="949">
        <f t="shared" si="12"/>
        <v>0.7271022647751666</v>
      </c>
      <c r="AP96" s="948">
        <v>611600</v>
      </c>
      <c r="AQ96" s="947">
        <v>31267</v>
      </c>
      <c r="AR96" s="948">
        <v>580333</v>
      </c>
      <c r="AS96" s="655">
        <f t="shared" si="13"/>
        <v>5.1123283191628515</v>
      </c>
    </row>
    <row r="97" spans="1:45" x14ac:dyDescent="0.2">
      <c r="A97" s="242" t="s">
        <v>72</v>
      </c>
      <c r="B97" s="241">
        <v>23069</v>
      </c>
      <c r="C97" s="241">
        <v>1255</v>
      </c>
      <c r="D97" s="241">
        <v>21814</v>
      </c>
      <c r="E97" s="239">
        <v>5.4</v>
      </c>
      <c r="F97" s="236">
        <v>39289.978999999999</v>
      </c>
      <c r="G97" s="236">
        <v>2728.0909999999999</v>
      </c>
      <c r="H97" s="236">
        <v>36561.887999999999</v>
      </c>
      <c r="I97" s="239">
        <v>6.9434778776542485</v>
      </c>
      <c r="J97" s="236">
        <v>49435.875</v>
      </c>
      <c r="K97" s="236">
        <v>3595.2069999999999</v>
      </c>
      <c r="L97" s="236">
        <v>45840.667999999998</v>
      </c>
      <c r="M97" s="239">
        <v>7.2724655930536271</v>
      </c>
      <c r="N97" s="236">
        <v>43442</v>
      </c>
      <c r="O97" s="236">
        <v>4832</v>
      </c>
      <c r="P97" s="236">
        <v>38610</v>
      </c>
      <c r="Q97" s="239">
        <v>11.1</v>
      </c>
      <c r="R97" s="236">
        <v>12648</v>
      </c>
      <c r="S97" s="236">
        <v>4337</v>
      </c>
      <c r="T97" s="236">
        <v>8311</v>
      </c>
      <c r="U97" s="238">
        <v>34.299999999999997</v>
      </c>
      <c r="V97" s="244">
        <v>78655</v>
      </c>
      <c r="W97" s="247">
        <v>8014</v>
      </c>
      <c r="X97" s="249">
        <v>70641</v>
      </c>
      <c r="Y97" s="243">
        <v>10.199999999999999</v>
      </c>
      <c r="Z97" s="247">
        <v>127460</v>
      </c>
      <c r="AA97" s="248">
        <v>22609</v>
      </c>
      <c r="AB97" s="247">
        <v>104851</v>
      </c>
      <c r="AC97" s="246">
        <v>17.7</v>
      </c>
      <c r="AD97" s="407">
        <v>254286</v>
      </c>
      <c r="AE97" s="360">
        <v>12635</v>
      </c>
      <c r="AF97" s="365">
        <v>241651</v>
      </c>
      <c r="AG97" s="233">
        <f t="shared" si="14"/>
        <v>4.9688146417813019</v>
      </c>
      <c r="AH97" s="950">
        <v>484448.777</v>
      </c>
      <c r="AI97" s="943">
        <v>8672.384</v>
      </c>
      <c r="AJ97" s="943">
        <v>475777</v>
      </c>
      <c r="AK97" s="945">
        <f t="shared" si="15"/>
        <v>1.7901549991940633</v>
      </c>
      <c r="AL97" s="946">
        <v>483931</v>
      </c>
      <c r="AM97" s="947">
        <v>9660</v>
      </c>
      <c r="AN97" s="948">
        <v>474271</v>
      </c>
      <c r="AO97" s="949">
        <f t="shared" si="12"/>
        <v>1.9961523440325171</v>
      </c>
      <c r="AP97" s="948">
        <v>676852</v>
      </c>
      <c r="AQ97" s="947">
        <v>26727</v>
      </c>
      <c r="AR97" s="948">
        <v>650125</v>
      </c>
      <c r="AS97" s="655">
        <f t="shared" si="13"/>
        <v>3.9487214339323811</v>
      </c>
    </row>
    <row r="98" spans="1:45" x14ac:dyDescent="0.2">
      <c r="A98" s="242" t="s">
        <v>73</v>
      </c>
      <c r="B98" s="241">
        <v>56789</v>
      </c>
      <c r="C98" s="241">
        <v>13373</v>
      </c>
      <c r="D98" s="241">
        <v>43416</v>
      </c>
      <c r="E98" s="239">
        <v>23.5</v>
      </c>
      <c r="F98" s="236">
        <v>72286.032999999996</v>
      </c>
      <c r="G98" s="236">
        <v>21169.947</v>
      </c>
      <c r="H98" s="236">
        <v>51116.086000000003</v>
      </c>
      <c r="I98" s="239">
        <v>29.286358818445606</v>
      </c>
      <c r="J98" s="236">
        <v>242196.106</v>
      </c>
      <c r="K98" s="236">
        <v>34064.260999999999</v>
      </c>
      <c r="L98" s="236">
        <v>208131.845</v>
      </c>
      <c r="M98" s="239">
        <v>14.064743468666668</v>
      </c>
      <c r="N98" s="236">
        <v>146378</v>
      </c>
      <c r="O98" s="236">
        <v>27065</v>
      </c>
      <c r="P98" s="236">
        <v>119313</v>
      </c>
      <c r="Q98" s="239">
        <v>18.5</v>
      </c>
      <c r="R98" s="236">
        <v>141005</v>
      </c>
      <c r="S98" s="236">
        <v>39030</v>
      </c>
      <c r="T98" s="236">
        <v>101975</v>
      </c>
      <c r="U98" s="238">
        <v>27.7</v>
      </c>
      <c r="V98" s="244">
        <v>175169</v>
      </c>
      <c r="W98" s="247">
        <v>61920</v>
      </c>
      <c r="X98" s="249">
        <v>113249</v>
      </c>
      <c r="Y98" s="243">
        <v>35.299999999999997</v>
      </c>
      <c r="Z98" s="247">
        <v>227441</v>
      </c>
      <c r="AA98" s="248">
        <v>51785</v>
      </c>
      <c r="AB98" s="247">
        <v>175656</v>
      </c>
      <c r="AC98" s="246">
        <v>22.8</v>
      </c>
      <c r="AD98" s="407">
        <v>294346</v>
      </c>
      <c r="AE98" s="360">
        <v>48232</v>
      </c>
      <c r="AF98" s="365">
        <v>246114</v>
      </c>
      <c r="AG98" s="233">
        <f t="shared" si="14"/>
        <v>16.386157787094099</v>
      </c>
      <c r="AH98" s="950">
        <v>682246.94799999997</v>
      </c>
      <c r="AI98" s="943">
        <v>66357.524999999994</v>
      </c>
      <c r="AJ98" s="943">
        <v>615889.42299999995</v>
      </c>
      <c r="AK98" s="945">
        <f t="shared" si="15"/>
        <v>9.7263205345991519</v>
      </c>
      <c r="AL98" s="946">
        <v>1086823</v>
      </c>
      <c r="AM98" s="947">
        <v>356109</v>
      </c>
      <c r="AN98" s="948">
        <v>730714</v>
      </c>
      <c r="AO98" s="949">
        <f t="shared" si="12"/>
        <v>32.766052981948299</v>
      </c>
      <c r="AP98" s="948">
        <v>4678151</v>
      </c>
      <c r="AQ98" s="947">
        <v>705063</v>
      </c>
      <c r="AR98" s="948">
        <v>3973088</v>
      </c>
      <c r="AS98" s="655">
        <f t="shared" si="13"/>
        <v>15.071403210370935</v>
      </c>
    </row>
    <row r="99" spans="1:45" x14ac:dyDescent="0.2">
      <c r="A99" s="242" t="s">
        <v>74</v>
      </c>
      <c r="B99" s="241">
        <v>29228</v>
      </c>
      <c r="C99" s="241">
        <v>9569</v>
      </c>
      <c r="D99" s="241">
        <v>19659</v>
      </c>
      <c r="E99" s="239">
        <v>32.700000000000003</v>
      </c>
      <c r="F99" s="236">
        <v>90435.93</v>
      </c>
      <c r="G99" s="236">
        <v>34053.305</v>
      </c>
      <c r="H99" s="236">
        <v>56382.625</v>
      </c>
      <c r="I99" s="239">
        <v>37.654619132019761</v>
      </c>
      <c r="J99" s="236">
        <v>214132.32699999999</v>
      </c>
      <c r="K99" s="236">
        <v>21213</v>
      </c>
      <c r="L99" s="236">
        <v>192918.61600000001</v>
      </c>
      <c r="M99" s="239">
        <v>9.9068231766799055</v>
      </c>
      <c r="N99" s="236">
        <v>390200</v>
      </c>
      <c r="O99" s="236">
        <v>118681</v>
      </c>
      <c r="P99" s="236">
        <v>271519</v>
      </c>
      <c r="Q99" s="239">
        <v>30.4</v>
      </c>
      <c r="R99" s="236">
        <v>235650</v>
      </c>
      <c r="S99" s="236">
        <v>7729</v>
      </c>
      <c r="T99" s="236">
        <v>227921</v>
      </c>
      <c r="U99" s="238">
        <v>3.3</v>
      </c>
      <c r="V99" s="244">
        <v>459007</v>
      </c>
      <c r="W99" s="247">
        <v>91489</v>
      </c>
      <c r="X99" s="249">
        <v>367518</v>
      </c>
      <c r="Y99" s="243">
        <v>19.899999999999999</v>
      </c>
      <c r="Z99" s="247">
        <v>285069</v>
      </c>
      <c r="AA99" s="248">
        <v>58344</v>
      </c>
      <c r="AB99" s="247">
        <v>226725</v>
      </c>
      <c r="AC99" s="246">
        <v>20.5</v>
      </c>
      <c r="AD99" s="407">
        <v>370306</v>
      </c>
      <c r="AE99" s="360">
        <v>38896</v>
      </c>
      <c r="AF99" s="365">
        <v>331410</v>
      </c>
      <c r="AG99" s="233">
        <f t="shared" si="14"/>
        <v>10.50374555097676</v>
      </c>
      <c r="AH99" s="950">
        <v>380173.223</v>
      </c>
      <c r="AI99" s="943">
        <v>48938.953000000001</v>
      </c>
      <c r="AJ99" s="943">
        <v>331234.27</v>
      </c>
      <c r="AK99" s="945">
        <f t="shared" si="15"/>
        <v>12.872803774504657</v>
      </c>
      <c r="AL99" s="946">
        <v>592843</v>
      </c>
      <c r="AM99" s="947">
        <v>55300</v>
      </c>
      <c r="AN99" s="948">
        <v>537543</v>
      </c>
      <c r="AO99" s="949">
        <f t="shared" si="12"/>
        <v>9.327933365157385</v>
      </c>
      <c r="AP99" s="948">
        <v>696212</v>
      </c>
      <c r="AQ99" s="947">
        <v>154860</v>
      </c>
      <c r="AR99" s="948">
        <v>541352</v>
      </c>
      <c r="AS99" s="655">
        <f t="shared" si="13"/>
        <v>22.243224764870469</v>
      </c>
    </row>
    <row r="100" spans="1:45" x14ac:dyDescent="0.2">
      <c r="A100" s="242" t="s">
        <v>75</v>
      </c>
      <c r="B100" s="241">
        <v>86785</v>
      </c>
      <c r="C100" s="241">
        <v>15633</v>
      </c>
      <c r="D100" s="241">
        <v>71152</v>
      </c>
      <c r="E100" s="239">
        <v>18</v>
      </c>
      <c r="F100" s="236">
        <v>37114.415000000001</v>
      </c>
      <c r="G100" s="236">
        <v>10945.800999999999</v>
      </c>
      <c r="H100" s="236">
        <v>26168</v>
      </c>
      <c r="I100" s="239">
        <v>29.492047766346314</v>
      </c>
      <c r="J100" s="236">
        <v>140006.448</v>
      </c>
      <c r="K100" s="236">
        <v>10687.873</v>
      </c>
      <c r="L100" s="236">
        <v>129318</v>
      </c>
      <c r="M100" s="239">
        <v>7.6338434069836554</v>
      </c>
      <c r="N100" s="236">
        <v>42176</v>
      </c>
      <c r="O100" s="236">
        <v>4729</v>
      </c>
      <c r="P100" s="236">
        <v>37447</v>
      </c>
      <c r="Q100" s="239">
        <v>11.2</v>
      </c>
      <c r="R100" s="236">
        <v>59048</v>
      </c>
      <c r="S100" s="236">
        <v>7729</v>
      </c>
      <c r="T100" s="236">
        <v>51319</v>
      </c>
      <c r="U100" s="238">
        <v>13.1</v>
      </c>
      <c r="V100" s="244">
        <v>34325</v>
      </c>
      <c r="W100" s="247">
        <v>5977</v>
      </c>
      <c r="X100" s="249">
        <v>28348</v>
      </c>
      <c r="Y100" s="243">
        <v>17.399999999999999</v>
      </c>
      <c r="Z100" s="247">
        <v>61908</v>
      </c>
      <c r="AA100" s="248">
        <v>295</v>
      </c>
      <c r="AB100" s="247">
        <v>61613</v>
      </c>
      <c r="AC100" s="246">
        <v>0.5</v>
      </c>
      <c r="AD100" s="407">
        <v>70948</v>
      </c>
      <c r="AE100" s="360">
        <v>1686</v>
      </c>
      <c r="AF100" s="365">
        <v>69262</v>
      </c>
      <c r="AG100" s="233">
        <f t="shared" si="14"/>
        <v>2.3763883407566104</v>
      </c>
      <c r="AH100" s="950">
        <v>71642.097999999998</v>
      </c>
      <c r="AI100" s="943">
        <v>4472.4399999999996</v>
      </c>
      <c r="AJ100" s="943">
        <v>67169.657999999996</v>
      </c>
      <c r="AK100" s="945">
        <f t="shared" si="15"/>
        <v>6.2427540857332229</v>
      </c>
      <c r="AL100" s="946">
        <v>110937</v>
      </c>
      <c r="AM100" s="947">
        <v>433</v>
      </c>
      <c r="AN100" s="948">
        <v>110504</v>
      </c>
      <c r="AO100" s="949">
        <f t="shared" si="12"/>
        <v>0.39031161830588529</v>
      </c>
      <c r="AP100" s="948">
        <v>167455</v>
      </c>
      <c r="AQ100" s="947">
        <v>5438</v>
      </c>
      <c r="AR100" s="948">
        <v>162017</v>
      </c>
      <c r="AS100" s="655">
        <f t="shared" si="13"/>
        <v>3.2474396106416648</v>
      </c>
    </row>
    <row r="101" spans="1:45" x14ac:dyDescent="0.2">
      <c r="A101" s="242" t="s">
        <v>76</v>
      </c>
      <c r="B101" s="241">
        <v>59270</v>
      </c>
      <c r="C101" s="241">
        <v>7592</v>
      </c>
      <c r="D101" s="241">
        <v>51678</v>
      </c>
      <c r="E101" s="239">
        <v>12.8</v>
      </c>
      <c r="F101" s="236">
        <v>18654.810000000001</v>
      </c>
      <c r="G101" s="236">
        <v>8562.1970000000001</v>
      </c>
      <c r="H101" s="236">
        <v>10092.612999999999</v>
      </c>
      <c r="I101" s="239">
        <v>45.898065967972876</v>
      </c>
      <c r="J101" s="236">
        <v>29786.756000000001</v>
      </c>
      <c r="K101" s="236">
        <v>13593.867</v>
      </c>
      <c r="L101" s="236">
        <v>16192.888999999999</v>
      </c>
      <c r="M101" s="239">
        <v>45.637285913242785</v>
      </c>
      <c r="N101" s="236">
        <v>49309</v>
      </c>
      <c r="O101" s="236">
        <v>20312</v>
      </c>
      <c r="P101" s="236">
        <v>28997</v>
      </c>
      <c r="Q101" s="239">
        <v>41.2</v>
      </c>
      <c r="R101" s="236">
        <v>131803</v>
      </c>
      <c r="S101" s="236">
        <v>37251</v>
      </c>
      <c r="T101" s="236">
        <v>94552</v>
      </c>
      <c r="U101" s="238">
        <v>28.3</v>
      </c>
      <c r="V101" s="244">
        <v>157219</v>
      </c>
      <c r="W101" s="247">
        <v>43423</v>
      </c>
      <c r="X101" s="249">
        <v>113796</v>
      </c>
      <c r="Y101" s="243">
        <v>27.6</v>
      </c>
      <c r="Z101" s="247">
        <v>167655</v>
      </c>
      <c r="AA101" s="248">
        <v>54067</v>
      </c>
      <c r="AB101" s="247">
        <v>113588</v>
      </c>
      <c r="AC101" s="246">
        <v>32.200000000000003</v>
      </c>
      <c r="AD101" s="407">
        <v>160907</v>
      </c>
      <c r="AE101" s="360">
        <v>72822</v>
      </c>
      <c r="AF101" s="365">
        <v>88085</v>
      </c>
      <c r="AG101" s="233">
        <f t="shared" si="14"/>
        <v>45.257198257378484</v>
      </c>
      <c r="AH101" s="950">
        <v>299285.08399999997</v>
      </c>
      <c r="AI101" s="943">
        <v>82886.725999999995</v>
      </c>
      <c r="AJ101" s="943">
        <v>216398</v>
      </c>
      <c r="AK101" s="945">
        <f t="shared" si="15"/>
        <v>27.694907107365228</v>
      </c>
      <c r="AL101" s="946">
        <v>285857</v>
      </c>
      <c r="AM101" s="947">
        <v>68125</v>
      </c>
      <c r="AN101" s="948">
        <v>217732</v>
      </c>
      <c r="AO101" s="949">
        <f t="shared" si="12"/>
        <v>23.831845992926535</v>
      </c>
      <c r="AP101" s="948">
        <v>416359</v>
      </c>
      <c r="AQ101" s="947">
        <v>111328</v>
      </c>
      <c r="AR101" s="948">
        <v>305031</v>
      </c>
      <c r="AS101" s="655">
        <f t="shared" si="13"/>
        <v>26.738463681582481</v>
      </c>
    </row>
    <row r="102" spans="1:45" x14ac:dyDescent="0.2">
      <c r="A102" s="242" t="s">
        <v>77</v>
      </c>
      <c r="B102" s="241">
        <v>238432</v>
      </c>
      <c r="C102" s="241">
        <v>181424</v>
      </c>
      <c r="D102" s="241">
        <v>57008</v>
      </c>
      <c r="E102" s="239">
        <v>76.099999999999994</v>
      </c>
      <c r="F102" s="236">
        <v>164115.34</v>
      </c>
      <c r="G102" s="236">
        <v>66125.899000000005</v>
      </c>
      <c r="H102" s="236">
        <v>97989.441000000006</v>
      </c>
      <c r="I102" s="239">
        <v>40.292332819101496</v>
      </c>
      <c r="J102" s="236">
        <v>361564.92800000001</v>
      </c>
      <c r="K102" s="236">
        <v>109603.55499999999</v>
      </c>
      <c r="L102" s="236">
        <v>251961.37299999999</v>
      </c>
      <c r="M102" s="239">
        <v>30.313657800349485</v>
      </c>
      <c r="N102" s="236">
        <v>1059490</v>
      </c>
      <c r="O102" s="236">
        <v>258409</v>
      </c>
      <c r="P102" s="236">
        <v>801081</v>
      </c>
      <c r="Q102" s="239">
        <v>24.4</v>
      </c>
      <c r="R102" s="236">
        <v>856469</v>
      </c>
      <c r="S102" s="236">
        <v>232193</v>
      </c>
      <c r="T102" s="236">
        <v>624276</v>
      </c>
      <c r="U102" s="238">
        <v>27.1</v>
      </c>
      <c r="V102" s="244">
        <v>942799</v>
      </c>
      <c r="W102" s="244">
        <v>414489</v>
      </c>
      <c r="X102" s="244">
        <v>528310</v>
      </c>
      <c r="Y102" s="245">
        <v>44</v>
      </c>
      <c r="Z102" s="244">
        <v>1262079</v>
      </c>
      <c r="AA102" s="244">
        <v>347459</v>
      </c>
      <c r="AB102" s="244">
        <v>914620</v>
      </c>
      <c r="AC102" s="243">
        <v>27.5</v>
      </c>
      <c r="AD102" s="407">
        <v>1031877</v>
      </c>
      <c r="AE102" s="360">
        <v>414738</v>
      </c>
      <c r="AF102" s="365">
        <v>617139</v>
      </c>
      <c r="AG102" s="233">
        <f t="shared" si="14"/>
        <v>40.192581092513933</v>
      </c>
      <c r="AH102" s="950">
        <v>1295425.0360000001</v>
      </c>
      <c r="AI102" s="943">
        <v>300185.163</v>
      </c>
      <c r="AJ102" s="943">
        <v>995239.87300000002</v>
      </c>
      <c r="AK102" s="945">
        <f t="shared" si="15"/>
        <v>23.172715877632612</v>
      </c>
      <c r="AL102" s="946">
        <v>1368398</v>
      </c>
      <c r="AM102" s="947">
        <v>341346</v>
      </c>
      <c r="AN102" s="948">
        <v>1027052</v>
      </c>
      <c r="AO102" s="949">
        <f t="shared" si="12"/>
        <v>24.944935610838368</v>
      </c>
      <c r="AP102" s="948">
        <v>2423103</v>
      </c>
      <c r="AQ102" s="947">
        <v>178378</v>
      </c>
      <c r="AR102" s="948">
        <v>2244725</v>
      </c>
      <c r="AS102" s="655">
        <f t="shared" si="13"/>
        <v>7.3615525217046081</v>
      </c>
    </row>
    <row r="103" spans="1:45" x14ac:dyDescent="0.2">
      <c r="A103" s="242" t="s">
        <v>78</v>
      </c>
      <c r="B103" s="241">
        <v>975</v>
      </c>
      <c r="C103" s="241" t="s">
        <v>101</v>
      </c>
      <c r="D103" s="241">
        <v>975</v>
      </c>
      <c r="E103" s="239">
        <v>0</v>
      </c>
      <c r="F103" s="236">
        <v>782.94899999999996</v>
      </c>
      <c r="G103" s="240">
        <v>0.21099999999999999</v>
      </c>
      <c r="H103" s="236">
        <v>782.73800000000006</v>
      </c>
      <c r="I103" s="239">
        <v>2.6949392616888203E-2</v>
      </c>
      <c r="J103" s="236">
        <v>5457.5370000000003</v>
      </c>
      <c r="K103" s="236">
        <v>61.743000000000002</v>
      </c>
      <c r="L103" s="236">
        <v>5395.7939999999999</v>
      </c>
      <c r="M103" s="239">
        <v>1.1313345195827349</v>
      </c>
      <c r="N103" s="236">
        <v>3872</v>
      </c>
      <c r="O103" s="236">
        <v>3347</v>
      </c>
      <c r="P103" s="236">
        <v>525</v>
      </c>
      <c r="Q103" s="239">
        <v>86.4</v>
      </c>
      <c r="R103" s="236">
        <v>6340</v>
      </c>
      <c r="S103" s="236">
        <v>3</v>
      </c>
      <c r="T103" s="236">
        <v>6337</v>
      </c>
      <c r="U103" s="238">
        <v>0</v>
      </c>
      <c r="V103" s="236">
        <v>3172</v>
      </c>
      <c r="W103" s="236">
        <v>174</v>
      </c>
      <c r="X103" s="236">
        <v>2998</v>
      </c>
      <c r="Y103" s="238">
        <v>5.5</v>
      </c>
      <c r="Z103" s="237">
        <v>2685</v>
      </c>
      <c r="AA103" s="236">
        <v>2</v>
      </c>
      <c r="AB103" s="235">
        <v>2683</v>
      </c>
      <c r="AC103" s="234">
        <v>0.1</v>
      </c>
      <c r="AD103" s="407">
        <v>2801</v>
      </c>
      <c r="AE103" s="360">
        <v>1923</v>
      </c>
      <c r="AF103" s="365">
        <v>878</v>
      </c>
      <c r="AG103" s="233">
        <f t="shared" si="14"/>
        <v>68.654052124241332</v>
      </c>
      <c r="AH103" s="950">
        <v>8082.8519999999999</v>
      </c>
      <c r="AI103" s="943">
        <v>3.1880000000000002</v>
      </c>
      <c r="AJ103" s="943">
        <v>8079.6639999999998</v>
      </c>
      <c r="AK103" s="945">
        <f t="shared" si="15"/>
        <v>3.9441523858162943E-2</v>
      </c>
      <c r="AL103" s="946">
        <v>7990</v>
      </c>
      <c r="AM103" s="947">
        <v>69</v>
      </c>
      <c r="AN103" s="948">
        <v>7921</v>
      </c>
      <c r="AO103" s="949">
        <f t="shared" si="12"/>
        <v>0.8635794743429287</v>
      </c>
      <c r="AP103" s="948">
        <v>8517</v>
      </c>
      <c r="AQ103" s="947">
        <v>0.1</v>
      </c>
      <c r="AR103" s="948">
        <v>8517</v>
      </c>
      <c r="AS103" s="655">
        <f t="shared" si="13"/>
        <v>1.1741223435481978E-3</v>
      </c>
    </row>
    <row r="104" spans="1:45" x14ac:dyDescent="0.2">
      <c r="A104" s="232" t="s">
        <v>79</v>
      </c>
      <c r="B104" s="231">
        <v>23697</v>
      </c>
      <c r="C104" s="231">
        <v>22876</v>
      </c>
      <c r="D104" s="231">
        <v>821</v>
      </c>
      <c r="E104" s="230">
        <v>96.5</v>
      </c>
      <c r="F104" s="227">
        <v>14720.016</v>
      </c>
      <c r="G104" s="227">
        <v>10768</v>
      </c>
      <c r="H104" s="227">
        <v>3952</v>
      </c>
      <c r="I104" s="230">
        <v>73.148269675793827</v>
      </c>
      <c r="J104" s="227">
        <v>10588.777</v>
      </c>
      <c r="K104" s="227">
        <v>10199.755999999999</v>
      </c>
      <c r="L104" s="227">
        <v>389.02100000000002</v>
      </c>
      <c r="M104" s="230">
        <v>96.326100738546103</v>
      </c>
      <c r="N104" s="227">
        <v>12853</v>
      </c>
      <c r="O104" s="227">
        <v>70</v>
      </c>
      <c r="P104" s="227">
        <v>12783</v>
      </c>
      <c r="Q104" s="230">
        <v>0.5</v>
      </c>
      <c r="R104" s="227">
        <v>22731</v>
      </c>
      <c r="S104" s="227">
        <v>18638</v>
      </c>
      <c r="T104" s="227">
        <v>4093</v>
      </c>
      <c r="U104" s="229">
        <v>82</v>
      </c>
      <c r="V104" s="227">
        <v>8881</v>
      </c>
      <c r="W104" s="227">
        <v>417</v>
      </c>
      <c r="X104" s="227">
        <v>8464</v>
      </c>
      <c r="Y104" s="229">
        <v>4.7</v>
      </c>
      <c r="Z104" s="228">
        <v>4683180</v>
      </c>
      <c r="AA104" s="227">
        <v>4665644</v>
      </c>
      <c r="AB104" s="226">
        <v>17536</v>
      </c>
      <c r="AC104" s="225">
        <v>99.6</v>
      </c>
      <c r="AD104" s="349">
        <v>44343</v>
      </c>
      <c r="AE104" s="343">
        <v>3</v>
      </c>
      <c r="AF104" s="952">
        <v>44340</v>
      </c>
      <c r="AG104" s="224">
        <f t="shared" si="14"/>
        <v>6.7654421216426499E-3</v>
      </c>
      <c r="AH104" s="953">
        <v>118850</v>
      </c>
      <c r="AI104" s="954">
        <v>41535.805999999997</v>
      </c>
      <c r="AJ104" s="954">
        <v>77313.528999999995</v>
      </c>
      <c r="AK104" s="955">
        <f t="shared" si="15"/>
        <v>34.948090870845597</v>
      </c>
      <c r="AL104" s="956">
        <v>143147</v>
      </c>
      <c r="AM104" s="957">
        <v>30214</v>
      </c>
      <c r="AN104" s="958">
        <v>112933</v>
      </c>
      <c r="AO104" s="672">
        <f t="shared" si="12"/>
        <v>21.106973949855742</v>
      </c>
      <c r="AP104" s="957">
        <v>269883</v>
      </c>
      <c r="AQ104" s="957">
        <v>82320</v>
      </c>
      <c r="AR104" s="956">
        <v>187563</v>
      </c>
      <c r="AS104" s="352">
        <f t="shared" si="13"/>
        <v>30.502106468358509</v>
      </c>
    </row>
    <row r="105" spans="1:45" x14ac:dyDescent="0.2">
      <c r="A105" s="223"/>
      <c r="B105" s="222"/>
      <c r="C105" s="222"/>
      <c r="D105" s="222"/>
      <c r="E105" s="222"/>
      <c r="F105" s="220"/>
      <c r="G105" s="220"/>
      <c r="H105" s="220"/>
      <c r="I105" s="220"/>
      <c r="J105" s="220"/>
      <c r="K105" s="220"/>
      <c r="L105" s="220"/>
      <c r="M105" s="220"/>
    </row>
    <row r="106" spans="1:45" ht="22.5" customHeight="1" x14ac:dyDescent="0.2">
      <c r="A106" s="1094"/>
      <c r="B106" s="1094"/>
      <c r="C106" s="1094"/>
      <c r="D106" s="1094"/>
      <c r="E106" s="1094"/>
      <c r="F106" s="1094"/>
      <c r="G106" s="1094"/>
      <c r="H106" s="1094"/>
      <c r="I106" s="1094"/>
      <c r="J106" s="221"/>
      <c r="K106" s="221"/>
      <c r="L106" s="221"/>
      <c r="M106" s="144"/>
      <c r="Y106" s="5"/>
      <c r="Z106" s="220"/>
      <c r="AA106" s="220"/>
      <c r="AB106" s="220"/>
      <c r="AC106" s="219"/>
    </row>
    <row r="108" spans="1:45" x14ac:dyDescent="0.2">
      <c r="B108" s="218"/>
    </row>
  </sheetData>
  <mergeCells count="48">
    <mergeCell ref="AL4:AO4"/>
    <mergeCell ref="AP4:AS4"/>
    <mergeCell ref="AL5:AL6"/>
    <mergeCell ref="AM5:AN5"/>
    <mergeCell ref="AO5:AO6"/>
    <mergeCell ref="AP5:AP6"/>
    <mergeCell ref="AQ5:AR5"/>
    <mergeCell ref="AS5:AS6"/>
    <mergeCell ref="V4:Y4"/>
    <mergeCell ref="V5:V6"/>
    <mergeCell ref="W5:X5"/>
    <mergeCell ref="Y5:Y6"/>
    <mergeCell ref="Z4:AC4"/>
    <mergeCell ref="Z5:Z6"/>
    <mergeCell ref="AA5:AB5"/>
    <mergeCell ref="AC5:AC6"/>
    <mergeCell ref="R4:U4"/>
    <mergeCell ref="R5:R6"/>
    <mergeCell ref="S5:T5"/>
    <mergeCell ref="U5:U6"/>
    <mergeCell ref="B2:G2"/>
    <mergeCell ref="B3:G3"/>
    <mergeCell ref="J4:M4"/>
    <mergeCell ref="M5:M6"/>
    <mergeCell ref="B5:B6"/>
    <mergeCell ref="F5:F6"/>
    <mergeCell ref="J5:J6"/>
    <mergeCell ref="C5:D5"/>
    <mergeCell ref="E5:E6"/>
    <mergeCell ref="A106:I106"/>
    <mergeCell ref="N4:Q4"/>
    <mergeCell ref="N5:N6"/>
    <mergeCell ref="O5:P5"/>
    <mergeCell ref="Q5:Q6"/>
    <mergeCell ref="B4:E4"/>
    <mergeCell ref="F4:I4"/>
    <mergeCell ref="G5:H5"/>
    <mergeCell ref="I5:I6"/>
    <mergeCell ref="K5:L5"/>
    <mergeCell ref="A5:A6"/>
    <mergeCell ref="AD4:AG4"/>
    <mergeCell ref="AH4:AK4"/>
    <mergeCell ref="AD5:AD6"/>
    <mergeCell ref="AE5:AF5"/>
    <mergeCell ref="AG5:AG6"/>
    <mergeCell ref="AH5:AH6"/>
    <mergeCell ref="AI5:AJ5"/>
    <mergeCell ref="AK5:AK6"/>
  </mergeCells>
  <hyperlinks>
    <hyperlink ref="A1" location="Содержание!A1" display="К содержанию "/>
  </hyperlinks>
  <pageMargins left="0.51181102362204722" right="0.51181102362204722" top="0.74803149606299213" bottom="0.74803149606299213" header="0.31496062992125984" footer="0.31496062992125984"/>
  <pageSetup paperSize="9" scale="90" fitToHeight="0" orientation="landscape" r:id="rId1"/>
  <headerFooter differentFirst="1" alignWithMargins="0">
    <oddHeader>&amp;C&amp;8&amp;K000000ФИНАНСОВЫЕ ВЛОЖЕНИЯ ОРГАНИЗАЦИЙ&amp;R&amp;6&amp;U&amp;K03+023
&amp;7&amp;K000000Продолжение таблицы 3.1.</oddHeader>
    <oddFooter>&amp;L&amp;P&amp;CИНВЕСТИЦИИ В РОССИИ. 2023</oddFooter>
    <evenHeader>&amp;C&amp;7&amp;K03+025ФИНАНСОВЫЕ ВЛОЖЕНИЯ ОРГАНИЗАЦИЙ&amp;R&amp;6&amp;U&amp;K03+025
Продолжение таблицы 3.1.</evenHeader>
    <evenFooter>&amp;L&amp;G&amp;C&amp;8ИНВЕСТИЦИИ В РОССИИ. 2017&amp;R&amp;P</evenFooter>
    <firstHeader>&amp;C&amp;8&amp;K000000ФИНАНСОВЫЕ ВЛОЖЕНИЯ ОРГАНИЗАЦИЙ</firstHeader>
    <firstFooter>&amp;L&amp;P&amp;CИНВЕСТИЦИИ В РОССИИ. 2023</firstFooter>
  </headerFooter>
  <colBreaks count="3" manualBreakCount="3">
    <brk id="13" max="1048575" man="1"/>
    <brk id="25" max="1048575" man="1"/>
    <brk id="37" max="1048575" man="1"/>
  </col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zoomScale="120" zoomScaleNormal="120" workbookViewId="0">
      <pane xSplit="1" ySplit="5" topLeftCell="B6" activePane="bottomRight" state="frozen"/>
      <selection activeCell="T14" sqref="T14"/>
      <selection pane="topRight" activeCell="T14" sqref="T14"/>
      <selection pane="bottomLeft" activeCell="T14" sqref="T14"/>
      <selection pane="bottomRight" sqref="A1:XFD1048576"/>
    </sheetView>
  </sheetViews>
  <sheetFormatPr defaultRowHeight="11.25" x14ac:dyDescent="0.2"/>
  <cols>
    <col min="1" max="1" width="24.140625" style="1" customWidth="1"/>
    <col min="2" max="14" width="7.7109375" style="1" customWidth="1"/>
    <col min="15" max="15" width="7.7109375" style="283" customWidth="1"/>
    <col min="16" max="16" width="7.7109375" style="1" customWidth="1"/>
    <col min="17" max="17" width="7.7109375" style="5" customWidth="1"/>
    <col min="18" max="18" width="7.7109375" style="1" customWidth="1"/>
    <col min="19" max="16384" width="9.140625" style="1"/>
  </cols>
  <sheetData>
    <row r="1" spans="1:20" ht="24.75" x14ac:dyDescent="0.65">
      <c r="A1" s="817" t="s">
        <v>339</v>
      </c>
      <c r="J1" s="5"/>
      <c r="K1" s="5"/>
      <c r="L1" s="5"/>
      <c r="O1" s="1"/>
      <c r="Q1" s="1"/>
    </row>
    <row r="2" spans="1:20" ht="10.5" customHeight="1" x14ac:dyDescent="0.2">
      <c r="B2" s="1010" t="s">
        <v>264</v>
      </c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</row>
    <row r="3" spans="1:20" ht="18.75" customHeight="1" x14ac:dyDescent="0.2">
      <c r="B3" s="1012" t="s">
        <v>263</v>
      </c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</row>
    <row r="4" spans="1:20" x14ac:dyDescent="0.2">
      <c r="A4" s="1086"/>
      <c r="B4" s="805">
        <v>2000</v>
      </c>
      <c r="C4" s="805">
        <v>2005</v>
      </c>
      <c r="D4" s="805">
        <v>2006</v>
      </c>
      <c r="E4" s="805">
        <v>2007</v>
      </c>
      <c r="F4" s="805">
        <v>2008</v>
      </c>
      <c r="G4" s="805">
        <v>2009</v>
      </c>
      <c r="H4" s="805">
        <v>2010</v>
      </c>
      <c r="I4" s="805">
        <v>2011</v>
      </c>
      <c r="J4" s="805">
        <v>2012</v>
      </c>
      <c r="K4" s="805">
        <v>2013</v>
      </c>
      <c r="L4" s="805">
        <v>2014</v>
      </c>
      <c r="M4" s="805">
        <v>2015</v>
      </c>
      <c r="N4" s="805">
        <v>2016</v>
      </c>
      <c r="O4" s="805">
        <v>2017</v>
      </c>
      <c r="P4" s="298">
        <v>2018</v>
      </c>
      <c r="Q4" s="805">
        <v>2019</v>
      </c>
      <c r="R4" s="298">
        <v>2020</v>
      </c>
      <c r="S4" s="805">
        <v>2021</v>
      </c>
      <c r="T4" s="298">
        <v>2022</v>
      </c>
    </row>
    <row r="5" spans="1:20" ht="11.25" customHeight="1" x14ac:dyDescent="0.2">
      <c r="A5" s="1028"/>
      <c r="B5" s="1084" t="s">
        <v>262</v>
      </c>
      <c r="C5" s="1085"/>
      <c r="D5" s="1085"/>
      <c r="E5" s="1085"/>
      <c r="F5" s="1085"/>
      <c r="G5" s="1085"/>
      <c r="H5" s="1085"/>
      <c r="I5" s="1085"/>
      <c r="J5" s="1085"/>
      <c r="K5" s="1085"/>
      <c r="L5" s="1085"/>
      <c r="M5" s="1085"/>
      <c r="N5" s="1085"/>
      <c r="O5" s="1085"/>
      <c r="P5" s="1085"/>
      <c r="Q5" s="1085"/>
      <c r="R5" s="1085"/>
      <c r="S5" s="1085"/>
      <c r="T5" s="1086"/>
    </row>
    <row r="6" spans="1:20" x14ac:dyDescent="0.2">
      <c r="A6" s="119" t="s">
        <v>0</v>
      </c>
      <c r="B6" s="113">
        <v>8.6999999999999993</v>
      </c>
      <c r="C6" s="112">
        <v>25.4</v>
      </c>
      <c r="D6" s="112">
        <v>36.200000000000003</v>
      </c>
      <c r="E6" s="112">
        <v>47.5</v>
      </c>
      <c r="F6" s="96">
        <v>52.5</v>
      </c>
      <c r="G6" s="96">
        <v>47.7</v>
      </c>
      <c r="H6" s="96">
        <v>48.1</v>
      </c>
      <c r="I6" s="96">
        <v>43.7</v>
      </c>
      <c r="J6" s="95">
        <v>48.2</v>
      </c>
      <c r="K6" s="95">
        <v>50.2</v>
      </c>
      <c r="L6" s="95">
        <v>51.7</v>
      </c>
      <c r="M6" s="135">
        <v>51.5</v>
      </c>
      <c r="N6" s="93">
        <v>53.3</v>
      </c>
      <c r="O6" s="135">
        <v>56.882190000000001</v>
      </c>
      <c r="P6" s="292">
        <v>61.831569999999999</v>
      </c>
      <c r="Q6" s="296">
        <v>64.059489999999997</v>
      </c>
      <c r="R6" s="288">
        <v>79.003429999999994</v>
      </c>
      <c r="S6" s="659">
        <v>98.9</v>
      </c>
      <c r="T6" s="659">
        <v>122.3</v>
      </c>
    </row>
    <row r="7" spans="1:20" ht="22.5" x14ac:dyDescent="0.2">
      <c r="A7" s="114" t="s">
        <v>115</v>
      </c>
      <c r="B7" s="113">
        <v>11.1</v>
      </c>
      <c r="C7" s="112">
        <v>34.799999999999997</v>
      </c>
      <c r="D7" s="112">
        <v>47.8</v>
      </c>
      <c r="E7" s="112">
        <v>62.2</v>
      </c>
      <c r="F7" s="96">
        <v>70.099999999999994</v>
      </c>
      <c r="G7" s="96">
        <v>62.3</v>
      </c>
      <c r="H7" s="96">
        <v>63.6</v>
      </c>
      <c r="I7" s="96">
        <v>53.1</v>
      </c>
      <c r="J7" s="95">
        <v>56.3</v>
      </c>
      <c r="K7" s="95">
        <v>59.7</v>
      </c>
      <c r="L7" s="95">
        <v>58.4</v>
      </c>
      <c r="M7" s="135">
        <v>58.6</v>
      </c>
      <c r="N7" s="93">
        <v>63.9</v>
      </c>
      <c r="O7" s="135">
        <v>71.509640000000005</v>
      </c>
      <c r="P7" s="288">
        <v>80.873289999999997</v>
      </c>
      <c r="Q7" s="296">
        <v>82.740340000000003</v>
      </c>
      <c r="R7" s="288">
        <v>91.393330000000006</v>
      </c>
      <c r="S7" s="659">
        <v>117.1</v>
      </c>
      <c r="T7" s="659">
        <v>135.69999999999999</v>
      </c>
    </row>
    <row r="8" spans="1:20" x14ac:dyDescent="0.2">
      <c r="A8" s="110" t="s">
        <v>1</v>
      </c>
      <c r="B8" s="109">
        <v>5.2</v>
      </c>
      <c r="C8" s="108">
        <v>15.8</v>
      </c>
      <c r="D8" s="108">
        <v>25.8</v>
      </c>
      <c r="E8" s="108">
        <v>32.799999999999997</v>
      </c>
      <c r="F8" s="88">
        <v>43.4</v>
      </c>
      <c r="G8" s="88">
        <v>41.6</v>
      </c>
      <c r="H8" s="88">
        <v>39.299999999999997</v>
      </c>
      <c r="I8" s="88">
        <v>40.4</v>
      </c>
      <c r="J8" s="87">
        <v>48.9</v>
      </c>
      <c r="K8" s="87">
        <v>52.9</v>
      </c>
      <c r="L8" s="87">
        <v>54.6</v>
      </c>
      <c r="M8" s="136">
        <v>50.3</v>
      </c>
      <c r="N8" s="85">
        <v>51.7</v>
      </c>
      <c r="O8" s="136">
        <v>52.807510000000001</v>
      </c>
      <c r="P8" s="208">
        <v>53.987699999999997</v>
      </c>
      <c r="Q8" s="136">
        <v>57.817779999999999</v>
      </c>
      <c r="R8" s="85">
        <v>60.870139999999999</v>
      </c>
      <c r="S8" s="660">
        <v>73.7</v>
      </c>
      <c r="T8" s="660">
        <v>96.8</v>
      </c>
    </row>
    <row r="9" spans="1:20" x14ac:dyDescent="0.2">
      <c r="A9" s="110" t="s">
        <v>2</v>
      </c>
      <c r="B9" s="109">
        <v>4.7</v>
      </c>
      <c r="C9" s="108">
        <v>15</v>
      </c>
      <c r="D9" s="108">
        <v>19</v>
      </c>
      <c r="E9" s="108">
        <v>25.7</v>
      </c>
      <c r="F9" s="88">
        <v>31.9</v>
      </c>
      <c r="G9" s="88">
        <v>29.3</v>
      </c>
      <c r="H9" s="88">
        <v>29.4</v>
      </c>
      <c r="I9" s="88">
        <v>29.2</v>
      </c>
      <c r="J9" s="87">
        <v>31.8</v>
      </c>
      <c r="K9" s="87">
        <v>31.8</v>
      </c>
      <c r="L9" s="87">
        <v>32.6</v>
      </c>
      <c r="M9" s="136">
        <v>32.1</v>
      </c>
      <c r="N9" s="85">
        <v>33.1</v>
      </c>
      <c r="O9" s="136">
        <v>32.294229999999999</v>
      </c>
      <c r="P9" s="208">
        <v>33.00056</v>
      </c>
      <c r="Q9" s="136">
        <v>36.883499999999998</v>
      </c>
      <c r="R9" s="85">
        <v>41.21217</v>
      </c>
      <c r="S9" s="660">
        <v>52.7</v>
      </c>
      <c r="T9" s="660">
        <v>72.7</v>
      </c>
    </row>
    <row r="10" spans="1:20" x14ac:dyDescent="0.2">
      <c r="A10" s="110" t="s">
        <v>3</v>
      </c>
      <c r="B10" s="109">
        <v>5.5</v>
      </c>
      <c r="C10" s="108">
        <v>18.100000000000001</v>
      </c>
      <c r="D10" s="108">
        <v>29.5</v>
      </c>
      <c r="E10" s="108">
        <v>35.799999999999997</v>
      </c>
      <c r="F10" s="88">
        <v>41.3</v>
      </c>
      <c r="G10" s="88">
        <v>36.6</v>
      </c>
      <c r="H10" s="88">
        <v>36.799999999999997</v>
      </c>
      <c r="I10" s="88">
        <v>38.6</v>
      </c>
      <c r="J10" s="87">
        <v>39.200000000000003</v>
      </c>
      <c r="K10" s="87">
        <v>39.200000000000003</v>
      </c>
      <c r="L10" s="87">
        <v>40.799999999999997</v>
      </c>
      <c r="M10" s="136">
        <v>38.700000000000003</v>
      </c>
      <c r="N10" s="85">
        <v>35.4</v>
      </c>
      <c r="O10" s="136">
        <v>35.419649999999997</v>
      </c>
      <c r="P10" s="208">
        <v>34.379469999999998</v>
      </c>
      <c r="Q10" s="136">
        <v>35.524329999999999</v>
      </c>
      <c r="R10" s="85">
        <v>42.874890000000001</v>
      </c>
      <c r="S10" s="660">
        <v>53.8</v>
      </c>
      <c r="T10" s="660">
        <v>73.2</v>
      </c>
    </row>
    <row r="11" spans="1:20" x14ac:dyDescent="0.2">
      <c r="A11" s="110" t="s">
        <v>4</v>
      </c>
      <c r="B11" s="109">
        <v>4.5999999999999996</v>
      </c>
      <c r="C11" s="108">
        <v>15.1</v>
      </c>
      <c r="D11" s="108">
        <v>21.4</v>
      </c>
      <c r="E11" s="108">
        <v>29.1</v>
      </c>
      <c r="F11" s="88">
        <v>35.4</v>
      </c>
      <c r="G11" s="88">
        <v>33.799999999999997</v>
      </c>
      <c r="H11" s="88">
        <v>35.200000000000003</v>
      </c>
      <c r="I11" s="88">
        <v>35.1</v>
      </c>
      <c r="J11" s="87">
        <v>40.200000000000003</v>
      </c>
      <c r="K11" s="87">
        <v>41.8</v>
      </c>
      <c r="L11" s="87">
        <v>44.7</v>
      </c>
      <c r="M11" s="136">
        <v>44.3</v>
      </c>
      <c r="N11" s="85">
        <v>43.6</v>
      </c>
      <c r="O11" s="136">
        <v>42.517749999999999</v>
      </c>
      <c r="P11" s="208">
        <v>45.351529999999997</v>
      </c>
      <c r="Q11" s="136">
        <v>49.010150000000003</v>
      </c>
      <c r="R11" s="85">
        <v>56.945519999999995</v>
      </c>
      <c r="S11" s="660">
        <v>69.8</v>
      </c>
      <c r="T11" s="660">
        <v>86.5</v>
      </c>
    </row>
    <row r="12" spans="1:20" x14ac:dyDescent="0.2">
      <c r="A12" s="110" t="s">
        <v>5</v>
      </c>
      <c r="B12" s="109">
        <v>4.9000000000000004</v>
      </c>
      <c r="C12" s="108">
        <v>13.4</v>
      </c>
      <c r="D12" s="108">
        <v>21.2</v>
      </c>
      <c r="E12" s="108">
        <v>30.2</v>
      </c>
      <c r="F12" s="88">
        <v>30.7</v>
      </c>
      <c r="G12" s="88">
        <v>30.2</v>
      </c>
      <c r="H12" s="88">
        <v>33.1</v>
      </c>
      <c r="I12" s="88">
        <v>33.1</v>
      </c>
      <c r="J12" s="87">
        <v>33.1</v>
      </c>
      <c r="K12" s="87">
        <v>35.4</v>
      </c>
      <c r="L12" s="87">
        <v>38.299999999999997</v>
      </c>
      <c r="M12" s="136">
        <v>36.200000000000003</v>
      </c>
      <c r="N12" s="85">
        <v>37.6</v>
      </c>
      <c r="O12" s="136">
        <v>36.746609999999997</v>
      </c>
      <c r="P12" s="208">
        <v>35.45234</v>
      </c>
      <c r="Q12" s="136">
        <v>39.22916</v>
      </c>
      <c r="R12" s="85">
        <v>41.228089999999995</v>
      </c>
      <c r="S12" s="660">
        <v>55.7</v>
      </c>
      <c r="T12" s="660">
        <v>64.400000000000006</v>
      </c>
    </row>
    <row r="13" spans="1:20" x14ac:dyDescent="0.2">
      <c r="A13" s="110" t="s">
        <v>6</v>
      </c>
      <c r="B13" s="109">
        <v>7.1</v>
      </c>
      <c r="C13" s="108">
        <v>20</v>
      </c>
      <c r="D13" s="108">
        <v>29.1</v>
      </c>
      <c r="E13" s="108">
        <v>40</v>
      </c>
      <c r="F13" s="88">
        <v>59.9</v>
      </c>
      <c r="G13" s="88">
        <v>46.6</v>
      </c>
      <c r="H13" s="88">
        <v>45.2</v>
      </c>
      <c r="I13" s="88">
        <v>49.9</v>
      </c>
      <c r="J13" s="87">
        <v>49.2</v>
      </c>
      <c r="K13" s="87">
        <v>50.7</v>
      </c>
      <c r="L13" s="87">
        <v>50.7</v>
      </c>
      <c r="M13" s="136">
        <v>48.1</v>
      </c>
      <c r="N13" s="85">
        <v>48.6</v>
      </c>
      <c r="O13" s="136">
        <v>47.84122</v>
      </c>
      <c r="P13" s="208">
        <v>51.995620000000002</v>
      </c>
      <c r="Q13" s="136">
        <v>51.362639999999999</v>
      </c>
      <c r="R13" s="85">
        <v>60.016620000000003</v>
      </c>
      <c r="S13" s="660">
        <v>65.2</v>
      </c>
      <c r="T13" s="660">
        <v>97.6</v>
      </c>
    </row>
    <row r="14" spans="1:20" x14ac:dyDescent="0.2">
      <c r="A14" s="110" t="s">
        <v>7</v>
      </c>
      <c r="B14" s="109">
        <v>4.4000000000000004</v>
      </c>
      <c r="C14" s="108">
        <v>15.5</v>
      </c>
      <c r="D14" s="108">
        <v>28.9</v>
      </c>
      <c r="E14" s="108">
        <v>37.4</v>
      </c>
      <c r="F14" s="88">
        <v>35.4</v>
      </c>
      <c r="G14" s="88">
        <v>30.5</v>
      </c>
      <c r="H14" s="88">
        <v>30.6</v>
      </c>
      <c r="I14" s="88">
        <v>31.8</v>
      </c>
      <c r="J14" s="87">
        <v>33.5</v>
      </c>
      <c r="K14" s="87">
        <v>32.5</v>
      </c>
      <c r="L14" s="87">
        <v>33.6</v>
      </c>
      <c r="M14" s="136">
        <v>35.9</v>
      </c>
      <c r="N14" s="85">
        <v>35.5</v>
      </c>
      <c r="O14" s="136">
        <v>33.960970000000003</v>
      </c>
      <c r="P14" s="208">
        <v>36.866199999999999</v>
      </c>
      <c r="Q14" s="136">
        <v>39.381320000000002</v>
      </c>
      <c r="R14" s="85">
        <v>52.357309999999998</v>
      </c>
      <c r="S14" s="660">
        <v>61.6</v>
      </c>
      <c r="T14" s="660">
        <v>79.599999999999994</v>
      </c>
    </row>
    <row r="15" spans="1:20" x14ac:dyDescent="0.2">
      <c r="A15" s="110" t="s">
        <v>8</v>
      </c>
      <c r="B15" s="109">
        <v>3.9</v>
      </c>
      <c r="C15" s="108">
        <v>14.1</v>
      </c>
      <c r="D15" s="108">
        <v>18.8</v>
      </c>
      <c r="E15" s="108">
        <v>26.6</v>
      </c>
      <c r="F15" s="88">
        <v>30.2</v>
      </c>
      <c r="G15" s="88">
        <v>27.6</v>
      </c>
      <c r="H15" s="88">
        <v>26.9</v>
      </c>
      <c r="I15" s="88">
        <v>27.9</v>
      </c>
      <c r="J15" s="87">
        <v>30.7</v>
      </c>
      <c r="K15" s="87">
        <v>34.200000000000003</v>
      </c>
      <c r="L15" s="87">
        <v>39</v>
      </c>
      <c r="M15" s="136">
        <v>34.9</v>
      </c>
      <c r="N15" s="85">
        <v>33.799999999999997</v>
      </c>
      <c r="O15" s="136">
        <v>34.888120000000001</v>
      </c>
      <c r="P15" s="208">
        <v>38.784419999999997</v>
      </c>
      <c r="Q15" s="136">
        <v>42.010910000000003</v>
      </c>
      <c r="R15" s="85">
        <v>50.555690000000006</v>
      </c>
      <c r="S15" s="660">
        <v>65.400000000000006</v>
      </c>
      <c r="T15" s="660">
        <v>77.5</v>
      </c>
    </row>
    <row r="16" spans="1:20" x14ac:dyDescent="0.2">
      <c r="A16" s="110" t="s">
        <v>9</v>
      </c>
      <c r="B16" s="109">
        <v>4.8</v>
      </c>
      <c r="C16" s="108">
        <v>18.5</v>
      </c>
      <c r="D16" s="108">
        <v>23.7</v>
      </c>
      <c r="E16" s="108">
        <v>38.4</v>
      </c>
      <c r="F16" s="88">
        <v>37.799999999999997</v>
      </c>
      <c r="G16" s="88">
        <v>31.1</v>
      </c>
      <c r="H16" s="88">
        <v>33.6</v>
      </c>
      <c r="I16" s="88">
        <v>37.4</v>
      </c>
      <c r="J16" s="87">
        <v>39.799999999999997</v>
      </c>
      <c r="K16" s="87">
        <v>41.7</v>
      </c>
      <c r="L16" s="87">
        <v>38.799999999999997</v>
      </c>
      <c r="M16" s="136">
        <v>37.4</v>
      </c>
      <c r="N16" s="85">
        <v>34.299999999999997</v>
      </c>
      <c r="O16" s="136">
        <v>36.207050000000002</v>
      </c>
      <c r="P16" s="208">
        <v>40.767040000000001</v>
      </c>
      <c r="Q16" s="136">
        <v>44.740679999999998</v>
      </c>
      <c r="R16" s="85">
        <v>47.726800000000004</v>
      </c>
      <c r="S16" s="660">
        <v>61.2</v>
      </c>
      <c r="T16" s="660">
        <v>79.7</v>
      </c>
    </row>
    <row r="17" spans="1:20" x14ac:dyDescent="0.2">
      <c r="A17" s="110" t="s">
        <v>10</v>
      </c>
      <c r="B17" s="109">
        <v>9.6999999999999993</v>
      </c>
      <c r="C17" s="108">
        <v>25.8</v>
      </c>
      <c r="D17" s="108">
        <v>35.299999999999997</v>
      </c>
      <c r="E17" s="108">
        <v>51.7</v>
      </c>
      <c r="F17" s="88">
        <v>62.4</v>
      </c>
      <c r="G17" s="88">
        <v>60.7</v>
      </c>
      <c r="H17" s="88">
        <v>60.2</v>
      </c>
      <c r="I17" s="88">
        <v>69.099999999999994</v>
      </c>
      <c r="J17" s="87">
        <v>77.599999999999994</v>
      </c>
      <c r="K17" s="87">
        <v>76</v>
      </c>
      <c r="L17" s="87">
        <v>80.400000000000006</v>
      </c>
      <c r="M17" s="136">
        <v>80.8</v>
      </c>
      <c r="N17" s="85">
        <v>78.8</v>
      </c>
      <c r="O17" s="136">
        <v>78.746340000000004</v>
      </c>
      <c r="P17" s="208">
        <v>86.166319999999999</v>
      </c>
      <c r="Q17" s="136">
        <v>88.48608999999999</v>
      </c>
      <c r="R17" s="85">
        <v>100.50964999999999</v>
      </c>
      <c r="S17" s="660">
        <v>126.1</v>
      </c>
      <c r="T17" s="660">
        <v>160</v>
      </c>
    </row>
    <row r="18" spans="1:20" x14ac:dyDescent="0.2">
      <c r="A18" s="110" t="s">
        <v>11</v>
      </c>
      <c r="B18" s="109">
        <v>7</v>
      </c>
      <c r="C18" s="108">
        <v>15.3</v>
      </c>
      <c r="D18" s="108">
        <v>18.899999999999999</v>
      </c>
      <c r="E18" s="108">
        <v>25.7</v>
      </c>
      <c r="F18" s="88">
        <v>32.299999999999997</v>
      </c>
      <c r="G18" s="88">
        <v>29.4</v>
      </c>
      <c r="H18" s="88">
        <v>29.7</v>
      </c>
      <c r="I18" s="88">
        <v>28.8</v>
      </c>
      <c r="J18" s="87">
        <v>35.299999999999997</v>
      </c>
      <c r="K18" s="87">
        <v>37</v>
      </c>
      <c r="L18" s="87">
        <v>37.6</v>
      </c>
      <c r="M18" s="136">
        <v>37.299999999999997</v>
      </c>
      <c r="N18" s="85">
        <v>34.200000000000003</v>
      </c>
      <c r="O18" s="136">
        <v>35.460830000000001</v>
      </c>
      <c r="P18" s="208">
        <v>37.414319999999996</v>
      </c>
      <c r="Q18" s="136">
        <v>40.021239999999999</v>
      </c>
      <c r="R18" s="85">
        <v>49.42313</v>
      </c>
      <c r="S18" s="660">
        <v>65</v>
      </c>
      <c r="T18" s="660">
        <v>77.900000000000006</v>
      </c>
    </row>
    <row r="19" spans="1:20" x14ac:dyDescent="0.2">
      <c r="A19" s="110" t="s">
        <v>12</v>
      </c>
      <c r="B19" s="109">
        <v>6.5</v>
      </c>
      <c r="C19" s="108">
        <v>16.600000000000001</v>
      </c>
      <c r="D19" s="108">
        <v>25.5</v>
      </c>
      <c r="E19" s="108">
        <v>36</v>
      </c>
      <c r="F19" s="88">
        <v>40.6</v>
      </c>
      <c r="G19" s="88">
        <v>33.799999999999997</v>
      </c>
      <c r="H19" s="88">
        <v>39.6</v>
      </c>
      <c r="I19" s="88">
        <v>35.200000000000003</v>
      </c>
      <c r="J19" s="87">
        <v>36</v>
      </c>
      <c r="K19" s="87">
        <v>37.299999999999997</v>
      </c>
      <c r="L19" s="87">
        <v>39.5</v>
      </c>
      <c r="M19" s="136">
        <v>37.799999999999997</v>
      </c>
      <c r="N19" s="85">
        <v>35.9</v>
      </c>
      <c r="O19" s="136">
        <v>39.138689999999997</v>
      </c>
      <c r="P19" s="208">
        <v>41.46358</v>
      </c>
      <c r="Q19" s="136">
        <v>43.400599999999997</v>
      </c>
      <c r="R19" s="85">
        <v>54.385860000000001</v>
      </c>
      <c r="S19" s="660">
        <v>65.099999999999994</v>
      </c>
      <c r="T19" s="660">
        <v>95.8</v>
      </c>
    </row>
    <row r="20" spans="1:20" x14ac:dyDescent="0.2">
      <c r="A20" s="110" t="s">
        <v>13</v>
      </c>
      <c r="B20" s="109">
        <v>5.8</v>
      </c>
      <c r="C20" s="108">
        <v>14.6</v>
      </c>
      <c r="D20" s="108">
        <v>21.7</v>
      </c>
      <c r="E20" s="108">
        <v>26.9</v>
      </c>
      <c r="F20" s="88">
        <v>33.700000000000003</v>
      </c>
      <c r="G20" s="88">
        <v>28.7</v>
      </c>
      <c r="H20" s="88">
        <v>31.6</v>
      </c>
      <c r="I20" s="88">
        <v>35.700000000000003</v>
      </c>
      <c r="J20" s="87">
        <v>39.5</v>
      </c>
      <c r="K20" s="87">
        <v>41.7</v>
      </c>
      <c r="L20" s="87">
        <v>41.3</v>
      </c>
      <c r="M20" s="136">
        <v>40.200000000000003</v>
      </c>
      <c r="N20" s="85">
        <v>38.6</v>
      </c>
      <c r="O20" s="136">
        <v>39.605730000000001</v>
      </c>
      <c r="P20" s="208">
        <v>39.354779999999998</v>
      </c>
      <c r="Q20" s="136">
        <v>39.605550000000001</v>
      </c>
      <c r="R20" s="85">
        <v>44.898879999999998</v>
      </c>
      <c r="S20" s="660">
        <v>56.3</v>
      </c>
      <c r="T20" s="660">
        <v>63</v>
      </c>
    </row>
    <row r="21" spans="1:20" x14ac:dyDescent="0.2">
      <c r="A21" s="110" t="s">
        <v>14</v>
      </c>
      <c r="B21" s="109">
        <v>5.0999999999999996</v>
      </c>
      <c r="C21" s="108">
        <v>14.1</v>
      </c>
      <c r="D21" s="108">
        <v>19.600000000000001</v>
      </c>
      <c r="E21" s="108">
        <v>28</v>
      </c>
      <c r="F21" s="88">
        <v>32.299999999999997</v>
      </c>
      <c r="G21" s="88">
        <v>28.1</v>
      </c>
      <c r="H21" s="88">
        <v>28.6</v>
      </c>
      <c r="I21" s="88">
        <v>28</v>
      </c>
      <c r="J21" s="87">
        <v>34.200000000000003</v>
      </c>
      <c r="K21" s="87">
        <v>39</v>
      </c>
      <c r="L21" s="87">
        <v>38.200000000000003</v>
      </c>
      <c r="M21" s="136">
        <v>35.200000000000003</v>
      </c>
      <c r="N21" s="85">
        <v>34.799999999999997</v>
      </c>
      <c r="O21" s="136">
        <v>31.7271</v>
      </c>
      <c r="P21" s="208">
        <v>35.366909999999997</v>
      </c>
      <c r="Q21" s="136">
        <v>37.855019999999996</v>
      </c>
      <c r="R21" s="85">
        <v>46.227730000000001</v>
      </c>
      <c r="S21" s="660">
        <v>48.8</v>
      </c>
      <c r="T21" s="660">
        <v>68.900000000000006</v>
      </c>
    </row>
    <row r="22" spans="1:20" x14ac:dyDescent="0.2">
      <c r="A22" s="110" t="s">
        <v>15</v>
      </c>
      <c r="B22" s="109">
        <v>8</v>
      </c>
      <c r="C22" s="108">
        <v>19.100000000000001</v>
      </c>
      <c r="D22" s="108">
        <v>28.9</v>
      </c>
      <c r="E22" s="108">
        <v>39.4</v>
      </c>
      <c r="F22" s="88">
        <v>52.3</v>
      </c>
      <c r="G22" s="88">
        <v>45</v>
      </c>
      <c r="H22" s="88">
        <v>50.7</v>
      </c>
      <c r="I22" s="88">
        <v>43.4</v>
      </c>
      <c r="J22" s="87">
        <v>48.1</v>
      </c>
      <c r="K22" s="87">
        <v>49.8</v>
      </c>
      <c r="L22" s="87">
        <v>51.2</v>
      </c>
      <c r="M22" s="136">
        <v>51.1</v>
      </c>
      <c r="N22" s="85">
        <v>47.8</v>
      </c>
      <c r="O22" s="136">
        <v>46.296030000000002</v>
      </c>
      <c r="P22" s="208">
        <v>45.140979999999999</v>
      </c>
      <c r="Q22" s="136">
        <v>47.339790000000001</v>
      </c>
      <c r="R22" s="85">
        <v>51.033999999999999</v>
      </c>
      <c r="S22" s="660">
        <v>67.400000000000006</v>
      </c>
      <c r="T22" s="660">
        <v>86.5</v>
      </c>
    </row>
    <row r="23" spans="1:20" x14ac:dyDescent="0.2">
      <c r="A23" s="110" t="s">
        <v>16</v>
      </c>
      <c r="B23" s="109">
        <v>5.6</v>
      </c>
      <c r="C23" s="108">
        <v>19.5</v>
      </c>
      <c r="D23" s="108">
        <v>25.9</v>
      </c>
      <c r="E23" s="108">
        <v>32.1</v>
      </c>
      <c r="F23" s="88">
        <v>42.7</v>
      </c>
      <c r="G23" s="88">
        <v>44.2</v>
      </c>
      <c r="H23" s="88">
        <v>41.2</v>
      </c>
      <c r="I23" s="88">
        <v>42.2</v>
      </c>
      <c r="J23" s="87">
        <v>41.8</v>
      </c>
      <c r="K23" s="87">
        <v>44.6</v>
      </c>
      <c r="L23" s="87">
        <v>49</v>
      </c>
      <c r="M23" s="136">
        <v>47</v>
      </c>
      <c r="N23" s="85">
        <v>45.1</v>
      </c>
      <c r="O23" s="136">
        <v>48.61759</v>
      </c>
      <c r="P23" s="208">
        <v>53.97148</v>
      </c>
      <c r="Q23" s="136">
        <v>55.147889999999997</v>
      </c>
      <c r="R23" s="85">
        <v>63.729589999999995</v>
      </c>
      <c r="S23" s="660">
        <v>69.900000000000006</v>
      </c>
      <c r="T23" s="660">
        <v>82.3</v>
      </c>
    </row>
    <row r="24" spans="1:20" x14ac:dyDescent="0.2">
      <c r="A24" s="110" t="s">
        <v>17</v>
      </c>
      <c r="B24" s="109">
        <v>6.9</v>
      </c>
      <c r="C24" s="108">
        <v>19.7</v>
      </c>
      <c r="D24" s="108">
        <v>39.4</v>
      </c>
      <c r="E24" s="108">
        <v>43.7</v>
      </c>
      <c r="F24" s="88">
        <v>45.1</v>
      </c>
      <c r="G24" s="88">
        <v>37.5</v>
      </c>
      <c r="H24" s="88">
        <v>37.6</v>
      </c>
      <c r="I24" s="88">
        <v>41.9</v>
      </c>
      <c r="J24" s="87">
        <v>51</v>
      </c>
      <c r="K24" s="87">
        <v>55.4</v>
      </c>
      <c r="L24" s="87">
        <v>52.8</v>
      </c>
      <c r="M24" s="136">
        <v>48.7</v>
      </c>
      <c r="N24" s="85">
        <v>46.6</v>
      </c>
      <c r="O24" s="136">
        <v>46.424100000000003</v>
      </c>
      <c r="P24" s="208">
        <v>47.211269999999999</v>
      </c>
      <c r="Q24" s="136">
        <v>53.474969999999999</v>
      </c>
      <c r="R24" s="85">
        <v>54.973570000000002</v>
      </c>
      <c r="S24" s="660">
        <v>63.2</v>
      </c>
      <c r="T24" s="660">
        <v>86.6</v>
      </c>
    </row>
    <row r="25" spans="1:20" x14ac:dyDescent="0.2">
      <c r="A25" s="110" t="s">
        <v>18</v>
      </c>
      <c r="B25" s="109">
        <v>16.3</v>
      </c>
      <c r="C25" s="108">
        <v>58.4</v>
      </c>
      <c r="D25" s="108">
        <v>88.6</v>
      </c>
      <c r="E25" s="108">
        <v>113.5</v>
      </c>
      <c r="F25" s="88">
        <v>127.2</v>
      </c>
      <c r="G25" s="88">
        <v>131.19999999999999</v>
      </c>
      <c r="H25" s="88">
        <v>144.30000000000001</v>
      </c>
      <c r="I25" s="88">
        <v>129.5</v>
      </c>
      <c r="J25" s="87">
        <v>130</v>
      </c>
      <c r="K25" s="87">
        <v>151.5</v>
      </c>
      <c r="L25" s="87">
        <v>174.5</v>
      </c>
      <c r="M25" s="136">
        <v>182.3</v>
      </c>
      <c r="N25" s="85">
        <v>155</v>
      </c>
      <c r="O25" s="136">
        <v>153.52331000000001</v>
      </c>
      <c r="P25" s="208">
        <v>172.46032</v>
      </c>
      <c r="Q25" s="136">
        <v>203.18998999999999</v>
      </c>
      <c r="R25" s="85">
        <v>231.30931000000001</v>
      </c>
      <c r="S25" s="660">
        <v>299</v>
      </c>
      <c r="T25" s="660">
        <v>374.7</v>
      </c>
    </row>
    <row r="26" spans="1:20" ht="22.5" x14ac:dyDescent="0.2">
      <c r="A26" s="102" t="s">
        <v>114</v>
      </c>
      <c r="B26" s="99">
        <v>8.6999999999999993</v>
      </c>
      <c r="C26" s="96">
        <v>24.4</v>
      </c>
      <c r="D26" s="96">
        <v>37.5</v>
      </c>
      <c r="E26" s="96">
        <v>58.4</v>
      </c>
      <c r="F26" s="96">
        <v>64.599999999999994</v>
      </c>
      <c r="G26" s="96">
        <v>66.5</v>
      </c>
      <c r="H26" s="96">
        <v>55.2</v>
      </c>
      <c r="I26" s="96">
        <v>52.1</v>
      </c>
      <c r="J26" s="95">
        <v>59.9</v>
      </c>
      <c r="K26" s="95">
        <v>65.599999999999994</v>
      </c>
      <c r="L26" s="95">
        <v>68.599999999999994</v>
      </c>
      <c r="M26" s="135">
        <v>67.099999999999994</v>
      </c>
      <c r="N26" s="93">
        <v>74.400000000000006</v>
      </c>
      <c r="O26" s="135">
        <v>77.122039999999998</v>
      </c>
      <c r="P26" s="288">
        <v>81.796869999999998</v>
      </c>
      <c r="Q26" s="296">
        <v>88.048289999999994</v>
      </c>
      <c r="R26" s="288">
        <v>115.67146000000001</v>
      </c>
      <c r="S26" s="659">
        <v>155.1</v>
      </c>
      <c r="T26" s="659">
        <v>198.8</v>
      </c>
    </row>
    <row r="27" spans="1:20" x14ac:dyDescent="0.2">
      <c r="A27" s="92" t="s">
        <v>19</v>
      </c>
      <c r="B27" s="91">
        <v>4.9000000000000004</v>
      </c>
      <c r="C27" s="88">
        <v>15.8</v>
      </c>
      <c r="D27" s="88">
        <v>21.7</v>
      </c>
      <c r="E27" s="88">
        <v>31.6</v>
      </c>
      <c r="F27" s="88">
        <v>47.2</v>
      </c>
      <c r="G27" s="88">
        <v>43.1</v>
      </c>
      <c r="H27" s="88">
        <v>45.8</v>
      </c>
      <c r="I27" s="88">
        <v>45.9</v>
      </c>
      <c r="J27" s="87">
        <v>47.6</v>
      </c>
      <c r="K27" s="87">
        <v>48.1</v>
      </c>
      <c r="L27" s="87">
        <v>49.7</v>
      </c>
      <c r="M27" s="136">
        <v>48.9</v>
      </c>
      <c r="N27" s="85">
        <v>49.8</v>
      </c>
      <c r="O27" s="136">
        <v>49.011679999999998</v>
      </c>
      <c r="P27" s="208">
        <v>48.732930000000003</v>
      </c>
      <c r="Q27" s="136">
        <v>52.523029999999999</v>
      </c>
      <c r="R27" s="85">
        <v>53.385980000000004</v>
      </c>
      <c r="S27" s="660">
        <v>63</v>
      </c>
      <c r="T27" s="660">
        <v>104.5</v>
      </c>
    </row>
    <row r="28" spans="1:20" x14ac:dyDescent="0.2">
      <c r="A28" s="92" t="s">
        <v>20</v>
      </c>
      <c r="B28" s="91">
        <v>5.0999999999999996</v>
      </c>
      <c r="C28" s="88">
        <v>20.8</v>
      </c>
      <c r="D28" s="88">
        <v>39.9</v>
      </c>
      <c r="E28" s="88">
        <v>42.9</v>
      </c>
      <c r="F28" s="88">
        <v>41.6</v>
      </c>
      <c r="G28" s="88">
        <v>40.1</v>
      </c>
      <c r="H28" s="88">
        <v>39.5</v>
      </c>
      <c r="I28" s="88">
        <v>43.9</v>
      </c>
      <c r="J28" s="87">
        <v>52.5</v>
      </c>
      <c r="K28" s="87">
        <v>57.4</v>
      </c>
      <c r="L28" s="87">
        <v>60.9</v>
      </c>
      <c r="M28" s="136">
        <v>54.2</v>
      </c>
      <c r="N28" s="85">
        <v>50.1</v>
      </c>
      <c r="O28" s="136">
        <v>47.482419999999998</v>
      </c>
      <c r="P28" s="208">
        <v>44.827469999999998</v>
      </c>
      <c r="Q28" s="136">
        <v>50.023240000000001</v>
      </c>
      <c r="R28" s="85">
        <v>50.64978</v>
      </c>
      <c r="S28" s="660">
        <v>65.8</v>
      </c>
      <c r="T28" s="660">
        <v>88.6</v>
      </c>
    </row>
    <row r="29" spans="1:20" x14ac:dyDescent="0.2">
      <c r="A29" s="92" t="s">
        <v>21</v>
      </c>
      <c r="B29" s="91">
        <v>5</v>
      </c>
      <c r="C29" s="88">
        <v>23.3</v>
      </c>
      <c r="D29" s="88">
        <v>35.6</v>
      </c>
      <c r="E29" s="88">
        <v>39.799999999999997</v>
      </c>
      <c r="F29" s="88">
        <v>39.799999999999997</v>
      </c>
      <c r="G29" s="88">
        <v>40.6</v>
      </c>
      <c r="H29" s="88">
        <v>39.200000000000003</v>
      </c>
      <c r="I29" s="88">
        <v>49.1</v>
      </c>
      <c r="J29" s="87">
        <v>54.2</v>
      </c>
      <c r="K29" s="87">
        <v>55.9</v>
      </c>
      <c r="L29" s="87">
        <v>59.2</v>
      </c>
      <c r="M29" s="136">
        <v>54.9</v>
      </c>
      <c r="N29" s="85">
        <v>56.8</v>
      </c>
      <c r="O29" s="136">
        <v>58.0259</v>
      </c>
      <c r="P29" s="208">
        <v>60.093069999999997</v>
      </c>
      <c r="Q29" s="136">
        <v>62.346040000000002</v>
      </c>
      <c r="R29" s="85">
        <v>66.107060000000004</v>
      </c>
      <c r="S29" s="660">
        <v>87.4</v>
      </c>
      <c r="T29" s="660">
        <v>94.1</v>
      </c>
    </row>
    <row r="30" spans="1:20" x14ac:dyDescent="0.2">
      <c r="A30" s="104" t="s">
        <v>56</v>
      </c>
      <c r="B30" s="290"/>
      <c r="C30" s="89"/>
      <c r="D30" s="85"/>
      <c r="E30" s="89"/>
      <c r="F30" s="88"/>
      <c r="G30" s="88"/>
      <c r="H30" s="88"/>
      <c r="I30" s="88"/>
      <c r="J30" s="89"/>
      <c r="K30" s="136"/>
      <c r="L30" s="136"/>
      <c r="M30" s="136"/>
      <c r="N30" s="85"/>
      <c r="O30" s="136"/>
      <c r="P30" s="85"/>
      <c r="Q30" s="136"/>
      <c r="R30" s="85"/>
      <c r="S30" s="660"/>
      <c r="T30" s="660"/>
    </row>
    <row r="31" spans="1:20" x14ac:dyDescent="0.2">
      <c r="A31" s="103" t="s">
        <v>86</v>
      </c>
      <c r="B31" s="91" t="s">
        <v>126</v>
      </c>
      <c r="C31" s="88">
        <v>33.299999999999997</v>
      </c>
      <c r="D31" s="88">
        <v>36.1</v>
      </c>
      <c r="E31" s="88">
        <v>40.9</v>
      </c>
      <c r="F31" s="88">
        <v>57.6</v>
      </c>
      <c r="G31" s="88">
        <v>61.4</v>
      </c>
      <c r="H31" s="88">
        <v>65.5</v>
      </c>
      <c r="I31" s="88">
        <v>56.6</v>
      </c>
      <c r="J31" s="87">
        <v>54.4</v>
      </c>
      <c r="K31" s="87">
        <v>54.4</v>
      </c>
      <c r="L31" s="87" t="s">
        <v>126</v>
      </c>
      <c r="M31" s="136" t="s">
        <v>126</v>
      </c>
      <c r="N31" s="85" t="s">
        <v>126</v>
      </c>
      <c r="O31" s="136" t="s">
        <v>126</v>
      </c>
      <c r="P31" s="208">
        <v>67.602400000000003</v>
      </c>
      <c r="Q31" s="136" t="s">
        <v>126</v>
      </c>
      <c r="R31" s="85" t="s">
        <v>126</v>
      </c>
      <c r="S31" s="660" t="s">
        <v>126</v>
      </c>
      <c r="T31" s="660">
        <v>77.599999999999994</v>
      </c>
    </row>
    <row r="32" spans="1:20" ht="22.5" x14ac:dyDescent="0.2">
      <c r="A32" s="103" t="s">
        <v>83</v>
      </c>
      <c r="B32" s="91"/>
      <c r="C32" s="88"/>
      <c r="D32" s="88"/>
      <c r="E32" s="88"/>
      <c r="F32" s="88"/>
      <c r="G32" s="88"/>
      <c r="H32" s="91"/>
      <c r="I32" s="88"/>
      <c r="J32" s="88"/>
      <c r="K32" s="87">
        <v>56.8</v>
      </c>
      <c r="L32" s="87">
        <v>59.2</v>
      </c>
      <c r="M32" s="136">
        <v>54.9</v>
      </c>
      <c r="N32" s="85">
        <v>56.8</v>
      </c>
      <c r="O32" s="136">
        <v>58.0259</v>
      </c>
      <c r="P32" s="208">
        <v>58.387340000000002</v>
      </c>
      <c r="Q32" s="136">
        <v>62.346040000000002</v>
      </c>
      <c r="R32" s="85">
        <v>66.107060000000004</v>
      </c>
      <c r="S32" s="660">
        <v>87.4</v>
      </c>
      <c r="T32" s="660">
        <v>95.4</v>
      </c>
    </row>
    <row r="33" spans="1:20" x14ac:dyDescent="0.2">
      <c r="A33" s="92" t="s">
        <v>22</v>
      </c>
      <c r="B33" s="91">
        <v>4.9000000000000004</v>
      </c>
      <c r="C33" s="88">
        <v>18.5</v>
      </c>
      <c r="D33" s="88">
        <v>32.299999999999997</v>
      </c>
      <c r="E33" s="88">
        <v>39.200000000000003</v>
      </c>
      <c r="F33" s="88">
        <v>39.6</v>
      </c>
      <c r="G33" s="88">
        <v>34</v>
      </c>
      <c r="H33" s="88">
        <v>34.200000000000003</v>
      </c>
      <c r="I33" s="88">
        <v>39.5</v>
      </c>
      <c r="J33" s="87">
        <v>43.2</v>
      </c>
      <c r="K33" s="136">
        <v>42.8</v>
      </c>
      <c r="L33" s="136">
        <v>43.2</v>
      </c>
      <c r="M33" s="136">
        <v>40.200000000000003</v>
      </c>
      <c r="N33" s="85">
        <v>38.200000000000003</v>
      </c>
      <c r="O33" s="136">
        <v>37.973950000000002</v>
      </c>
      <c r="P33" s="208">
        <v>40.248150000000003</v>
      </c>
      <c r="Q33" s="136">
        <v>42.296320000000001</v>
      </c>
      <c r="R33" s="85">
        <v>47.89922</v>
      </c>
      <c r="S33" s="660">
        <v>60.4</v>
      </c>
      <c r="T33" s="660">
        <v>80.099999999999994</v>
      </c>
    </row>
    <row r="34" spans="1:20" x14ac:dyDescent="0.2">
      <c r="A34" s="92" t="s">
        <v>23</v>
      </c>
      <c r="B34" s="91" t="s">
        <v>126</v>
      </c>
      <c r="C34" s="88">
        <v>15.7</v>
      </c>
      <c r="D34" s="88">
        <v>20.7</v>
      </c>
      <c r="E34" s="88">
        <v>39</v>
      </c>
      <c r="F34" s="88">
        <v>44.8</v>
      </c>
      <c r="G34" s="88">
        <v>45.8</v>
      </c>
      <c r="H34" s="88">
        <v>40.299999999999997</v>
      </c>
      <c r="I34" s="88">
        <v>40.1</v>
      </c>
      <c r="J34" s="87">
        <v>42.8</v>
      </c>
      <c r="K34" s="136">
        <v>45.8</v>
      </c>
      <c r="L34" s="136">
        <v>45.1</v>
      </c>
      <c r="M34" s="136">
        <v>50.1</v>
      </c>
      <c r="N34" s="85">
        <v>51.6</v>
      </c>
      <c r="O34" s="136">
        <v>51.932340000000003</v>
      </c>
      <c r="P34" s="208">
        <v>51.835410000000003</v>
      </c>
      <c r="Q34" s="136">
        <v>52.51276</v>
      </c>
      <c r="R34" s="85">
        <v>59.062280000000001</v>
      </c>
      <c r="S34" s="660">
        <v>80.5</v>
      </c>
      <c r="T34" s="660">
        <v>95.1</v>
      </c>
    </row>
    <row r="35" spans="1:20" x14ac:dyDescent="0.2">
      <c r="A35" s="92" t="s">
        <v>24</v>
      </c>
      <c r="B35" s="91">
        <v>5.5</v>
      </c>
      <c r="C35" s="88">
        <v>18.2</v>
      </c>
      <c r="D35" s="88">
        <v>22.9</v>
      </c>
      <c r="E35" s="88">
        <v>30.7</v>
      </c>
      <c r="F35" s="88">
        <v>47.5</v>
      </c>
      <c r="G35" s="88">
        <v>52.6</v>
      </c>
      <c r="H35" s="88">
        <v>48.5</v>
      </c>
      <c r="I35" s="88">
        <v>50.3</v>
      </c>
      <c r="J35" s="87">
        <v>49.6</v>
      </c>
      <c r="K35" s="136">
        <v>52.9</v>
      </c>
      <c r="L35" s="136">
        <v>53.6</v>
      </c>
      <c r="M35" s="136">
        <v>57.3</v>
      </c>
      <c r="N35" s="85">
        <v>54.3</v>
      </c>
      <c r="O35" s="136">
        <v>53.038910000000001</v>
      </c>
      <c r="P35" s="208">
        <v>53.634329999999999</v>
      </c>
      <c r="Q35" s="136">
        <v>59.034980000000004</v>
      </c>
      <c r="R35" s="85">
        <v>82.002920000000003</v>
      </c>
      <c r="S35" s="660">
        <v>116.3</v>
      </c>
      <c r="T35" s="660">
        <v>199.4</v>
      </c>
    </row>
    <row r="36" spans="1:20" x14ac:dyDescent="0.2">
      <c r="A36" s="92" t="s">
        <v>25</v>
      </c>
      <c r="B36" s="91">
        <v>9.4</v>
      </c>
      <c r="C36" s="88" t="s">
        <v>126</v>
      </c>
      <c r="D36" s="88" t="str">
        <f>$C$102</f>
        <v>…</v>
      </c>
      <c r="E36" s="88" t="str">
        <f>$C$102</f>
        <v>…</v>
      </c>
      <c r="F36" s="88" t="s">
        <v>126</v>
      </c>
      <c r="G36" s="88" t="s">
        <v>126</v>
      </c>
      <c r="H36" s="88" t="s">
        <v>126</v>
      </c>
      <c r="I36" s="88" t="s">
        <v>126</v>
      </c>
      <c r="J36" s="87" t="s">
        <v>126</v>
      </c>
      <c r="K36" s="136" t="s">
        <v>126</v>
      </c>
      <c r="L36" s="136" t="s">
        <v>126</v>
      </c>
      <c r="M36" s="136" t="s">
        <v>126</v>
      </c>
      <c r="N36" s="85" t="s">
        <v>126</v>
      </c>
      <c r="O36" s="136" t="s">
        <v>126</v>
      </c>
      <c r="P36" s="208" t="s">
        <v>126</v>
      </c>
      <c r="Q36" s="136" t="s">
        <v>126</v>
      </c>
      <c r="R36" s="85" t="s">
        <v>126</v>
      </c>
      <c r="S36" s="660"/>
      <c r="T36" s="660"/>
    </row>
    <row r="37" spans="1:20" x14ac:dyDescent="0.2">
      <c r="A37" s="92" t="s">
        <v>26</v>
      </c>
      <c r="B37" s="91">
        <v>4.4000000000000004</v>
      </c>
      <c r="C37" s="88">
        <v>15</v>
      </c>
      <c r="D37" s="88">
        <v>23.9</v>
      </c>
      <c r="E37" s="88">
        <v>29</v>
      </c>
      <c r="F37" s="88">
        <v>36.5</v>
      </c>
      <c r="G37" s="88">
        <v>33.6</v>
      </c>
      <c r="H37" s="88">
        <v>34</v>
      </c>
      <c r="I37" s="88">
        <v>36.200000000000003</v>
      </c>
      <c r="J37" s="87">
        <v>42.6</v>
      </c>
      <c r="K37" s="136">
        <v>44.9</v>
      </c>
      <c r="L37" s="136">
        <v>46.5</v>
      </c>
      <c r="M37" s="136">
        <v>41.3</v>
      </c>
      <c r="N37" s="85">
        <v>40.6</v>
      </c>
      <c r="O37" s="136">
        <v>39.3934</v>
      </c>
      <c r="P37" s="208">
        <v>43.704129999999999</v>
      </c>
      <c r="Q37" s="136">
        <v>45.223050000000001</v>
      </c>
      <c r="R37" s="85">
        <v>50.112859999999998</v>
      </c>
      <c r="S37" s="660">
        <v>54.1</v>
      </c>
      <c r="T37" s="660">
        <v>66</v>
      </c>
    </row>
    <row r="38" spans="1:20" x14ac:dyDescent="0.2">
      <c r="A38" s="92" t="s">
        <v>27</v>
      </c>
      <c r="B38" s="91">
        <v>4.5999999999999996</v>
      </c>
      <c r="C38" s="88">
        <v>17.5</v>
      </c>
      <c r="D38" s="88">
        <v>22.5</v>
      </c>
      <c r="E38" s="88">
        <v>32.299999999999997</v>
      </c>
      <c r="F38" s="88">
        <v>36.799999999999997</v>
      </c>
      <c r="G38" s="88">
        <v>34.5</v>
      </c>
      <c r="H38" s="88">
        <v>34.700000000000003</v>
      </c>
      <c r="I38" s="88">
        <v>34</v>
      </c>
      <c r="J38" s="87">
        <v>37.700000000000003</v>
      </c>
      <c r="K38" s="136">
        <v>37.799999999999997</v>
      </c>
      <c r="L38" s="136">
        <v>40.5</v>
      </c>
      <c r="M38" s="136">
        <v>40.700000000000003</v>
      </c>
      <c r="N38" s="85">
        <v>39.5</v>
      </c>
      <c r="O38" s="136">
        <v>39.621459999999999</v>
      </c>
      <c r="P38" s="208">
        <v>37.882570000000001</v>
      </c>
      <c r="Q38" s="136">
        <v>38.695209999999996</v>
      </c>
      <c r="R38" s="85">
        <v>39.683330000000005</v>
      </c>
      <c r="S38" s="660">
        <v>49.3</v>
      </c>
      <c r="T38" s="660">
        <v>64.2</v>
      </c>
    </row>
    <row r="39" spans="1:20" x14ac:dyDescent="0.2">
      <c r="A39" s="92" t="s">
        <v>28</v>
      </c>
      <c r="B39" s="91">
        <v>11.2</v>
      </c>
      <c r="C39" s="88">
        <v>31.3</v>
      </c>
      <c r="D39" s="88">
        <v>45.5</v>
      </c>
      <c r="E39" s="88">
        <v>80.3</v>
      </c>
      <c r="F39" s="88">
        <v>88.7</v>
      </c>
      <c r="G39" s="88">
        <v>90.2</v>
      </c>
      <c r="H39" s="88">
        <v>78.2</v>
      </c>
      <c r="I39" s="88">
        <v>78.900000000000006</v>
      </c>
      <c r="J39" s="87">
        <v>88.2</v>
      </c>
      <c r="K39" s="136">
        <v>95.3</v>
      </c>
      <c r="L39" s="136">
        <v>96.7</v>
      </c>
      <c r="M39" s="136">
        <v>92.6</v>
      </c>
      <c r="N39" s="85">
        <v>96.9</v>
      </c>
      <c r="O39" s="136">
        <v>101.34439</v>
      </c>
      <c r="P39" s="208">
        <v>109.34614000000001</v>
      </c>
      <c r="Q39" s="136">
        <v>120.59996000000001</v>
      </c>
      <c r="R39" s="85">
        <v>133.28070000000002</v>
      </c>
      <c r="S39" s="660">
        <v>184.7</v>
      </c>
      <c r="T39" s="660">
        <v>231.2</v>
      </c>
    </row>
    <row r="40" spans="1:20" ht="24" x14ac:dyDescent="0.2">
      <c r="A40" s="102" t="s">
        <v>258</v>
      </c>
      <c r="B40" s="99">
        <v>7</v>
      </c>
      <c r="C40" s="96">
        <v>19.3</v>
      </c>
      <c r="D40" s="96">
        <v>26.5</v>
      </c>
      <c r="E40" s="96">
        <v>36</v>
      </c>
      <c r="F40" s="96">
        <v>45.2</v>
      </c>
      <c r="G40" s="96">
        <v>39.700000000000003</v>
      </c>
      <c r="H40" s="96">
        <v>39.299999999999997</v>
      </c>
      <c r="I40" s="96">
        <v>37.799999999999997</v>
      </c>
      <c r="J40" s="95">
        <v>40.700000000000003</v>
      </c>
      <c r="K40" s="135">
        <v>40.700000000000003</v>
      </c>
      <c r="L40" s="135">
        <v>42.2</v>
      </c>
      <c r="M40" s="135">
        <v>43.3</v>
      </c>
      <c r="N40" s="93">
        <v>43</v>
      </c>
      <c r="O40" s="135">
        <v>43.66574</v>
      </c>
      <c r="P40" s="288">
        <v>47.383839999999999</v>
      </c>
      <c r="Q40" s="296">
        <v>53.27449</v>
      </c>
      <c r="R40" s="288">
        <v>59.072249999999997</v>
      </c>
      <c r="S40" s="659">
        <v>87.3</v>
      </c>
      <c r="T40" s="659">
        <v>107.5</v>
      </c>
    </row>
    <row r="41" spans="1:20" x14ac:dyDescent="0.2">
      <c r="A41" s="92" t="s">
        <v>29</v>
      </c>
      <c r="B41" s="91">
        <v>4</v>
      </c>
      <c r="C41" s="88">
        <v>14.3</v>
      </c>
      <c r="D41" s="88">
        <v>16.600000000000001</v>
      </c>
      <c r="E41" s="88">
        <v>24.3</v>
      </c>
      <c r="F41" s="88">
        <v>32.1</v>
      </c>
      <c r="G41" s="88">
        <v>32</v>
      </c>
      <c r="H41" s="88">
        <v>27.1</v>
      </c>
      <c r="I41" s="88">
        <v>30.1</v>
      </c>
      <c r="J41" s="87">
        <v>30</v>
      </c>
      <c r="K41" s="136">
        <v>30.4</v>
      </c>
      <c r="L41" s="136">
        <v>32.299999999999997</v>
      </c>
      <c r="M41" s="136">
        <v>34.1</v>
      </c>
      <c r="N41" s="85">
        <v>32.6</v>
      </c>
      <c r="O41" s="136">
        <v>32.930430000000001</v>
      </c>
      <c r="P41" s="208">
        <v>35.906999999999996</v>
      </c>
      <c r="Q41" s="136">
        <v>38.8429</v>
      </c>
      <c r="R41" s="85">
        <v>46.469370000000005</v>
      </c>
      <c r="S41" s="660">
        <v>85.6</v>
      </c>
      <c r="T41" s="660">
        <v>108.7</v>
      </c>
    </row>
    <row r="42" spans="1:20" x14ac:dyDescent="0.2">
      <c r="A42" s="92" t="s">
        <v>30</v>
      </c>
      <c r="B42" s="91">
        <v>5.0999999999999996</v>
      </c>
      <c r="C42" s="88">
        <v>12.8</v>
      </c>
      <c r="D42" s="88">
        <v>13.5</v>
      </c>
      <c r="E42" s="88">
        <v>16.899999999999999</v>
      </c>
      <c r="F42" s="88">
        <v>20.7</v>
      </c>
      <c r="G42" s="88">
        <v>21.4</v>
      </c>
      <c r="H42" s="88">
        <v>22.9</v>
      </c>
      <c r="I42" s="88">
        <v>23.8</v>
      </c>
      <c r="J42" s="87">
        <v>24.8</v>
      </c>
      <c r="K42" s="136">
        <v>25.9</v>
      </c>
      <c r="L42" s="136">
        <v>29.3</v>
      </c>
      <c r="M42" s="136">
        <v>30.1</v>
      </c>
      <c r="N42" s="85">
        <v>29.5</v>
      </c>
      <c r="O42" s="136">
        <v>29.433129999999998</v>
      </c>
      <c r="P42" s="208">
        <v>30.26437</v>
      </c>
      <c r="Q42" s="136">
        <v>29.625859999999999</v>
      </c>
      <c r="R42" s="85">
        <v>34.79909</v>
      </c>
      <c r="S42" s="660">
        <v>43</v>
      </c>
      <c r="T42" s="660">
        <v>50.8</v>
      </c>
    </row>
    <row r="43" spans="1:20" x14ac:dyDescent="0.2">
      <c r="A43" s="92" t="s">
        <v>98</v>
      </c>
      <c r="B43" s="91"/>
      <c r="C43" s="88"/>
      <c r="D43" s="88"/>
      <c r="E43" s="88"/>
      <c r="F43" s="88"/>
      <c r="G43" s="88"/>
      <c r="H43" s="88"/>
      <c r="I43" s="88"/>
      <c r="J43" s="87"/>
      <c r="K43" s="136"/>
      <c r="L43" s="136"/>
      <c r="M43" s="136">
        <v>50.7</v>
      </c>
      <c r="N43" s="85">
        <v>45.9</v>
      </c>
      <c r="O43" s="136">
        <v>49.748690000000003</v>
      </c>
      <c r="P43" s="208">
        <v>55.747810000000001</v>
      </c>
      <c r="Q43" s="136">
        <v>66.490220000000008</v>
      </c>
      <c r="R43" s="85">
        <v>72.302800000000005</v>
      </c>
      <c r="S43" s="660">
        <v>90.1</v>
      </c>
      <c r="T43" s="660">
        <v>108.8</v>
      </c>
    </row>
    <row r="44" spans="1:20" x14ac:dyDescent="0.2">
      <c r="A44" s="92" t="s">
        <v>31</v>
      </c>
      <c r="B44" s="91">
        <v>7.6</v>
      </c>
      <c r="C44" s="88">
        <v>20.5</v>
      </c>
      <c r="D44" s="88">
        <v>29.6</v>
      </c>
      <c r="E44" s="88">
        <v>40.299999999999997</v>
      </c>
      <c r="F44" s="88">
        <v>47.7</v>
      </c>
      <c r="G44" s="88">
        <v>39.5</v>
      </c>
      <c r="H44" s="88">
        <v>39.6</v>
      </c>
      <c r="I44" s="88">
        <v>39.200000000000003</v>
      </c>
      <c r="J44" s="87">
        <v>41</v>
      </c>
      <c r="K44" s="136">
        <v>40.5</v>
      </c>
      <c r="L44" s="136">
        <v>42.1</v>
      </c>
      <c r="M44" s="136">
        <v>44</v>
      </c>
      <c r="N44" s="85">
        <v>42.7</v>
      </c>
      <c r="O44" s="136">
        <v>42.731090000000002</v>
      </c>
      <c r="P44" s="208">
        <v>46.178870000000003</v>
      </c>
      <c r="Q44" s="136">
        <v>52.551610000000004</v>
      </c>
      <c r="R44" s="85">
        <v>58.045830000000002</v>
      </c>
      <c r="S44" s="660">
        <v>97.6</v>
      </c>
      <c r="T44" s="660">
        <v>115.4</v>
      </c>
    </row>
    <row r="45" spans="1:20" x14ac:dyDescent="0.2">
      <c r="A45" s="92" t="s">
        <v>32</v>
      </c>
      <c r="B45" s="91" t="s">
        <v>126</v>
      </c>
      <c r="C45" s="88">
        <v>14.5</v>
      </c>
      <c r="D45" s="88">
        <v>18.399999999999999</v>
      </c>
      <c r="E45" s="88">
        <v>27.1</v>
      </c>
      <c r="F45" s="88">
        <v>37.299999999999997</v>
      </c>
      <c r="G45" s="88">
        <v>38.5</v>
      </c>
      <c r="H45" s="88">
        <v>32.200000000000003</v>
      </c>
      <c r="I45" s="88">
        <v>33.700000000000003</v>
      </c>
      <c r="J45" s="87">
        <v>33.799999999999997</v>
      </c>
      <c r="K45" s="136">
        <v>36</v>
      </c>
      <c r="L45" s="136">
        <v>38.9</v>
      </c>
      <c r="M45" s="136">
        <v>40.9</v>
      </c>
      <c r="N45" s="85">
        <v>41.5</v>
      </c>
      <c r="O45" s="136">
        <v>41.290709999999997</v>
      </c>
      <c r="P45" s="208">
        <v>42.63626</v>
      </c>
      <c r="Q45" s="136">
        <v>47.990870000000001</v>
      </c>
      <c r="R45" s="85">
        <v>57.914239999999999</v>
      </c>
      <c r="S45" s="660">
        <v>76.2</v>
      </c>
      <c r="T45" s="660">
        <v>100.9</v>
      </c>
    </row>
    <row r="46" spans="1:20" x14ac:dyDescent="0.2">
      <c r="A46" s="92" t="s">
        <v>33</v>
      </c>
      <c r="B46" s="91">
        <v>5.2</v>
      </c>
      <c r="C46" s="88">
        <v>18</v>
      </c>
      <c r="D46" s="88">
        <v>24.1</v>
      </c>
      <c r="E46" s="88">
        <v>35.6</v>
      </c>
      <c r="F46" s="88">
        <v>50</v>
      </c>
      <c r="G46" s="88">
        <v>37.4</v>
      </c>
      <c r="H46" s="88">
        <v>37.4</v>
      </c>
      <c r="I46" s="88">
        <v>37.6</v>
      </c>
      <c r="J46" s="87">
        <v>38.700000000000003</v>
      </c>
      <c r="K46" s="136">
        <v>40</v>
      </c>
      <c r="L46" s="136">
        <v>40.1</v>
      </c>
      <c r="M46" s="136">
        <v>38.9</v>
      </c>
      <c r="N46" s="85">
        <v>39.9</v>
      </c>
      <c r="O46" s="136">
        <v>40.837780000000002</v>
      </c>
      <c r="P46" s="208">
        <v>44.97504</v>
      </c>
      <c r="Q46" s="136">
        <v>46.257169999999995</v>
      </c>
      <c r="R46" s="85">
        <v>50.299769999999995</v>
      </c>
      <c r="S46" s="660">
        <v>59.5</v>
      </c>
      <c r="T46" s="660">
        <v>79.8</v>
      </c>
    </row>
    <row r="47" spans="1:20" x14ac:dyDescent="0.2">
      <c r="A47" s="92" t="s">
        <v>34</v>
      </c>
      <c r="B47" s="91">
        <v>6.6</v>
      </c>
      <c r="C47" s="88">
        <v>18.8</v>
      </c>
      <c r="D47" s="88">
        <v>24</v>
      </c>
      <c r="E47" s="88">
        <v>30.8</v>
      </c>
      <c r="F47" s="88">
        <v>41.1</v>
      </c>
      <c r="G47" s="88">
        <v>42.3</v>
      </c>
      <c r="H47" s="88">
        <v>42.3</v>
      </c>
      <c r="I47" s="88">
        <v>45.7</v>
      </c>
      <c r="J47" s="87">
        <v>46.8</v>
      </c>
      <c r="K47" s="136">
        <v>48.4</v>
      </c>
      <c r="L47" s="136">
        <v>49.2</v>
      </c>
      <c r="M47" s="136">
        <v>46.9</v>
      </c>
      <c r="N47" s="85">
        <v>46.3</v>
      </c>
      <c r="O47" s="136">
        <v>47.100569999999998</v>
      </c>
      <c r="P47" s="208">
        <v>49.465980000000002</v>
      </c>
      <c r="Q47" s="136">
        <v>51.663550000000001</v>
      </c>
      <c r="R47" s="85">
        <v>57.792650000000002</v>
      </c>
      <c r="S47" s="660">
        <v>72.599999999999994</v>
      </c>
      <c r="T47" s="660">
        <v>96.9</v>
      </c>
    </row>
    <row r="48" spans="1:20" x14ac:dyDescent="0.2">
      <c r="A48" s="92" t="s">
        <v>100</v>
      </c>
      <c r="B48" s="91"/>
      <c r="C48" s="88"/>
      <c r="D48" s="88"/>
      <c r="E48" s="88"/>
      <c r="F48" s="88"/>
      <c r="G48" s="88"/>
      <c r="H48" s="88"/>
      <c r="I48" s="88"/>
      <c r="J48" s="87"/>
      <c r="K48" s="136"/>
      <c r="L48" s="136"/>
      <c r="M48" s="136">
        <v>58.1</v>
      </c>
      <c r="N48" s="85">
        <v>59</v>
      </c>
      <c r="O48" s="136">
        <v>62.413710000000002</v>
      </c>
      <c r="P48" s="208">
        <v>65.864729999999994</v>
      </c>
      <c r="Q48" s="136">
        <v>70.194829999999996</v>
      </c>
      <c r="R48" s="85">
        <v>82.592740000000006</v>
      </c>
      <c r="S48" s="660">
        <v>95.2</v>
      </c>
      <c r="T48" s="660">
        <v>130.9</v>
      </c>
    </row>
    <row r="49" spans="1:20" ht="22.5" x14ac:dyDescent="0.2">
      <c r="A49" s="102" t="s">
        <v>112</v>
      </c>
      <c r="B49" s="99">
        <v>5.2</v>
      </c>
      <c r="C49" s="96">
        <v>14.3</v>
      </c>
      <c r="D49" s="96">
        <v>15.6</v>
      </c>
      <c r="E49" s="96">
        <v>21.9</v>
      </c>
      <c r="F49" s="96">
        <v>27.5</v>
      </c>
      <c r="G49" s="96">
        <v>28.7</v>
      </c>
      <c r="H49" s="96">
        <v>29.1</v>
      </c>
      <c r="I49" s="96">
        <v>29</v>
      </c>
      <c r="J49" s="95">
        <v>29.2</v>
      </c>
      <c r="K49" s="135">
        <v>31.4</v>
      </c>
      <c r="L49" s="135">
        <v>32.6</v>
      </c>
      <c r="M49" s="135">
        <v>35.9</v>
      </c>
      <c r="N49" s="93">
        <v>34.6</v>
      </c>
      <c r="O49" s="135">
        <v>36.04025</v>
      </c>
      <c r="P49" s="288">
        <v>36.940280000000001</v>
      </c>
      <c r="Q49" s="296">
        <v>38.381639999999997</v>
      </c>
      <c r="R49" s="288">
        <v>40.567239999999998</v>
      </c>
      <c r="S49" s="659">
        <v>44.2</v>
      </c>
      <c r="T49" s="660">
        <v>54.6</v>
      </c>
    </row>
    <row r="50" spans="1:20" x14ac:dyDescent="0.2">
      <c r="A50" s="92" t="s">
        <v>35</v>
      </c>
      <c r="B50" s="91" t="s">
        <v>126</v>
      </c>
      <c r="C50" s="88">
        <v>12.7</v>
      </c>
      <c r="D50" s="88">
        <v>13.1</v>
      </c>
      <c r="E50" s="88">
        <v>21.8</v>
      </c>
      <c r="F50" s="88">
        <v>27.1</v>
      </c>
      <c r="G50" s="88">
        <v>25.7</v>
      </c>
      <c r="H50" s="88">
        <v>28.2</v>
      </c>
      <c r="I50" s="88">
        <v>27.7</v>
      </c>
      <c r="J50" s="87">
        <v>26.7</v>
      </c>
      <c r="K50" s="136">
        <v>30.2</v>
      </c>
      <c r="L50" s="136">
        <v>22.8</v>
      </c>
      <c r="M50" s="136">
        <v>31</v>
      </c>
      <c r="N50" s="85">
        <v>31.8</v>
      </c>
      <c r="O50" s="136">
        <v>37.021749999999997</v>
      </c>
      <c r="P50" s="208">
        <v>35.410400000000003</v>
      </c>
      <c r="Q50" s="136">
        <v>34.382040000000003</v>
      </c>
      <c r="R50" s="85">
        <v>32.149630000000002</v>
      </c>
      <c r="S50" s="660">
        <v>37.700000000000003</v>
      </c>
      <c r="T50" s="660">
        <v>48.2</v>
      </c>
    </row>
    <row r="51" spans="1:20" x14ac:dyDescent="0.2">
      <c r="A51" s="92" t="s">
        <v>36</v>
      </c>
      <c r="B51" s="91" t="s">
        <v>126</v>
      </c>
      <c r="C51" s="88" t="s">
        <v>126</v>
      </c>
      <c r="D51" s="88" t="str">
        <f t="shared" ref="D51:E53" si="0">$C$102</f>
        <v>…</v>
      </c>
      <c r="E51" s="88" t="str">
        <f t="shared" si="0"/>
        <v>…</v>
      </c>
      <c r="F51" s="88" t="s">
        <v>126</v>
      </c>
      <c r="G51" s="88" t="s">
        <v>126</v>
      </c>
      <c r="H51" s="91" t="s">
        <v>126</v>
      </c>
      <c r="I51" s="88" t="s">
        <v>126</v>
      </c>
      <c r="J51" s="88" t="s">
        <v>126</v>
      </c>
      <c r="K51" s="88" t="s">
        <v>126</v>
      </c>
      <c r="L51" s="87" t="s">
        <v>126</v>
      </c>
      <c r="M51" s="136">
        <v>41.9</v>
      </c>
      <c r="N51" s="85">
        <v>41.7</v>
      </c>
      <c r="O51" s="136">
        <v>40.639150000000001</v>
      </c>
      <c r="P51" s="208">
        <v>39.878700000000002</v>
      </c>
      <c r="Q51" s="136">
        <v>39.488810000000001</v>
      </c>
      <c r="R51" s="85">
        <v>39.437010000000001</v>
      </c>
      <c r="S51" s="660">
        <v>44.9</v>
      </c>
      <c r="T51" s="660">
        <v>48.3</v>
      </c>
    </row>
    <row r="52" spans="1:20" ht="12.75" customHeight="1" x14ac:dyDescent="0.2">
      <c r="A52" s="92" t="s">
        <v>80</v>
      </c>
      <c r="B52" s="91" t="s">
        <v>126</v>
      </c>
      <c r="C52" s="88" t="s">
        <v>126</v>
      </c>
      <c r="D52" s="108" t="str">
        <f t="shared" si="0"/>
        <v>…</v>
      </c>
      <c r="E52" s="108" t="str">
        <f t="shared" si="0"/>
        <v>…</v>
      </c>
      <c r="F52" s="91" t="s">
        <v>126</v>
      </c>
      <c r="G52" s="88" t="s">
        <v>126</v>
      </c>
      <c r="H52" s="88" t="s">
        <v>126</v>
      </c>
      <c r="I52" s="88">
        <v>32.200000000000003</v>
      </c>
      <c r="J52" s="87">
        <v>33.4</v>
      </c>
      <c r="K52" s="136">
        <v>35.1</v>
      </c>
      <c r="L52" s="136">
        <v>37.5</v>
      </c>
      <c r="M52" s="136">
        <v>38.4</v>
      </c>
      <c r="N52" s="85">
        <v>37.799999999999997</v>
      </c>
      <c r="O52" s="136">
        <v>34.821469999999998</v>
      </c>
      <c r="P52" s="208">
        <v>25.878150000000002</v>
      </c>
      <c r="Q52" s="136">
        <v>23.254279999999998</v>
      </c>
      <c r="R52" s="85">
        <v>32.035919999999997</v>
      </c>
      <c r="S52" s="660">
        <v>32.299999999999997</v>
      </c>
      <c r="T52" s="660">
        <v>36.1</v>
      </c>
    </row>
    <row r="53" spans="1:20" ht="12.75" customHeight="1" x14ac:dyDescent="0.2">
      <c r="A53" s="92" t="s">
        <v>81</v>
      </c>
      <c r="B53" s="91" t="s">
        <v>126</v>
      </c>
      <c r="C53" s="88" t="s">
        <v>126</v>
      </c>
      <c r="D53" s="88" t="str">
        <f t="shared" si="0"/>
        <v>…</v>
      </c>
      <c r="E53" s="88" t="str">
        <f t="shared" si="0"/>
        <v>…</v>
      </c>
      <c r="F53" s="88">
        <v>15.4</v>
      </c>
      <c r="G53" s="88" t="s">
        <v>126</v>
      </c>
      <c r="H53" s="88">
        <v>18</v>
      </c>
      <c r="I53" s="88">
        <v>18.2</v>
      </c>
      <c r="J53" s="87">
        <v>20.7</v>
      </c>
      <c r="K53" s="136">
        <v>26.9</v>
      </c>
      <c r="L53" s="136">
        <v>40.200000000000003</v>
      </c>
      <c r="M53" s="136">
        <v>40.700000000000003</v>
      </c>
      <c r="N53" s="85">
        <v>41.2</v>
      </c>
      <c r="O53" s="136">
        <v>38.648679999999999</v>
      </c>
      <c r="P53" s="208">
        <v>37.684350000000002</v>
      </c>
      <c r="Q53" s="136">
        <v>38.449160000000006</v>
      </c>
      <c r="R53" s="85">
        <v>38.654309999999995</v>
      </c>
      <c r="S53" s="660">
        <v>43.6</v>
      </c>
      <c r="T53" s="660">
        <v>47.4</v>
      </c>
    </row>
    <row r="54" spans="1:20" ht="22.5" x14ac:dyDescent="0.2">
      <c r="A54" s="92" t="s">
        <v>37</v>
      </c>
      <c r="B54" s="91" t="s">
        <v>126</v>
      </c>
      <c r="C54" s="88" t="s">
        <v>126</v>
      </c>
      <c r="D54" s="88" t="str">
        <f>$C$102</f>
        <v>…</v>
      </c>
      <c r="E54" s="88">
        <v>15.8</v>
      </c>
      <c r="F54" s="88">
        <v>22.6</v>
      </c>
      <c r="G54" s="88">
        <v>26</v>
      </c>
      <c r="H54" s="88">
        <v>28.2</v>
      </c>
      <c r="I54" s="88">
        <v>28.6</v>
      </c>
      <c r="J54" s="87">
        <v>31.1</v>
      </c>
      <c r="K54" s="136">
        <v>33.5</v>
      </c>
      <c r="L54" s="136">
        <v>36.1</v>
      </c>
      <c r="M54" s="136">
        <v>36.200000000000003</v>
      </c>
      <c r="N54" s="85">
        <v>36.200000000000003</v>
      </c>
      <c r="O54" s="136">
        <v>35.669060000000002</v>
      </c>
      <c r="P54" s="208">
        <v>35.869929999999997</v>
      </c>
      <c r="Q54" s="136">
        <v>35.098709999999997</v>
      </c>
      <c r="R54" s="85">
        <v>44.865459999999999</v>
      </c>
      <c r="S54" s="660">
        <v>42.3</v>
      </c>
      <c r="T54" s="660">
        <v>54.1</v>
      </c>
    </row>
    <row r="55" spans="1:20" x14ac:dyDescent="0.2">
      <c r="A55" s="92" t="s">
        <v>111</v>
      </c>
      <c r="B55" s="91" t="s">
        <v>126</v>
      </c>
      <c r="C55" s="88" t="s">
        <v>126</v>
      </c>
      <c r="D55" s="88" t="str">
        <f>$C$102</f>
        <v>…</v>
      </c>
      <c r="E55" s="88" t="str">
        <f>$C$102</f>
        <v>…</v>
      </c>
      <c r="F55" s="88" t="s">
        <v>261</v>
      </c>
      <c r="G55" s="88" t="s">
        <v>126</v>
      </c>
      <c r="H55" s="88">
        <v>32.299999999999997</v>
      </c>
      <c r="I55" s="88">
        <v>37.200000000000003</v>
      </c>
      <c r="J55" s="87">
        <v>39.9</v>
      </c>
      <c r="K55" s="136">
        <v>41.3</v>
      </c>
      <c r="L55" s="136">
        <v>42.2</v>
      </c>
      <c r="M55" s="136">
        <v>45.6</v>
      </c>
      <c r="N55" s="85">
        <v>46</v>
      </c>
      <c r="O55" s="136">
        <v>46.623159999999999</v>
      </c>
      <c r="P55" s="208">
        <v>47.645330000000001</v>
      </c>
      <c r="Q55" s="136">
        <v>46.592059999999996</v>
      </c>
      <c r="R55" s="85">
        <v>45.492470000000004</v>
      </c>
      <c r="S55" s="660">
        <v>48.5</v>
      </c>
      <c r="T55" s="660">
        <v>53.2</v>
      </c>
    </row>
    <row r="56" spans="1:20" x14ac:dyDescent="0.2">
      <c r="A56" s="92" t="s">
        <v>38</v>
      </c>
      <c r="B56" s="91">
        <v>5.2</v>
      </c>
      <c r="C56" s="88">
        <v>15.8</v>
      </c>
      <c r="D56" s="88">
        <v>17.7</v>
      </c>
      <c r="E56" s="88">
        <v>23.1</v>
      </c>
      <c r="F56" s="88">
        <v>29.8</v>
      </c>
      <c r="G56" s="88">
        <v>31.9</v>
      </c>
      <c r="H56" s="88">
        <v>30.9</v>
      </c>
      <c r="I56" s="88">
        <v>29.6</v>
      </c>
      <c r="J56" s="87">
        <v>29.1</v>
      </c>
      <c r="K56" s="136">
        <v>31</v>
      </c>
      <c r="L56" s="136">
        <v>32.9</v>
      </c>
      <c r="M56" s="136">
        <v>35.700000000000003</v>
      </c>
      <c r="N56" s="85">
        <v>33.299999999999997</v>
      </c>
      <c r="O56" s="136">
        <v>34.567740000000001</v>
      </c>
      <c r="P56" s="208">
        <v>37.76296</v>
      </c>
      <c r="Q56" s="136">
        <v>41.156410000000001</v>
      </c>
      <c r="R56" s="85">
        <v>44.631239999999998</v>
      </c>
      <c r="S56" s="660">
        <v>48.3</v>
      </c>
      <c r="T56" s="660">
        <v>60.5</v>
      </c>
    </row>
    <row r="57" spans="1:20" ht="22.5" x14ac:dyDescent="0.2">
      <c r="A57" s="102" t="s">
        <v>110</v>
      </c>
      <c r="B57" s="99">
        <v>7.2</v>
      </c>
      <c r="C57" s="96">
        <v>17.899999999999999</v>
      </c>
      <c r="D57" s="96">
        <v>29</v>
      </c>
      <c r="E57" s="96">
        <v>36.4</v>
      </c>
      <c r="F57" s="96">
        <v>40.1</v>
      </c>
      <c r="G57" s="96">
        <v>35.9</v>
      </c>
      <c r="H57" s="96">
        <v>36.6</v>
      </c>
      <c r="I57" s="96">
        <v>35.700000000000003</v>
      </c>
      <c r="J57" s="95">
        <v>41.3</v>
      </c>
      <c r="K57" s="135">
        <v>43.1</v>
      </c>
      <c r="L57" s="135">
        <v>45.8</v>
      </c>
      <c r="M57" s="135">
        <v>45.8</v>
      </c>
      <c r="N57" s="93">
        <v>43.4</v>
      </c>
      <c r="O57" s="297">
        <v>44.526609999999998</v>
      </c>
      <c r="P57" s="288">
        <v>48.108170000000001</v>
      </c>
      <c r="Q57" s="296">
        <v>51.803330000000003</v>
      </c>
      <c r="R57" s="288">
        <v>57.176870000000001</v>
      </c>
      <c r="S57" s="659">
        <v>73.099999999999994</v>
      </c>
      <c r="T57" s="659">
        <v>100</v>
      </c>
    </row>
    <row r="58" spans="1:20" x14ac:dyDescent="0.2">
      <c r="A58" s="92" t="s">
        <v>39</v>
      </c>
      <c r="B58" s="91">
        <v>9</v>
      </c>
      <c r="C58" s="88">
        <v>22.5</v>
      </c>
      <c r="D58" s="88">
        <v>35.9</v>
      </c>
      <c r="E58" s="88">
        <v>39.9</v>
      </c>
      <c r="F58" s="88">
        <v>39.6</v>
      </c>
      <c r="G58" s="88">
        <v>35.5</v>
      </c>
      <c r="H58" s="88">
        <v>36.799999999999997</v>
      </c>
      <c r="I58" s="88">
        <v>38.200000000000003</v>
      </c>
      <c r="J58" s="87">
        <v>42.4</v>
      </c>
      <c r="K58" s="136">
        <v>49.6</v>
      </c>
      <c r="L58" s="136">
        <v>52.8</v>
      </c>
      <c r="M58" s="136">
        <v>51.6</v>
      </c>
      <c r="N58" s="85">
        <v>51.5</v>
      </c>
      <c r="O58" s="295">
        <v>52.247680000000003</v>
      </c>
      <c r="P58" s="208">
        <v>57.899140000000003</v>
      </c>
      <c r="Q58" s="136">
        <v>63.271680000000003</v>
      </c>
      <c r="R58" s="85">
        <v>68.670539999999988</v>
      </c>
      <c r="S58" s="660">
        <v>83.1</v>
      </c>
      <c r="T58" s="660">
        <v>113.8</v>
      </c>
    </row>
    <row r="59" spans="1:20" x14ac:dyDescent="0.2">
      <c r="A59" s="92" t="s">
        <v>40</v>
      </c>
      <c r="B59" s="91">
        <v>3.6</v>
      </c>
      <c r="C59" s="88">
        <v>14.5</v>
      </c>
      <c r="D59" s="88">
        <v>22.5</v>
      </c>
      <c r="E59" s="88">
        <v>31.6</v>
      </c>
      <c r="F59" s="88">
        <v>39.200000000000003</v>
      </c>
      <c r="G59" s="88">
        <v>33.4</v>
      </c>
      <c r="H59" s="88">
        <v>36.299999999999997</v>
      </c>
      <c r="I59" s="88">
        <v>37.299999999999997</v>
      </c>
      <c r="J59" s="87">
        <v>39.9</v>
      </c>
      <c r="K59" s="136">
        <v>40.6</v>
      </c>
      <c r="L59" s="136">
        <v>42.2</v>
      </c>
      <c r="M59" s="136">
        <v>39.700000000000003</v>
      </c>
      <c r="N59" s="85">
        <v>40.9</v>
      </c>
      <c r="O59" s="295">
        <v>36.711219999999997</v>
      </c>
      <c r="P59" s="208">
        <v>36.02966</v>
      </c>
      <c r="Q59" s="136">
        <v>38.222949999999997</v>
      </c>
      <c r="R59" s="85">
        <v>45.25103</v>
      </c>
      <c r="S59" s="660">
        <v>53.2</v>
      </c>
      <c r="T59" s="660">
        <v>62.5</v>
      </c>
    </row>
    <row r="60" spans="1:20" x14ac:dyDescent="0.2">
      <c r="A60" s="92" t="s">
        <v>41</v>
      </c>
      <c r="B60" s="91">
        <v>4.2</v>
      </c>
      <c r="C60" s="88">
        <v>15.1</v>
      </c>
      <c r="D60" s="88">
        <v>18.7</v>
      </c>
      <c r="E60" s="88">
        <v>23.9</v>
      </c>
      <c r="F60" s="88">
        <v>39.700000000000003</v>
      </c>
      <c r="G60" s="88">
        <v>33.4</v>
      </c>
      <c r="H60" s="88">
        <v>31.7</v>
      </c>
      <c r="I60" s="88">
        <v>35</v>
      </c>
      <c r="J60" s="87">
        <v>45.7</v>
      </c>
      <c r="K60" s="136">
        <v>44</v>
      </c>
      <c r="L60" s="136">
        <v>48</v>
      </c>
      <c r="M60" s="136">
        <v>44.9</v>
      </c>
      <c r="N60" s="85">
        <v>42.3</v>
      </c>
      <c r="O60" s="295">
        <v>41.262419999999999</v>
      </c>
      <c r="P60" s="208">
        <v>42.351590000000002</v>
      </c>
      <c r="Q60" s="136">
        <v>41.863639999999997</v>
      </c>
      <c r="R60" s="85">
        <v>44.910470000000004</v>
      </c>
      <c r="S60" s="660">
        <v>48</v>
      </c>
      <c r="T60" s="660">
        <v>69.3</v>
      </c>
    </row>
    <row r="61" spans="1:20" x14ac:dyDescent="0.2">
      <c r="A61" s="92" t="s">
        <v>42</v>
      </c>
      <c r="B61" s="91">
        <v>6.5</v>
      </c>
      <c r="C61" s="88">
        <v>15.3</v>
      </c>
      <c r="D61" s="88">
        <v>27.9</v>
      </c>
      <c r="E61" s="88">
        <v>32.799999999999997</v>
      </c>
      <c r="F61" s="88">
        <v>34.6</v>
      </c>
      <c r="G61" s="88">
        <v>30.9</v>
      </c>
      <c r="H61" s="88">
        <v>34.299999999999997</v>
      </c>
      <c r="I61" s="88">
        <v>35.799999999999997</v>
      </c>
      <c r="J61" s="87">
        <v>45.4</v>
      </c>
      <c r="K61" s="136">
        <v>45.2</v>
      </c>
      <c r="L61" s="136">
        <v>49.5</v>
      </c>
      <c r="M61" s="136">
        <v>54.9</v>
      </c>
      <c r="N61" s="85">
        <v>52.8</v>
      </c>
      <c r="O61" s="295">
        <v>55.906089999999999</v>
      </c>
      <c r="P61" s="208">
        <v>59.833820000000003</v>
      </c>
      <c r="Q61" s="136">
        <v>68.329800000000006</v>
      </c>
      <c r="R61" s="85">
        <v>75.879850000000005</v>
      </c>
      <c r="S61" s="660">
        <v>106.9</v>
      </c>
      <c r="T61" s="660">
        <v>134.19999999999999</v>
      </c>
    </row>
    <row r="62" spans="1:20" x14ac:dyDescent="0.2">
      <c r="A62" s="92" t="s">
        <v>43</v>
      </c>
      <c r="B62" s="91">
        <v>5.4</v>
      </c>
      <c r="C62" s="88">
        <v>21.7</v>
      </c>
      <c r="D62" s="88">
        <v>32.1</v>
      </c>
      <c r="E62" s="88">
        <v>38.9</v>
      </c>
      <c r="F62" s="88">
        <v>38.9</v>
      </c>
      <c r="G62" s="88">
        <v>36.9</v>
      </c>
      <c r="H62" s="88">
        <v>33.1</v>
      </c>
      <c r="I62" s="88">
        <v>35.6</v>
      </c>
      <c r="J62" s="87">
        <v>38.799999999999997</v>
      </c>
      <c r="K62" s="136">
        <v>41.3</v>
      </c>
      <c r="L62" s="136">
        <v>45.1</v>
      </c>
      <c r="M62" s="136">
        <v>45.5</v>
      </c>
      <c r="N62" s="85">
        <v>44.2</v>
      </c>
      <c r="O62" s="295">
        <v>44.835769999999997</v>
      </c>
      <c r="P62" s="208">
        <v>48.240180000000002</v>
      </c>
      <c r="Q62" s="136">
        <v>52.403160000000007</v>
      </c>
      <c r="R62" s="85">
        <v>56.560160000000003</v>
      </c>
      <c r="S62" s="660">
        <v>66.3</v>
      </c>
      <c r="T62" s="660">
        <v>75.2</v>
      </c>
    </row>
    <row r="63" spans="1:20" x14ac:dyDescent="0.2">
      <c r="A63" s="92" t="s">
        <v>44</v>
      </c>
      <c r="B63" s="91">
        <v>5.2</v>
      </c>
      <c r="C63" s="88">
        <v>16.2</v>
      </c>
      <c r="D63" s="88">
        <v>22.3</v>
      </c>
      <c r="E63" s="88">
        <v>33</v>
      </c>
      <c r="F63" s="88">
        <v>33.5</v>
      </c>
      <c r="G63" s="88">
        <v>29.5</v>
      </c>
      <c r="H63" s="88">
        <v>29.4</v>
      </c>
      <c r="I63" s="88">
        <v>34.700000000000003</v>
      </c>
      <c r="J63" s="87">
        <v>39.6</v>
      </c>
      <c r="K63" s="136">
        <v>40.700000000000003</v>
      </c>
      <c r="L63" s="136">
        <v>42.6</v>
      </c>
      <c r="M63" s="136">
        <v>42.9</v>
      </c>
      <c r="N63" s="85">
        <v>38</v>
      </c>
      <c r="O63" s="295">
        <v>39.743519999999997</v>
      </c>
      <c r="P63" s="208">
        <v>43.420610000000003</v>
      </c>
      <c r="Q63" s="136">
        <v>45.726199999999999</v>
      </c>
      <c r="R63" s="85">
        <v>51.4238</v>
      </c>
      <c r="S63" s="660">
        <v>62.9</v>
      </c>
      <c r="T63" s="660">
        <v>75.2</v>
      </c>
    </row>
    <row r="64" spans="1:20" x14ac:dyDescent="0.2">
      <c r="A64" s="92" t="s">
        <v>45</v>
      </c>
      <c r="B64" s="91">
        <v>9.4</v>
      </c>
      <c r="C64" s="88">
        <v>19.399999999999999</v>
      </c>
      <c r="D64" s="88">
        <v>29.2</v>
      </c>
      <c r="E64" s="88">
        <v>49.9</v>
      </c>
      <c r="F64" s="88">
        <v>50.9</v>
      </c>
      <c r="G64" s="88">
        <v>41.6</v>
      </c>
      <c r="H64" s="88">
        <v>40.299999999999997</v>
      </c>
      <c r="I64" s="88">
        <v>44.8</v>
      </c>
      <c r="J64" s="87">
        <v>46.7</v>
      </c>
      <c r="K64" s="136">
        <v>49</v>
      </c>
      <c r="L64" s="136">
        <v>51.7</v>
      </c>
      <c r="M64" s="136">
        <v>53.1</v>
      </c>
      <c r="N64" s="85">
        <v>46.7</v>
      </c>
      <c r="O64" s="295">
        <v>49.920160000000003</v>
      </c>
      <c r="P64" s="208">
        <v>48.095689999999998</v>
      </c>
      <c r="Q64" s="136">
        <v>51.282719999999998</v>
      </c>
      <c r="R64" s="85">
        <v>53.574109999999997</v>
      </c>
      <c r="S64" s="660">
        <v>73.900000000000006</v>
      </c>
      <c r="T64" s="660">
        <v>97.8</v>
      </c>
    </row>
    <row r="65" spans="1:20" x14ac:dyDescent="0.2">
      <c r="A65" s="92" t="s">
        <v>46</v>
      </c>
      <c r="B65" s="91">
        <v>5.7</v>
      </c>
      <c r="C65" s="88">
        <v>19.2</v>
      </c>
      <c r="D65" s="88">
        <v>27.4</v>
      </c>
      <c r="E65" s="88">
        <v>36</v>
      </c>
      <c r="F65" s="88">
        <v>37.200000000000003</v>
      </c>
      <c r="G65" s="88">
        <v>32</v>
      </c>
      <c r="H65" s="88">
        <v>31.4</v>
      </c>
      <c r="I65" s="88">
        <v>31.7</v>
      </c>
      <c r="J65" s="87">
        <v>40.200000000000003</v>
      </c>
      <c r="K65" s="136">
        <v>41.5</v>
      </c>
      <c r="L65" s="136">
        <v>42.1</v>
      </c>
      <c r="M65" s="136">
        <v>41.7</v>
      </c>
      <c r="N65" s="85">
        <v>40.200000000000003</v>
      </c>
      <c r="O65" s="295">
        <v>37.99915</v>
      </c>
      <c r="P65" s="208">
        <v>42.690910000000002</v>
      </c>
      <c r="Q65" s="136">
        <v>44.47298</v>
      </c>
      <c r="R65" s="85">
        <v>49.815719999999999</v>
      </c>
      <c r="S65" s="660">
        <v>62.8</v>
      </c>
      <c r="T65" s="660">
        <v>80.2</v>
      </c>
    </row>
    <row r="66" spans="1:20" x14ac:dyDescent="0.2">
      <c r="A66" s="92" t="s">
        <v>47</v>
      </c>
      <c r="B66" s="91">
        <v>9.9</v>
      </c>
      <c r="C66" s="88">
        <v>24.2</v>
      </c>
      <c r="D66" s="88">
        <v>47.1</v>
      </c>
      <c r="E66" s="88">
        <v>56.2</v>
      </c>
      <c r="F66" s="88">
        <v>62.4</v>
      </c>
      <c r="G66" s="88">
        <v>50.7</v>
      </c>
      <c r="H66" s="88">
        <v>47.1</v>
      </c>
      <c r="I66" s="88">
        <v>46</v>
      </c>
      <c r="J66" s="87">
        <v>50.5</v>
      </c>
      <c r="K66" s="136">
        <v>53.2</v>
      </c>
      <c r="L66" s="136">
        <v>60.2</v>
      </c>
      <c r="M66" s="136">
        <v>63.6</v>
      </c>
      <c r="N66" s="85">
        <v>60.5</v>
      </c>
      <c r="O66" s="295">
        <v>59.711219999999997</v>
      </c>
      <c r="P66" s="208">
        <v>58.951039999999999</v>
      </c>
      <c r="Q66" s="136">
        <v>63.771740000000001</v>
      </c>
      <c r="R66" s="85">
        <v>75.229740000000007</v>
      </c>
      <c r="S66" s="660">
        <v>94.2</v>
      </c>
      <c r="T66" s="660">
        <v>123.2</v>
      </c>
    </row>
    <row r="67" spans="1:20" x14ac:dyDescent="0.2">
      <c r="A67" s="92" t="s">
        <v>48</v>
      </c>
      <c r="B67" s="91">
        <v>6.5</v>
      </c>
      <c r="C67" s="88">
        <v>15.1</v>
      </c>
      <c r="D67" s="88">
        <v>21.2</v>
      </c>
      <c r="E67" s="88">
        <v>28</v>
      </c>
      <c r="F67" s="88">
        <v>35.9</v>
      </c>
      <c r="G67" s="88">
        <v>33.1</v>
      </c>
      <c r="H67" s="88">
        <v>34.9</v>
      </c>
      <c r="I67" s="88">
        <v>34.1</v>
      </c>
      <c r="J67" s="87">
        <v>37.700000000000003</v>
      </c>
      <c r="K67" s="136">
        <v>38.799999999999997</v>
      </c>
      <c r="L67" s="136">
        <v>40.200000000000003</v>
      </c>
      <c r="M67" s="136">
        <v>39.4</v>
      </c>
      <c r="N67" s="85">
        <v>37.5</v>
      </c>
      <c r="O67" s="295">
        <v>37.787289999999999</v>
      </c>
      <c r="P67" s="208">
        <v>39.138019999999997</v>
      </c>
      <c r="Q67" s="136">
        <v>39.36365</v>
      </c>
      <c r="R67" s="85">
        <v>41.038710000000002</v>
      </c>
      <c r="S67" s="660">
        <v>45.1</v>
      </c>
      <c r="T67" s="660">
        <v>61.6</v>
      </c>
    </row>
    <row r="68" spans="1:20" x14ac:dyDescent="0.2">
      <c r="A68" s="92" t="s">
        <v>49</v>
      </c>
      <c r="B68" s="91">
        <v>3.9</v>
      </c>
      <c r="C68" s="88">
        <v>14.6</v>
      </c>
      <c r="D68" s="88">
        <v>17.899999999999999</v>
      </c>
      <c r="E68" s="88">
        <v>31.9</v>
      </c>
      <c r="F68" s="88">
        <v>35.299999999999997</v>
      </c>
      <c r="G68" s="88">
        <v>31.2</v>
      </c>
      <c r="H68" s="88">
        <v>30.4</v>
      </c>
      <c r="I68" s="88">
        <v>31.4</v>
      </c>
      <c r="J68" s="87">
        <v>37.6</v>
      </c>
      <c r="K68" s="136">
        <v>38.6</v>
      </c>
      <c r="L68" s="136">
        <v>41.7</v>
      </c>
      <c r="M68" s="136">
        <v>43.7</v>
      </c>
      <c r="N68" s="85">
        <v>38</v>
      </c>
      <c r="O68" s="295">
        <v>39.251390000000001</v>
      </c>
      <c r="P68" s="208">
        <v>41.961359999999999</v>
      </c>
      <c r="Q68" s="136">
        <v>45.923220000000001</v>
      </c>
      <c r="R68" s="85">
        <v>55.475879999999997</v>
      </c>
      <c r="S68" s="660">
        <v>59.7</v>
      </c>
      <c r="T68" s="660">
        <v>87.2</v>
      </c>
    </row>
    <row r="69" spans="1:20" x14ac:dyDescent="0.2">
      <c r="A69" s="92" t="s">
        <v>50</v>
      </c>
      <c r="B69" s="91">
        <v>8.1999999999999993</v>
      </c>
      <c r="C69" s="88">
        <v>15.7</v>
      </c>
      <c r="D69" s="88">
        <v>23.3</v>
      </c>
      <c r="E69" s="88">
        <v>35.5</v>
      </c>
      <c r="F69" s="88">
        <v>45.1</v>
      </c>
      <c r="G69" s="88">
        <v>43.5</v>
      </c>
      <c r="H69" s="88">
        <v>43.2</v>
      </c>
      <c r="I69" s="88">
        <v>36.4</v>
      </c>
      <c r="J69" s="87">
        <v>38.799999999999997</v>
      </c>
      <c r="K69" s="136">
        <v>42.8</v>
      </c>
      <c r="L69" s="136">
        <v>40.4</v>
      </c>
      <c r="M69" s="136">
        <v>43.4</v>
      </c>
      <c r="N69" s="85">
        <v>41.7</v>
      </c>
      <c r="O69" s="295">
        <v>44.274419999999999</v>
      </c>
      <c r="P69" s="208">
        <v>45.748890000000003</v>
      </c>
      <c r="Q69" s="136">
        <v>46.497949999999996</v>
      </c>
      <c r="R69" s="85">
        <v>47.860769999999995</v>
      </c>
      <c r="S69" s="660">
        <v>64.8</v>
      </c>
      <c r="T69" s="660">
        <v>99.4</v>
      </c>
    </row>
    <row r="70" spans="1:20" x14ac:dyDescent="0.2">
      <c r="A70" s="92" t="s">
        <v>51</v>
      </c>
      <c r="B70" s="91">
        <v>5.6</v>
      </c>
      <c r="C70" s="88">
        <v>15.9</v>
      </c>
      <c r="D70" s="88">
        <v>21.9</v>
      </c>
      <c r="E70" s="88">
        <v>24.5</v>
      </c>
      <c r="F70" s="88">
        <v>28.6</v>
      </c>
      <c r="G70" s="88">
        <v>29.7</v>
      </c>
      <c r="H70" s="88">
        <v>31.7</v>
      </c>
      <c r="I70" s="88">
        <v>34.200000000000003</v>
      </c>
      <c r="J70" s="87">
        <v>36.9</v>
      </c>
      <c r="K70" s="136">
        <v>41.4</v>
      </c>
      <c r="L70" s="136">
        <v>42.3</v>
      </c>
      <c r="M70" s="136">
        <v>41.3</v>
      </c>
      <c r="N70" s="85">
        <v>40.1</v>
      </c>
      <c r="O70" s="295">
        <v>40.745049999999999</v>
      </c>
      <c r="P70" s="208">
        <v>37.94623</v>
      </c>
      <c r="Q70" s="136">
        <v>41.242179999999998</v>
      </c>
      <c r="R70" s="85">
        <v>43.553760000000004</v>
      </c>
      <c r="S70" s="660">
        <v>51.9</v>
      </c>
      <c r="T70" s="660">
        <v>75</v>
      </c>
    </row>
    <row r="71" spans="1:20" x14ac:dyDescent="0.2">
      <c r="A71" s="92" t="s">
        <v>52</v>
      </c>
      <c r="B71" s="91">
        <v>4.2</v>
      </c>
      <c r="C71" s="88">
        <v>13</v>
      </c>
      <c r="D71" s="88">
        <v>20.2</v>
      </c>
      <c r="E71" s="88">
        <v>31.4</v>
      </c>
      <c r="F71" s="88">
        <v>36.700000000000003</v>
      </c>
      <c r="G71" s="88">
        <v>32.700000000000003</v>
      </c>
      <c r="H71" s="88">
        <v>33.299999999999997</v>
      </c>
      <c r="I71" s="88">
        <v>33</v>
      </c>
      <c r="J71" s="87">
        <v>35.200000000000003</v>
      </c>
      <c r="K71" s="136">
        <v>36.1</v>
      </c>
      <c r="L71" s="136">
        <v>38</v>
      </c>
      <c r="M71" s="136">
        <v>38.799999999999997</v>
      </c>
      <c r="N71" s="85">
        <v>38.200000000000003</v>
      </c>
      <c r="O71" s="295">
        <v>37.838979999999999</v>
      </c>
      <c r="P71" s="208">
        <v>39.288040000000002</v>
      </c>
      <c r="Q71" s="136">
        <v>42.997620000000005</v>
      </c>
      <c r="R71" s="85">
        <v>49.755330000000001</v>
      </c>
      <c r="S71" s="660">
        <v>62.7</v>
      </c>
      <c r="T71" s="660">
        <v>81.8</v>
      </c>
    </row>
    <row r="72" spans="1:20" ht="22.5" x14ac:dyDescent="0.2">
      <c r="A72" s="105" t="s">
        <v>109</v>
      </c>
      <c r="B72" s="99">
        <v>6.2</v>
      </c>
      <c r="C72" s="96">
        <v>23.4</v>
      </c>
      <c r="D72" s="96">
        <v>35.4</v>
      </c>
      <c r="E72" s="96">
        <v>43.7</v>
      </c>
      <c r="F72" s="96">
        <v>42</v>
      </c>
      <c r="G72" s="96">
        <v>39</v>
      </c>
      <c r="H72" s="96">
        <v>43.6</v>
      </c>
      <c r="I72" s="96">
        <v>41.5</v>
      </c>
      <c r="J72" s="95">
        <v>46.7</v>
      </c>
      <c r="K72" s="135">
        <v>50.1</v>
      </c>
      <c r="L72" s="135">
        <v>54.5</v>
      </c>
      <c r="M72" s="135">
        <v>51.8</v>
      </c>
      <c r="N72" s="93">
        <v>48.9</v>
      </c>
      <c r="O72" s="297">
        <v>50.283729999999998</v>
      </c>
      <c r="P72" s="288">
        <v>53.285530000000001</v>
      </c>
      <c r="Q72" s="296">
        <v>57.591879999999996</v>
      </c>
      <c r="R72" s="288">
        <v>67.959479999999999</v>
      </c>
      <c r="S72" s="659">
        <v>79.8</v>
      </c>
      <c r="T72" s="659">
        <v>96.9</v>
      </c>
    </row>
    <row r="73" spans="1:20" x14ac:dyDescent="0.2">
      <c r="A73" s="92" t="s">
        <v>53</v>
      </c>
      <c r="B73" s="91" t="s">
        <v>126</v>
      </c>
      <c r="C73" s="88" t="s">
        <v>245</v>
      </c>
      <c r="D73" s="88" t="str">
        <f>$C$102</f>
        <v>…</v>
      </c>
      <c r="E73" s="88" t="str">
        <f>$C$102</f>
        <v>…</v>
      </c>
      <c r="F73" s="88" t="s">
        <v>126</v>
      </c>
      <c r="G73" s="88">
        <v>30.5</v>
      </c>
      <c r="H73" s="88">
        <v>29.2</v>
      </c>
      <c r="I73" s="88">
        <v>33.6</v>
      </c>
      <c r="J73" s="87">
        <v>37.5</v>
      </c>
      <c r="K73" s="136">
        <v>39.4</v>
      </c>
      <c r="L73" s="136">
        <v>38.799999999999997</v>
      </c>
      <c r="M73" s="136">
        <v>37</v>
      </c>
      <c r="N73" s="85">
        <v>38.5</v>
      </c>
      <c r="O73" s="295">
        <v>35.158279999999998</v>
      </c>
      <c r="P73" s="208">
        <v>38.685490000000001</v>
      </c>
      <c r="Q73" s="136">
        <v>44.715530000000001</v>
      </c>
      <c r="R73" s="85">
        <v>44.791150000000002</v>
      </c>
      <c r="S73" s="660">
        <v>46.9</v>
      </c>
      <c r="T73" s="660">
        <v>63.6</v>
      </c>
    </row>
    <row r="74" spans="1:20" x14ac:dyDescent="0.2">
      <c r="A74" s="92" t="s">
        <v>54</v>
      </c>
      <c r="B74" s="91">
        <v>7.6</v>
      </c>
      <c r="C74" s="88">
        <v>25</v>
      </c>
      <c r="D74" s="88">
        <v>39.299999999999997</v>
      </c>
      <c r="E74" s="88">
        <v>54.3</v>
      </c>
      <c r="F74" s="88">
        <v>42.4</v>
      </c>
      <c r="G74" s="88">
        <v>42.5</v>
      </c>
      <c r="H74" s="88">
        <v>51.3</v>
      </c>
      <c r="I74" s="88">
        <v>42</v>
      </c>
      <c r="J74" s="87">
        <v>57.2</v>
      </c>
      <c r="K74" s="136">
        <v>56.3</v>
      </c>
      <c r="L74" s="136">
        <v>60</v>
      </c>
      <c r="M74" s="136">
        <v>58.2</v>
      </c>
      <c r="N74" s="85">
        <v>57.2</v>
      </c>
      <c r="O74" s="295">
        <v>58.831769999999999</v>
      </c>
      <c r="P74" s="208">
        <v>60.563699999999997</v>
      </c>
      <c r="Q74" s="136">
        <v>65.487560000000002</v>
      </c>
      <c r="R74" s="85">
        <v>77.958199999999991</v>
      </c>
      <c r="S74" s="660">
        <v>94.5</v>
      </c>
      <c r="T74" s="660">
        <v>113.1</v>
      </c>
    </row>
    <row r="75" spans="1:20" x14ac:dyDescent="0.2">
      <c r="A75" s="92" t="s">
        <v>55</v>
      </c>
      <c r="B75" s="91">
        <v>5.3</v>
      </c>
      <c r="C75" s="88">
        <v>22.8</v>
      </c>
      <c r="D75" s="88">
        <v>37.9</v>
      </c>
      <c r="E75" s="88">
        <v>43.2</v>
      </c>
      <c r="F75" s="88">
        <v>44.8</v>
      </c>
      <c r="G75" s="88">
        <v>43.7</v>
      </c>
      <c r="H75" s="88">
        <v>44.3</v>
      </c>
      <c r="I75" s="88">
        <v>45.1</v>
      </c>
      <c r="J75" s="87">
        <v>47.9</v>
      </c>
      <c r="K75" s="136">
        <v>49.7</v>
      </c>
      <c r="L75" s="136">
        <v>56.6</v>
      </c>
      <c r="M75" s="136">
        <v>53.1</v>
      </c>
      <c r="N75" s="85">
        <v>50.6</v>
      </c>
      <c r="O75" s="295">
        <v>50.172539999999998</v>
      </c>
      <c r="P75" s="208">
        <v>52.727879999999999</v>
      </c>
      <c r="Q75" s="136">
        <v>55.50356</v>
      </c>
      <c r="R75" s="85">
        <v>63.563600000000001</v>
      </c>
      <c r="S75" s="660">
        <v>78.7</v>
      </c>
      <c r="T75" s="660">
        <v>96.8</v>
      </c>
    </row>
    <row r="76" spans="1:20" x14ac:dyDescent="0.2">
      <c r="A76" s="104" t="s">
        <v>108</v>
      </c>
      <c r="B76" s="91"/>
      <c r="C76" s="88"/>
      <c r="D76" s="88"/>
      <c r="E76" s="88"/>
      <c r="F76" s="88"/>
      <c r="G76" s="88"/>
      <c r="H76" s="88"/>
      <c r="I76" s="88"/>
      <c r="J76" s="87"/>
      <c r="K76" s="136"/>
      <c r="L76" s="136"/>
      <c r="M76" s="136"/>
      <c r="N76" s="85"/>
      <c r="O76" s="89"/>
      <c r="P76" s="85"/>
      <c r="Q76" s="136"/>
      <c r="R76" s="85"/>
      <c r="S76" s="660"/>
      <c r="T76" s="660"/>
    </row>
    <row r="77" spans="1:20" ht="22.5" x14ac:dyDescent="0.2">
      <c r="A77" s="103" t="s">
        <v>84</v>
      </c>
      <c r="B77" s="91">
        <v>7.5</v>
      </c>
      <c r="C77" s="88">
        <v>23.1</v>
      </c>
      <c r="D77" s="88">
        <v>35.200000000000003</v>
      </c>
      <c r="E77" s="88">
        <v>43.9</v>
      </c>
      <c r="F77" s="88">
        <v>46.5</v>
      </c>
      <c r="G77" s="88">
        <v>48.8</v>
      </c>
      <c r="H77" s="88">
        <v>50.1</v>
      </c>
      <c r="I77" s="88">
        <v>46.8</v>
      </c>
      <c r="J77" s="87">
        <v>55.5</v>
      </c>
      <c r="K77" s="136">
        <v>53.8</v>
      </c>
      <c r="L77" s="136">
        <v>61.1</v>
      </c>
      <c r="M77" s="136">
        <v>55.3</v>
      </c>
      <c r="N77" s="85">
        <v>53.7</v>
      </c>
      <c r="O77" s="295">
        <v>53.637560000000001</v>
      </c>
      <c r="P77" s="208">
        <v>51.197369999999999</v>
      </c>
      <c r="Q77" s="136">
        <v>54.233230000000006</v>
      </c>
      <c r="R77" s="85">
        <v>59.212569999999999</v>
      </c>
      <c r="S77" s="660">
        <v>75.400000000000006</v>
      </c>
      <c r="T77" s="660">
        <v>95.2</v>
      </c>
    </row>
    <row r="78" spans="1:20" ht="22.5" x14ac:dyDescent="0.2">
      <c r="A78" s="103" t="s">
        <v>57</v>
      </c>
      <c r="B78" s="91" t="s">
        <v>126</v>
      </c>
      <c r="C78" s="88" t="s">
        <v>126</v>
      </c>
      <c r="D78" s="88" t="str">
        <f>$C$102</f>
        <v>…</v>
      </c>
      <c r="E78" s="88">
        <v>43.9</v>
      </c>
      <c r="F78" s="88">
        <v>50.5</v>
      </c>
      <c r="G78" s="88">
        <v>49.7</v>
      </c>
      <c r="H78" s="88">
        <v>53.3</v>
      </c>
      <c r="I78" s="88">
        <v>64.7</v>
      </c>
      <c r="J78" s="87">
        <v>60.2</v>
      </c>
      <c r="K78" s="136">
        <v>62.3</v>
      </c>
      <c r="L78" s="136">
        <v>76</v>
      </c>
      <c r="M78" s="136">
        <v>68.3</v>
      </c>
      <c r="N78" s="85">
        <v>64.900000000000006</v>
      </c>
      <c r="O78" s="295">
        <v>67.251159999999999</v>
      </c>
      <c r="P78" s="208">
        <v>65.482420000000005</v>
      </c>
      <c r="Q78" s="136">
        <v>68.822869999999995</v>
      </c>
      <c r="R78" s="85">
        <v>69.908469999999994</v>
      </c>
      <c r="S78" s="660">
        <v>111.1</v>
      </c>
      <c r="T78" s="660">
        <v>106.5</v>
      </c>
    </row>
    <row r="79" spans="1:20" ht="22.5" x14ac:dyDescent="0.2">
      <c r="A79" s="103" t="s">
        <v>82</v>
      </c>
      <c r="B79" s="91"/>
      <c r="C79" s="88"/>
      <c r="D79" s="88"/>
      <c r="E79" s="88"/>
      <c r="F79" s="88"/>
      <c r="G79" s="88"/>
      <c r="H79" s="91"/>
      <c r="I79" s="88"/>
      <c r="J79" s="88"/>
      <c r="K79" s="136">
        <v>46.9</v>
      </c>
      <c r="L79" s="136">
        <v>52.7</v>
      </c>
      <c r="M79" s="136">
        <v>52.7</v>
      </c>
      <c r="N79" s="85">
        <v>49.4</v>
      </c>
      <c r="O79" s="295">
        <v>49.668019999999999</v>
      </c>
      <c r="P79" s="208">
        <v>52.810029999999998</v>
      </c>
      <c r="Q79" s="136">
        <v>55.652860000000004</v>
      </c>
      <c r="R79" s="85">
        <v>64.115129999999994</v>
      </c>
      <c r="S79" s="660">
        <v>78.599999999999994</v>
      </c>
      <c r="T79" s="660">
        <v>97</v>
      </c>
    </row>
    <row r="80" spans="1:20" x14ac:dyDescent="0.2">
      <c r="A80" s="92" t="s">
        <v>58</v>
      </c>
      <c r="B80" s="91">
        <v>5.0999999999999996</v>
      </c>
      <c r="C80" s="88">
        <v>22.9</v>
      </c>
      <c r="D80" s="88">
        <v>28.2</v>
      </c>
      <c r="E80" s="88">
        <v>33.4</v>
      </c>
      <c r="F80" s="88">
        <v>38.299999999999997</v>
      </c>
      <c r="G80" s="88">
        <v>32.299999999999997</v>
      </c>
      <c r="H80" s="88">
        <v>31.4</v>
      </c>
      <c r="I80" s="88">
        <v>32.299999999999997</v>
      </c>
      <c r="J80" s="87">
        <v>34</v>
      </c>
      <c r="K80" s="136">
        <v>39.5</v>
      </c>
      <c r="L80" s="136">
        <v>40.1</v>
      </c>
      <c r="M80" s="136">
        <v>37.5</v>
      </c>
      <c r="N80" s="85">
        <v>35.200000000000003</v>
      </c>
      <c r="O80" s="295">
        <v>34.881659999999997</v>
      </c>
      <c r="P80" s="208">
        <v>39.015090000000001</v>
      </c>
      <c r="Q80" s="136">
        <v>41.633099999999999</v>
      </c>
      <c r="R80" s="85">
        <v>44.554870000000001</v>
      </c>
      <c r="S80" s="660">
        <v>58.4</v>
      </c>
      <c r="T80" s="660">
        <v>77.7</v>
      </c>
    </row>
    <row r="81" spans="1:20" ht="24" x14ac:dyDescent="0.2">
      <c r="A81" s="102" t="s">
        <v>157</v>
      </c>
      <c r="B81" s="99">
        <v>5.5</v>
      </c>
      <c r="C81" s="96">
        <v>21.2</v>
      </c>
      <c r="D81" s="96">
        <v>26</v>
      </c>
      <c r="E81" s="96">
        <v>36.6</v>
      </c>
      <c r="F81" s="96">
        <v>38.799999999999997</v>
      </c>
      <c r="G81" s="96">
        <v>35</v>
      </c>
      <c r="H81" s="96">
        <v>35.799999999999997</v>
      </c>
      <c r="I81" s="96">
        <v>39.700000000000003</v>
      </c>
      <c r="J81" s="95">
        <v>43</v>
      </c>
      <c r="K81" s="135">
        <v>44.7</v>
      </c>
      <c r="L81" s="135">
        <v>47.5</v>
      </c>
      <c r="M81" s="135">
        <v>47</v>
      </c>
      <c r="N81" s="93">
        <v>45.2</v>
      </c>
      <c r="O81" s="297">
        <v>45.239640000000001</v>
      </c>
      <c r="P81" s="288">
        <v>48.431399999999996</v>
      </c>
      <c r="Q81" s="296">
        <v>53.089529999999996</v>
      </c>
      <c r="R81" s="288">
        <v>58.868670000000002</v>
      </c>
      <c r="S81" s="659">
        <v>72.7</v>
      </c>
      <c r="T81" s="659">
        <v>96.9</v>
      </c>
    </row>
    <row r="82" spans="1:20" x14ac:dyDescent="0.2">
      <c r="A82" s="92" t="s">
        <v>59</v>
      </c>
      <c r="B82" s="91">
        <v>5.3</v>
      </c>
      <c r="C82" s="88">
        <v>23.3</v>
      </c>
      <c r="D82" s="88">
        <v>26.5</v>
      </c>
      <c r="E82" s="88">
        <v>28.9</v>
      </c>
      <c r="F82" s="88">
        <v>39.1</v>
      </c>
      <c r="G82" s="88">
        <v>36.1</v>
      </c>
      <c r="H82" s="88">
        <v>34.799999999999997</v>
      </c>
      <c r="I82" s="88">
        <v>33.200000000000003</v>
      </c>
      <c r="J82" s="87">
        <v>35.299999999999997</v>
      </c>
      <c r="K82" s="136">
        <v>36.200000000000003</v>
      </c>
      <c r="L82" s="136">
        <v>37.700000000000003</v>
      </c>
      <c r="M82" s="136">
        <v>39.700000000000003</v>
      </c>
      <c r="N82" s="85">
        <v>37.299999999999997</v>
      </c>
      <c r="O82" s="295">
        <v>37.762430000000002</v>
      </c>
      <c r="P82" s="208">
        <v>36.766179999999999</v>
      </c>
      <c r="Q82" s="294">
        <v>44.982489999999999</v>
      </c>
      <c r="R82" s="208">
        <v>48.628149999999998</v>
      </c>
      <c r="S82" s="660" t="s">
        <v>126</v>
      </c>
      <c r="T82" s="660">
        <v>112.1</v>
      </c>
    </row>
    <row r="83" spans="1:20" x14ac:dyDescent="0.2">
      <c r="A83" s="92" t="s">
        <v>60</v>
      </c>
      <c r="B83" s="91">
        <v>4</v>
      </c>
      <c r="C83" s="88">
        <v>18.899999999999999</v>
      </c>
      <c r="D83" s="88">
        <v>17.899999999999999</v>
      </c>
      <c r="E83" s="88">
        <v>29.5</v>
      </c>
      <c r="F83" s="88">
        <v>31.9</v>
      </c>
      <c r="G83" s="88">
        <v>28.3</v>
      </c>
      <c r="H83" s="88">
        <v>28.9</v>
      </c>
      <c r="I83" s="88">
        <v>32.799999999999997</v>
      </c>
      <c r="J83" s="87">
        <v>41.5</v>
      </c>
      <c r="K83" s="136">
        <v>40.299999999999997</v>
      </c>
      <c r="L83" s="136">
        <v>41.7</v>
      </c>
      <c r="M83" s="136">
        <v>39.9</v>
      </c>
      <c r="N83" s="85">
        <v>38.1</v>
      </c>
      <c r="O83" s="208">
        <v>39.453279999999999</v>
      </c>
      <c r="P83" s="208">
        <v>40.320880000000002</v>
      </c>
      <c r="Q83" s="294"/>
      <c r="R83" s="208"/>
      <c r="S83" s="660"/>
      <c r="T83" s="660"/>
    </row>
    <row r="84" spans="1:20" ht="12.75" x14ac:dyDescent="0.2">
      <c r="A84" s="92" t="s">
        <v>61</v>
      </c>
      <c r="B84" s="91" t="s">
        <v>126</v>
      </c>
      <c r="C84" s="88" t="s">
        <v>126</v>
      </c>
      <c r="D84" s="88" t="s">
        <v>245</v>
      </c>
      <c r="E84" s="88">
        <v>26.5</v>
      </c>
      <c r="F84" s="88">
        <v>36</v>
      </c>
      <c r="G84" s="88">
        <v>34.799999999999997</v>
      </c>
      <c r="H84" s="88">
        <v>33.200000000000003</v>
      </c>
      <c r="I84" s="88">
        <v>35.299999999999997</v>
      </c>
      <c r="J84" s="87">
        <v>38.9</v>
      </c>
      <c r="K84" s="136">
        <v>42.7</v>
      </c>
      <c r="L84" s="136">
        <v>46.5</v>
      </c>
      <c r="M84" s="136">
        <v>44</v>
      </c>
      <c r="N84" s="85">
        <v>43.3</v>
      </c>
      <c r="O84" s="295">
        <v>41.625419999999998</v>
      </c>
      <c r="P84" s="85" t="s">
        <v>260</v>
      </c>
      <c r="Q84" s="294">
        <v>48.881430000000002</v>
      </c>
      <c r="R84" s="208" t="s">
        <v>126</v>
      </c>
      <c r="S84" s="660" t="s">
        <v>126</v>
      </c>
      <c r="T84" s="660">
        <v>102.7</v>
      </c>
    </row>
    <row r="85" spans="1:20" ht="12" customHeight="1" x14ac:dyDescent="0.2">
      <c r="A85" s="92" t="s">
        <v>62</v>
      </c>
      <c r="B85" s="91">
        <v>4.5999999999999996</v>
      </c>
      <c r="C85" s="88">
        <v>17.399999999999999</v>
      </c>
      <c r="D85" s="88">
        <v>19.600000000000001</v>
      </c>
      <c r="E85" s="88">
        <v>25.7</v>
      </c>
      <c r="F85" s="88">
        <v>33.200000000000003</v>
      </c>
      <c r="G85" s="88">
        <v>27.2</v>
      </c>
      <c r="H85" s="88">
        <v>28.7</v>
      </c>
      <c r="I85" s="88">
        <v>32</v>
      </c>
      <c r="J85" s="87">
        <v>35</v>
      </c>
      <c r="K85" s="136">
        <v>38.6</v>
      </c>
      <c r="L85" s="136">
        <v>40</v>
      </c>
      <c r="M85" s="136">
        <v>40.1</v>
      </c>
      <c r="N85" s="85">
        <v>39</v>
      </c>
      <c r="O85" s="295">
        <v>40.498379999999997</v>
      </c>
      <c r="P85" s="208">
        <v>41.950989999999997</v>
      </c>
      <c r="Q85" s="294">
        <v>43.080030000000001</v>
      </c>
      <c r="R85" s="208">
        <v>48.078189999999999</v>
      </c>
      <c r="S85" s="660">
        <v>59.5</v>
      </c>
      <c r="T85" s="660">
        <v>82.3</v>
      </c>
    </row>
    <row r="86" spans="1:20" ht="12" customHeight="1" x14ac:dyDescent="0.2">
      <c r="A86" s="92" t="s">
        <v>63</v>
      </c>
      <c r="B86" s="91">
        <v>5.7</v>
      </c>
      <c r="C86" s="88">
        <v>17.600000000000001</v>
      </c>
      <c r="D86" s="88">
        <v>25.1</v>
      </c>
      <c r="E86" s="88">
        <v>35</v>
      </c>
      <c r="F86" s="88">
        <v>36.200000000000003</v>
      </c>
      <c r="G86" s="88">
        <v>31.7</v>
      </c>
      <c r="H86" s="88">
        <v>33.4</v>
      </c>
      <c r="I86" s="88">
        <v>32.200000000000003</v>
      </c>
      <c r="J86" s="87">
        <v>35.5</v>
      </c>
      <c r="K86" s="136">
        <v>40.299999999999997</v>
      </c>
      <c r="L86" s="136">
        <v>42.8</v>
      </c>
      <c r="M86" s="136">
        <v>44.1</v>
      </c>
      <c r="N86" s="85">
        <v>45.5</v>
      </c>
      <c r="O86" s="295">
        <v>40.877029999999998</v>
      </c>
      <c r="P86" s="208">
        <v>44.205629999999999</v>
      </c>
      <c r="Q86" s="294">
        <v>48.839849999999998</v>
      </c>
      <c r="R86" s="208">
        <v>51.522539999999999</v>
      </c>
      <c r="S86" s="660">
        <v>66.900000000000006</v>
      </c>
      <c r="T86" s="660">
        <v>87.9</v>
      </c>
    </row>
    <row r="87" spans="1:20" ht="12" customHeight="1" x14ac:dyDescent="0.2">
      <c r="A87" s="92" t="s">
        <v>104</v>
      </c>
      <c r="B87" s="91">
        <v>3.5</v>
      </c>
      <c r="C87" s="88">
        <v>15</v>
      </c>
      <c r="D87" s="88">
        <v>20.6</v>
      </c>
      <c r="E87" s="88">
        <v>28.1</v>
      </c>
      <c r="F87" s="88">
        <v>34.9</v>
      </c>
      <c r="G87" s="88">
        <v>32.9</v>
      </c>
      <c r="H87" s="88">
        <v>32.4</v>
      </c>
      <c r="I87" s="88">
        <v>37.799999999999997</v>
      </c>
      <c r="J87" s="87">
        <v>42.2</v>
      </c>
      <c r="K87" s="136">
        <v>43.9</v>
      </c>
      <c r="L87" s="136">
        <v>49.1</v>
      </c>
      <c r="M87" s="136">
        <v>53.3</v>
      </c>
      <c r="N87" s="85">
        <v>47.9</v>
      </c>
      <c r="O87" s="295">
        <v>48.347290000000001</v>
      </c>
      <c r="P87" s="208">
        <v>50.042189999999998</v>
      </c>
      <c r="Q87" s="294"/>
      <c r="R87" s="208"/>
      <c r="S87" s="660"/>
      <c r="T87" s="660"/>
    </row>
    <row r="88" spans="1:20" ht="12" customHeight="1" x14ac:dyDescent="0.2">
      <c r="A88" s="92" t="s">
        <v>65</v>
      </c>
      <c r="B88" s="91">
        <v>6.7</v>
      </c>
      <c r="C88" s="88">
        <v>21.1</v>
      </c>
      <c r="D88" s="88">
        <v>27.7</v>
      </c>
      <c r="E88" s="88">
        <v>40.4</v>
      </c>
      <c r="F88" s="88">
        <v>41.6</v>
      </c>
      <c r="G88" s="88">
        <v>38</v>
      </c>
      <c r="H88" s="88">
        <v>40.5</v>
      </c>
      <c r="I88" s="88">
        <v>43.9</v>
      </c>
      <c r="J88" s="87">
        <v>50</v>
      </c>
      <c r="K88" s="136">
        <v>53.8</v>
      </c>
      <c r="L88" s="136">
        <v>56.4</v>
      </c>
      <c r="M88" s="136">
        <v>52.7</v>
      </c>
      <c r="N88" s="85">
        <v>49.4</v>
      </c>
      <c r="O88" s="295">
        <v>50.99015</v>
      </c>
      <c r="P88" s="208">
        <v>53.505679999999998</v>
      </c>
      <c r="Q88" s="294">
        <v>56.769210000000001</v>
      </c>
      <c r="R88" s="208">
        <v>65.921750000000003</v>
      </c>
      <c r="S88" s="660">
        <v>79.3</v>
      </c>
      <c r="T88" s="660">
        <v>98.6</v>
      </c>
    </row>
    <row r="89" spans="1:20" ht="12" customHeight="1" x14ac:dyDescent="0.2">
      <c r="A89" s="92" t="s">
        <v>66</v>
      </c>
      <c r="B89" s="91" t="s">
        <v>126</v>
      </c>
      <c r="C89" s="88">
        <v>24.8</v>
      </c>
      <c r="D89" s="88">
        <v>35.200000000000003</v>
      </c>
      <c r="E89" s="88">
        <v>49.6</v>
      </c>
      <c r="F89" s="88">
        <v>50.2</v>
      </c>
      <c r="G89" s="88">
        <v>40.1</v>
      </c>
      <c r="H89" s="88">
        <v>39.4</v>
      </c>
      <c r="I89" s="88">
        <v>45.2</v>
      </c>
      <c r="J89" s="87">
        <v>48.3</v>
      </c>
      <c r="K89" s="136">
        <v>55</v>
      </c>
      <c r="L89" s="136">
        <v>49.7</v>
      </c>
      <c r="M89" s="136">
        <v>48.9</v>
      </c>
      <c r="N89" s="85">
        <v>49.6</v>
      </c>
      <c r="O89" s="295">
        <v>50.713279999999997</v>
      </c>
      <c r="P89" s="208">
        <v>54.457329999999999</v>
      </c>
      <c r="Q89" s="294">
        <v>60.414639999999999</v>
      </c>
      <c r="R89" s="208">
        <v>73.138279999999995</v>
      </c>
      <c r="S89" s="660">
        <v>96.9</v>
      </c>
      <c r="T89" s="660">
        <v>108.6</v>
      </c>
    </row>
    <row r="90" spans="1:20" ht="12" customHeight="1" x14ac:dyDescent="0.2">
      <c r="A90" s="92" t="s">
        <v>67</v>
      </c>
      <c r="B90" s="91">
        <v>4.7</v>
      </c>
      <c r="C90" s="88">
        <v>24.8</v>
      </c>
      <c r="D90" s="88">
        <v>26.3</v>
      </c>
      <c r="E90" s="88">
        <v>29.9</v>
      </c>
      <c r="F90" s="88">
        <v>29.9</v>
      </c>
      <c r="G90" s="88">
        <v>31.4</v>
      </c>
      <c r="H90" s="88">
        <v>35.6</v>
      </c>
      <c r="I90" s="88">
        <v>36.200000000000003</v>
      </c>
      <c r="J90" s="87">
        <v>39.1</v>
      </c>
      <c r="K90" s="136">
        <v>39.6</v>
      </c>
      <c r="L90" s="136">
        <v>38.700000000000003</v>
      </c>
      <c r="M90" s="136">
        <v>39.299999999999997</v>
      </c>
      <c r="N90" s="85">
        <v>39</v>
      </c>
      <c r="O90" s="295">
        <v>39.88129</v>
      </c>
      <c r="P90" s="208">
        <v>42.360120000000002</v>
      </c>
      <c r="Q90" s="294">
        <v>50.069510000000001</v>
      </c>
      <c r="R90" s="208">
        <v>53.451529999999998</v>
      </c>
      <c r="S90" s="660">
        <v>63.1</v>
      </c>
      <c r="T90" s="660">
        <v>93.5</v>
      </c>
    </row>
    <row r="91" spans="1:20" ht="12" customHeight="1" x14ac:dyDescent="0.2">
      <c r="A91" s="92" t="s">
        <v>68</v>
      </c>
      <c r="B91" s="91">
        <v>6.8</v>
      </c>
      <c r="C91" s="88">
        <v>27.4</v>
      </c>
      <c r="D91" s="88">
        <v>28.5</v>
      </c>
      <c r="E91" s="88">
        <v>43.3</v>
      </c>
      <c r="F91" s="88">
        <v>46.2</v>
      </c>
      <c r="G91" s="88">
        <v>41.4</v>
      </c>
      <c r="H91" s="88">
        <v>38.299999999999997</v>
      </c>
      <c r="I91" s="88">
        <v>34.1</v>
      </c>
      <c r="J91" s="87">
        <v>39</v>
      </c>
      <c r="K91" s="136">
        <v>42.4</v>
      </c>
      <c r="L91" s="136">
        <v>50.2</v>
      </c>
      <c r="M91" s="136">
        <v>46.6</v>
      </c>
      <c r="N91" s="85">
        <v>48.6</v>
      </c>
      <c r="O91" s="295">
        <v>49.384770000000003</v>
      </c>
      <c r="P91" s="208">
        <v>53.094520000000003</v>
      </c>
      <c r="Q91" s="294">
        <v>58.709499999999998</v>
      </c>
      <c r="R91" s="208">
        <v>63.610769999999995</v>
      </c>
      <c r="S91" s="660">
        <v>73.599999999999994</v>
      </c>
      <c r="T91" s="660">
        <v>106.1</v>
      </c>
    </row>
    <row r="92" spans="1:20" ht="12" customHeight="1" x14ac:dyDescent="0.2">
      <c r="A92" s="92" t="s">
        <v>69</v>
      </c>
      <c r="B92" s="91">
        <v>4.8</v>
      </c>
      <c r="C92" s="88">
        <v>16.399999999999999</v>
      </c>
      <c r="D92" s="88">
        <v>24.2</v>
      </c>
      <c r="E92" s="88">
        <v>32.700000000000003</v>
      </c>
      <c r="F92" s="88">
        <v>33.799999999999997</v>
      </c>
      <c r="G92" s="88">
        <v>31.2</v>
      </c>
      <c r="H92" s="88">
        <v>31.3</v>
      </c>
      <c r="I92" s="88">
        <v>32.700000000000003</v>
      </c>
      <c r="J92" s="87">
        <v>36.799999999999997</v>
      </c>
      <c r="K92" s="136">
        <v>39.5</v>
      </c>
      <c r="L92" s="136">
        <v>41.6</v>
      </c>
      <c r="M92" s="136">
        <v>43.2</v>
      </c>
      <c r="N92" s="85">
        <v>42</v>
      </c>
      <c r="O92" s="295">
        <v>40.681780000000003</v>
      </c>
      <c r="P92" s="208">
        <v>41.28575</v>
      </c>
      <c r="Q92" s="294">
        <v>43.140599999999999</v>
      </c>
      <c r="R92" s="208">
        <v>48.685410000000005</v>
      </c>
      <c r="S92" s="660">
        <v>68.900000000000006</v>
      </c>
      <c r="T92" s="660">
        <v>89</v>
      </c>
    </row>
    <row r="93" spans="1:20" ht="12" customHeight="1" x14ac:dyDescent="0.2">
      <c r="A93" s="92" t="s">
        <v>70</v>
      </c>
      <c r="B93" s="91">
        <v>4.8</v>
      </c>
      <c r="C93" s="88">
        <v>19.899999999999999</v>
      </c>
      <c r="D93" s="88">
        <v>25.4</v>
      </c>
      <c r="E93" s="88">
        <v>36.700000000000003</v>
      </c>
      <c r="F93" s="88">
        <v>40.700000000000003</v>
      </c>
      <c r="G93" s="88">
        <v>33.5</v>
      </c>
      <c r="H93" s="88">
        <v>34.1</v>
      </c>
      <c r="I93" s="88">
        <v>38.5</v>
      </c>
      <c r="J93" s="87">
        <v>41.3</v>
      </c>
      <c r="K93" s="136">
        <v>43.2</v>
      </c>
      <c r="L93" s="136">
        <v>45.6</v>
      </c>
      <c r="M93" s="136">
        <v>45.2</v>
      </c>
      <c r="N93" s="85">
        <v>47</v>
      </c>
      <c r="O93" s="295">
        <v>45.871969999999997</v>
      </c>
      <c r="P93" s="208">
        <v>50.678719999999998</v>
      </c>
      <c r="Q93" s="294">
        <v>57.079599999999999</v>
      </c>
      <c r="R93" s="208">
        <v>61.110680000000002</v>
      </c>
      <c r="S93" s="660">
        <v>75.5</v>
      </c>
      <c r="T93" s="660">
        <v>95.4</v>
      </c>
    </row>
    <row r="94" spans="1:20" ht="24" x14ac:dyDescent="0.2">
      <c r="A94" s="102" t="s">
        <v>156</v>
      </c>
      <c r="B94" s="99">
        <v>8</v>
      </c>
      <c r="C94" s="96">
        <v>26.4</v>
      </c>
      <c r="D94" s="96">
        <v>31.5</v>
      </c>
      <c r="E94" s="96">
        <v>36.5</v>
      </c>
      <c r="F94" s="96">
        <v>45</v>
      </c>
      <c r="G94" s="96">
        <v>48.7</v>
      </c>
      <c r="H94" s="96">
        <v>48</v>
      </c>
      <c r="I94" s="96">
        <v>44.9</v>
      </c>
      <c r="J94" s="95">
        <v>54.7</v>
      </c>
      <c r="K94" s="135">
        <v>59</v>
      </c>
      <c r="L94" s="135">
        <v>62.1</v>
      </c>
      <c r="M94" s="135">
        <v>64.8</v>
      </c>
      <c r="N94" s="93">
        <v>66.400000000000006</v>
      </c>
      <c r="O94" s="288">
        <v>67.190820000000002</v>
      </c>
      <c r="P94" s="288">
        <v>71.702470000000005</v>
      </c>
      <c r="Q94" s="296">
        <v>73.353470000000002</v>
      </c>
      <c r="R94" s="288">
        <v>91.09405000000001</v>
      </c>
      <c r="S94" s="659">
        <v>108.1</v>
      </c>
      <c r="T94" s="659">
        <v>126.8</v>
      </c>
    </row>
    <row r="95" spans="1:20" x14ac:dyDescent="0.2">
      <c r="A95" s="92" t="s">
        <v>60</v>
      </c>
      <c r="B95" s="99"/>
      <c r="C95" s="96"/>
      <c r="D95" s="96"/>
      <c r="E95" s="96"/>
      <c r="F95" s="96"/>
      <c r="G95" s="96"/>
      <c r="H95" s="96"/>
      <c r="I95" s="96"/>
      <c r="J95" s="95"/>
      <c r="K95" s="135"/>
      <c r="L95" s="135"/>
      <c r="M95" s="135"/>
      <c r="N95" s="93"/>
      <c r="O95" s="288"/>
      <c r="P95" s="288"/>
      <c r="Q95" s="294">
        <v>46.274920000000002</v>
      </c>
      <c r="R95" s="208">
        <v>59.313360000000003</v>
      </c>
      <c r="S95" s="660">
        <v>76.7</v>
      </c>
      <c r="T95" s="660">
        <v>78</v>
      </c>
    </row>
    <row r="96" spans="1:20" ht="12" customHeight="1" x14ac:dyDescent="0.2">
      <c r="A96" s="92" t="s">
        <v>71</v>
      </c>
      <c r="B96" s="91" t="s">
        <v>126</v>
      </c>
      <c r="C96" s="88">
        <v>24.2</v>
      </c>
      <c r="D96" s="88">
        <v>29</v>
      </c>
      <c r="E96" s="88">
        <v>30.8</v>
      </c>
      <c r="F96" s="88">
        <v>39</v>
      </c>
      <c r="G96" s="88">
        <v>49.8</v>
      </c>
      <c r="H96" s="88">
        <v>48.5</v>
      </c>
      <c r="I96" s="88">
        <v>47.5</v>
      </c>
      <c r="J96" s="87">
        <v>50.3</v>
      </c>
      <c r="K96" s="136">
        <v>55.2</v>
      </c>
      <c r="L96" s="136">
        <v>68.5</v>
      </c>
      <c r="M96" s="136">
        <v>71.599999999999994</v>
      </c>
      <c r="N96" s="85">
        <v>70.599999999999994</v>
      </c>
      <c r="O96" s="208">
        <v>65.312610000000006</v>
      </c>
      <c r="P96" s="208">
        <v>71.746179999999995</v>
      </c>
      <c r="Q96" s="294">
        <v>80.461330000000004</v>
      </c>
      <c r="R96" s="208">
        <v>95.812649999999991</v>
      </c>
      <c r="S96" s="660">
        <v>111.3</v>
      </c>
      <c r="T96" s="660">
        <v>122.9</v>
      </c>
    </row>
    <row r="97" spans="1:22" ht="12" customHeight="1" x14ac:dyDescent="0.2">
      <c r="A97" s="92" t="s">
        <v>104</v>
      </c>
      <c r="B97" s="91"/>
      <c r="C97" s="88"/>
      <c r="D97" s="88"/>
      <c r="E97" s="88"/>
      <c r="F97" s="88"/>
      <c r="G97" s="88"/>
      <c r="H97" s="88"/>
      <c r="I97" s="88"/>
      <c r="J97" s="87"/>
      <c r="K97" s="136"/>
      <c r="L97" s="136"/>
      <c r="M97" s="136"/>
      <c r="N97" s="85"/>
      <c r="O97" s="208"/>
      <c r="P97" s="208"/>
      <c r="Q97" s="294">
        <v>61.057730000000006</v>
      </c>
      <c r="R97" s="208">
        <v>74.943179999999998</v>
      </c>
      <c r="S97" s="660">
        <v>88.3</v>
      </c>
      <c r="T97" s="660">
        <v>124.1</v>
      </c>
    </row>
    <row r="98" spans="1:22" ht="12" customHeight="1" x14ac:dyDescent="0.2">
      <c r="A98" s="92" t="s">
        <v>72</v>
      </c>
      <c r="B98" s="91" t="s">
        <v>126</v>
      </c>
      <c r="C98" s="88">
        <v>26.3</v>
      </c>
      <c r="D98" s="88">
        <v>36</v>
      </c>
      <c r="E98" s="88">
        <v>40.299999999999997</v>
      </c>
      <c r="F98" s="88">
        <v>47.7</v>
      </c>
      <c r="G98" s="88">
        <v>37.4</v>
      </c>
      <c r="H98" s="88">
        <v>44.9</v>
      </c>
      <c r="I98" s="88">
        <v>45.5</v>
      </c>
      <c r="J98" s="87">
        <v>45.9</v>
      </c>
      <c r="K98" s="136">
        <v>44.3</v>
      </c>
      <c r="L98" s="136">
        <v>65</v>
      </c>
      <c r="M98" s="136">
        <v>70.599999999999994</v>
      </c>
      <c r="N98" s="85">
        <v>76.3</v>
      </c>
      <c r="O98" s="208">
        <v>76.212540000000004</v>
      </c>
      <c r="P98" s="208">
        <v>66.789860000000004</v>
      </c>
      <c r="Q98" s="294">
        <v>66.721410000000006</v>
      </c>
      <c r="R98" s="208">
        <v>73.474009999999993</v>
      </c>
      <c r="S98" s="660">
        <v>111.8</v>
      </c>
      <c r="T98" s="660">
        <v>121.6</v>
      </c>
    </row>
    <row r="99" spans="1:22" ht="12" customHeight="1" x14ac:dyDescent="0.2">
      <c r="A99" s="92" t="s">
        <v>73</v>
      </c>
      <c r="B99" s="91">
        <v>9.6999999999999993</v>
      </c>
      <c r="C99" s="88">
        <v>30.4</v>
      </c>
      <c r="D99" s="88">
        <v>35.4</v>
      </c>
      <c r="E99" s="88">
        <v>40.700000000000003</v>
      </c>
      <c r="F99" s="88">
        <v>46.2</v>
      </c>
      <c r="G99" s="88">
        <v>44.5</v>
      </c>
      <c r="H99" s="88">
        <v>50.7</v>
      </c>
      <c r="I99" s="88">
        <v>40.299999999999997</v>
      </c>
      <c r="J99" s="87">
        <v>43.2</v>
      </c>
      <c r="K99" s="136">
        <v>52.5</v>
      </c>
      <c r="L99" s="136">
        <v>54.6</v>
      </c>
      <c r="M99" s="136">
        <v>63.2</v>
      </c>
      <c r="N99" s="85">
        <v>70.900000000000006</v>
      </c>
      <c r="O99" s="295">
        <v>75.307400000000001</v>
      </c>
      <c r="P99" s="208">
        <v>73.135099999999994</v>
      </c>
      <c r="Q99" s="294">
        <v>93.75515</v>
      </c>
      <c r="R99" s="208">
        <v>110.50671000000001</v>
      </c>
      <c r="S99" s="660">
        <v>122.2</v>
      </c>
      <c r="T99" s="660">
        <v>151.4</v>
      </c>
      <c r="U99" s="29"/>
      <c r="V99" s="5"/>
    </row>
    <row r="100" spans="1:22" ht="12" customHeight="1" x14ac:dyDescent="0.2">
      <c r="A100" s="92" t="s">
        <v>74</v>
      </c>
      <c r="B100" s="91">
        <v>7.7</v>
      </c>
      <c r="C100" s="88">
        <v>29.9</v>
      </c>
      <c r="D100" s="88">
        <v>33</v>
      </c>
      <c r="E100" s="88">
        <v>42</v>
      </c>
      <c r="F100" s="88">
        <v>50.3</v>
      </c>
      <c r="G100" s="88">
        <v>52.5</v>
      </c>
      <c r="H100" s="88">
        <v>48.8</v>
      </c>
      <c r="I100" s="88">
        <v>50.5</v>
      </c>
      <c r="J100" s="87">
        <v>62.6</v>
      </c>
      <c r="K100" s="136">
        <v>69.400000000000006</v>
      </c>
      <c r="L100" s="136">
        <v>69.2</v>
      </c>
      <c r="M100" s="136">
        <v>60.8</v>
      </c>
      <c r="N100" s="85">
        <v>60.9</v>
      </c>
      <c r="O100" s="295">
        <v>60.343420000000002</v>
      </c>
      <c r="P100" s="208">
        <v>67.962370000000007</v>
      </c>
      <c r="Q100" s="294">
        <v>72.031149999999997</v>
      </c>
      <c r="R100" s="208">
        <v>88.59084</v>
      </c>
      <c r="S100" s="660">
        <v>110</v>
      </c>
      <c r="T100" s="660">
        <v>110</v>
      </c>
    </row>
    <row r="101" spans="1:22" ht="12" customHeight="1" x14ac:dyDescent="0.2">
      <c r="A101" s="92" t="s">
        <v>75</v>
      </c>
      <c r="B101" s="91">
        <v>6.2</v>
      </c>
      <c r="C101" s="88">
        <v>22.8</v>
      </c>
      <c r="D101" s="88">
        <v>27.2</v>
      </c>
      <c r="E101" s="88">
        <v>32.5</v>
      </c>
      <c r="F101" s="88">
        <v>40.700000000000003</v>
      </c>
      <c r="G101" s="88">
        <v>43.9</v>
      </c>
      <c r="H101" s="88">
        <v>46.2</v>
      </c>
      <c r="I101" s="88">
        <v>48.1</v>
      </c>
      <c r="J101" s="87">
        <v>57.6</v>
      </c>
      <c r="K101" s="136">
        <v>63.1</v>
      </c>
      <c r="L101" s="136">
        <v>63.5</v>
      </c>
      <c r="M101" s="136">
        <v>57.1</v>
      </c>
      <c r="N101" s="85">
        <v>53.5</v>
      </c>
      <c r="O101" s="295">
        <v>51.722239999999999</v>
      </c>
      <c r="P101" s="208">
        <v>56.454749999999997</v>
      </c>
      <c r="Q101" s="294">
        <v>64.000110000000006</v>
      </c>
      <c r="R101" s="208">
        <v>85.423439999999999</v>
      </c>
      <c r="S101" s="660">
        <v>106.8</v>
      </c>
      <c r="T101" s="660">
        <v>124.2</v>
      </c>
    </row>
    <row r="102" spans="1:22" ht="12" customHeight="1" x14ac:dyDescent="0.2">
      <c r="A102" s="92" t="s">
        <v>76</v>
      </c>
      <c r="B102" s="91" t="s">
        <v>126</v>
      </c>
      <c r="C102" s="88" t="s">
        <v>126</v>
      </c>
      <c r="D102" s="88" t="str">
        <f>$C$102</f>
        <v>…</v>
      </c>
      <c r="E102" s="88" t="str">
        <f>$C$102</f>
        <v>…</v>
      </c>
      <c r="F102" s="88" t="s">
        <v>126</v>
      </c>
      <c r="G102" s="88" t="s">
        <v>126</v>
      </c>
      <c r="H102" s="88">
        <v>34.9</v>
      </c>
      <c r="I102" s="88" t="s">
        <v>126</v>
      </c>
      <c r="J102" s="87">
        <v>50</v>
      </c>
      <c r="K102" s="136">
        <v>48</v>
      </c>
      <c r="L102" s="136">
        <v>67.900000000000006</v>
      </c>
      <c r="M102" s="136">
        <v>55</v>
      </c>
      <c r="N102" s="85">
        <v>52.9</v>
      </c>
      <c r="O102" s="295">
        <v>49.604900000000001</v>
      </c>
      <c r="P102" s="85" t="s">
        <v>260</v>
      </c>
      <c r="Q102" s="294">
        <v>93</v>
      </c>
      <c r="R102" s="208">
        <v>95.792339999999996</v>
      </c>
      <c r="S102" s="660">
        <v>105.7</v>
      </c>
      <c r="T102" s="660">
        <v>147.69999999999999</v>
      </c>
    </row>
    <row r="103" spans="1:22" x14ac:dyDescent="0.2">
      <c r="A103" s="92" t="s">
        <v>77</v>
      </c>
      <c r="B103" s="91" t="s">
        <v>126</v>
      </c>
      <c r="C103" s="88" t="s">
        <v>126</v>
      </c>
      <c r="D103" s="88" t="str">
        <f>$C$102</f>
        <v>…</v>
      </c>
      <c r="E103" s="88" t="str">
        <f>$C$102</f>
        <v>…</v>
      </c>
      <c r="F103" s="88">
        <v>59.5</v>
      </c>
      <c r="G103" s="88">
        <v>65.900000000000006</v>
      </c>
      <c r="H103" s="88">
        <v>64.5</v>
      </c>
      <c r="I103" s="88">
        <v>58</v>
      </c>
      <c r="J103" s="87">
        <v>65.900000000000006</v>
      </c>
      <c r="K103" s="136">
        <v>68.5</v>
      </c>
      <c r="L103" s="136">
        <v>78</v>
      </c>
      <c r="M103" s="136">
        <v>89.3</v>
      </c>
      <c r="N103" s="85">
        <v>77.599999999999994</v>
      </c>
      <c r="O103" s="295">
        <v>73.983350000000002</v>
      </c>
      <c r="P103" s="208">
        <v>95.969800000000006</v>
      </c>
      <c r="Q103" s="294">
        <v>105.79142999999999</v>
      </c>
      <c r="R103" s="208">
        <v>131.34767000000002</v>
      </c>
      <c r="S103" s="660">
        <v>116.7</v>
      </c>
      <c r="T103" s="660">
        <v>137.9</v>
      </c>
    </row>
    <row r="104" spans="1:22" x14ac:dyDescent="0.2">
      <c r="A104" s="92" t="s">
        <v>78</v>
      </c>
      <c r="B104" s="91" t="s">
        <v>126</v>
      </c>
      <c r="C104" s="88">
        <v>11.8</v>
      </c>
      <c r="D104" s="88">
        <v>13.4</v>
      </c>
      <c r="E104" s="88">
        <v>17.7</v>
      </c>
      <c r="F104" s="88">
        <v>24.9</v>
      </c>
      <c r="G104" s="88">
        <v>23.2</v>
      </c>
      <c r="H104" s="88">
        <v>23.6</v>
      </c>
      <c r="I104" s="88">
        <v>28.9</v>
      </c>
      <c r="J104" s="87">
        <v>33.299999999999997</v>
      </c>
      <c r="K104" s="136">
        <v>36.5</v>
      </c>
      <c r="L104" s="136">
        <v>37.5</v>
      </c>
      <c r="M104" s="136">
        <v>41.2</v>
      </c>
      <c r="N104" s="85">
        <v>38.5</v>
      </c>
      <c r="O104" s="295">
        <v>36.719610000000003</v>
      </c>
      <c r="P104" s="208">
        <v>39.376899999999999</v>
      </c>
      <c r="Q104" s="294">
        <v>39.957970000000003</v>
      </c>
      <c r="R104" s="208">
        <v>35.968449999999997</v>
      </c>
      <c r="S104" s="660" t="s">
        <v>126</v>
      </c>
      <c r="T104" s="660" t="s">
        <v>126</v>
      </c>
    </row>
    <row r="105" spans="1:22" x14ac:dyDescent="0.2">
      <c r="A105" s="110" t="s">
        <v>79</v>
      </c>
      <c r="B105" s="287" t="s">
        <v>126</v>
      </c>
      <c r="C105" s="91" t="s">
        <v>126</v>
      </c>
      <c r="D105" s="91" t="str">
        <f>$C$102</f>
        <v>…</v>
      </c>
      <c r="E105" s="91" t="str">
        <f>$C$102</f>
        <v>…</v>
      </c>
      <c r="F105" s="91" t="s">
        <v>126</v>
      </c>
      <c r="G105" s="91" t="s">
        <v>126</v>
      </c>
      <c r="H105" s="91" t="s">
        <v>126</v>
      </c>
      <c r="I105" s="91" t="s">
        <v>126</v>
      </c>
      <c r="J105" s="91" t="s">
        <v>126</v>
      </c>
      <c r="K105" s="91" t="s">
        <v>126</v>
      </c>
      <c r="L105" s="212" t="s">
        <v>126</v>
      </c>
      <c r="M105" s="91" t="s">
        <v>126</v>
      </c>
      <c r="N105" s="214" t="s">
        <v>126</v>
      </c>
      <c r="O105" s="73" t="s">
        <v>126</v>
      </c>
      <c r="P105" s="123" t="s">
        <v>126</v>
      </c>
      <c r="Q105" s="169" t="s">
        <v>126</v>
      </c>
      <c r="R105" s="123" t="s">
        <v>126</v>
      </c>
      <c r="S105" s="660" t="s">
        <v>126</v>
      </c>
      <c r="T105" s="660" t="s">
        <v>126</v>
      </c>
    </row>
    <row r="106" spans="1:22" ht="11.25" customHeight="1" x14ac:dyDescent="0.2">
      <c r="A106" s="293"/>
      <c r="B106" s="1098" t="s">
        <v>259</v>
      </c>
      <c r="C106" s="1099"/>
      <c r="D106" s="1099"/>
      <c r="E106" s="1099"/>
      <c r="F106" s="1099"/>
      <c r="G106" s="1099"/>
      <c r="H106" s="1099"/>
      <c r="I106" s="1099"/>
      <c r="J106" s="1099"/>
      <c r="K106" s="1099"/>
      <c r="L106" s="1099"/>
      <c r="M106" s="1099"/>
      <c r="N106" s="1099"/>
      <c r="O106" s="1099"/>
      <c r="P106" s="1099"/>
      <c r="Q106" s="1099"/>
      <c r="R106" s="1099"/>
      <c r="S106" s="1099"/>
      <c r="T106" s="1100"/>
    </row>
    <row r="107" spans="1:22" x14ac:dyDescent="0.2">
      <c r="A107" s="119" t="s">
        <v>0</v>
      </c>
      <c r="B107" s="113">
        <v>6.6</v>
      </c>
      <c r="C107" s="112">
        <v>22.2</v>
      </c>
      <c r="D107" s="112">
        <v>36.6</v>
      </c>
      <c r="E107" s="112">
        <v>47.2</v>
      </c>
      <c r="F107" s="96">
        <v>56.5</v>
      </c>
      <c r="G107" s="96">
        <v>52.9</v>
      </c>
      <c r="H107" s="96">
        <v>60</v>
      </c>
      <c r="I107" s="96">
        <v>48.2</v>
      </c>
      <c r="J107" s="95">
        <v>56.4</v>
      </c>
      <c r="K107" s="95">
        <v>56.5</v>
      </c>
      <c r="L107" s="95">
        <v>58.1</v>
      </c>
      <c r="M107" s="135">
        <v>56.3</v>
      </c>
      <c r="N107" s="93">
        <v>54</v>
      </c>
      <c r="O107" s="288">
        <v>52.349879999999999</v>
      </c>
      <c r="P107" s="292">
        <v>54.923929999999999</v>
      </c>
      <c r="Q107" s="292">
        <v>58.527519999999996</v>
      </c>
      <c r="R107" s="291">
        <v>66.711559999999992</v>
      </c>
      <c r="S107" s="659">
        <v>76.7</v>
      </c>
      <c r="T107" s="659">
        <v>94.4</v>
      </c>
    </row>
    <row r="108" spans="1:22" ht="22.5" x14ac:dyDescent="0.2">
      <c r="A108" s="114" t="s">
        <v>115</v>
      </c>
      <c r="B108" s="113">
        <v>8.4</v>
      </c>
      <c r="C108" s="112">
        <v>28.7</v>
      </c>
      <c r="D108" s="112">
        <v>55.3</v>
      </c>
      <c r="E108" s="112">
        <v>69.3</v>
      </c>
      <c r="F108" s="96">
        <v>86</v>
      </c>
      <c r="G108" s="96">
        <v>83.3</v>
      </c>
      <c r="H108" s="96">
        <v>98.6</v>
      </c>
      <c r="I108" s="96">
        <v>71</v>
      </c>
      <c r="J108" s="95">
        <v>86.8</v>
      </c>
      <c r="K108" s="95">
        <v>84.2</v>
      </c>
      <c r="L108" s="95">
        <v>87</v>
      </c>
      <c r="M108" s="135">
        <v>79.2</v>
      </c>
      <c r="N108" s="93">
        <v>73.400000000000006</v>
      </c>
      <c r="O108" s="288">
        <v>70.172300000000007</v>
      </c>
      <c r="P108" s="288">
        <v>71.810169999999999</v>
      </c>
      <c r="Q108" s="288">
        <v>75.204279999999997</v>
      </c>
      <c r="R108" s="289">
        <v>90.211470000000006</v>
      </c>
      <c r="S108" s="659">
        <v>98.4</v>
      </c>
      <c r="T108" s="659">
        <v>119</v>
      </c>
    </row>
    <row r="109" spans="1:22" ht="12.75" customHeight="1" x14ac:dyDescent="0.2">
      <c r="A109" s="110" t="s">
        <v>1</v>
      </c>
      <c r="B109" s="109">
        <v>4.7</v>
      </c>
      <c r="C109" s="108">
        <v>14.6</v>
      </c>
      <c r="D109" s="108">
        <v>23.3</v>
      </c>
      <c r="E109" s="108">
        <v>30.2</v>
      </c>
      <c r="F109" s="88">
        <v>38.5</v>
      </c>
      <c r="G109" s="88">
        <v>36.799999999999997</v>
      </c>
      <c r="H109" s="88">
        <v>35.1</v>
      </c>
      <c r="I109" s="88">
        <v>32.9</v>
      </c>
      <c r="J109" s="87">
        <v>41</v>
      </c>
      <c r="K109" s="87">
        <v>49.4</v>
      </c>
      <c r="L109" s="87">
        <v>52.7</v>
      </c>
      <c r="M109" s="136">
        <v>50.3</v>
      </c>
      <c r="N109" s="85">
        <v>44.7</v>
      </c>
      <c r="O109" s="208">
        <v>48.163589999999999</v>
      </c>
      <c r="P109" s="208">
        <v>48.862290000000002</v>
      </c>
      <c r="Q109" s="85">
        <v>44.202620000000003</v>
      </c>
      <c r="R109" s="90">
        <v>49.02149</v>
      </c>
      <c r="S109" s="660">
        <v>61.1</v>
      </c>
      <c r="T109" s="660">
        <v>80.400000000000006</v>
      </c>
    </row>
    <row r="110" spans="1:22" x14ac:dyDescent="0.2">
      <c r="A110" s="110" t="s">
        <v>2</v>
      </c>
      <c r="B110" s="109">
        <v>3.8</v>
      </c>
      <c r="C110" s="108">
        <v>16.3</v>
      </c>
      <c r="D110" s="108">
        <v>20.7</v>
      </c>
      <c r="E110" s="108">
        <v>31.1</v>
      </c>
      <c r="F110" s="88">
        <v>35.6</v>
      </c>
      <c r="G110" s="88">
        <v>30.9</v>
      </c>
      <c r="H110" s="88">
        <v>32.299999999999997</v>
      </c>
      <c r="I110" s="88">
        <v>29.6</v>
      </c>
      <c r="J110" s="87">
        <v>32.9</v>
      </c>
      <c r="K110" s="87">
        <v>34.9</v>
      </c>
      <c r="L110" s="87">
        <v>41.1</v>
      </c>
      <c r="M110" s="136">
        <v>31.6</v>
      </c>
      <c r="N110" s="85">
        <v>41.3</v>
      </c>
      <c r="O110" s="208">
        <v>36.06315</v>
      </c>
      <c r="P110" s="208">
        <v>34.156210000000002</v>
      </c>
      <c r="Q110" s="85">
        <v>34.38158</v>
      </c>
      <c r="R110" s="90">
        <v>36.274279999999997</v>
      </c>
      <c r="S110" s="660">
        <v>39.4</v>
      </c>
      <c r="T110" s="660">
        <v>57.7</v>
      </c>
    </row>
    <row r="111" spans="1:22" x14ac:dyDescent="0.2">
      <c r="A111" s="110" t="s">
        <v>3</v>
      </c>
      <c r="B111" s="109">
        <v>4.7</v>
      </c>
      <c r="C111" s="108">
        <v>16.5</v>
      </c>
      <c r="D111" s="108">
        <v>27.4</v>
      </c>
      <c r="E111" s="108">
        <v>33.1</v>
      </c>
      <c r="F111" s="88">
        <v>40</v>
      </c>
      <c r="G111" s="88">
        <v>34</v>
      </c>
      <c r="H111" s="88">
        <v>35</v>
      </c>
      <c r="I111" s="88">
        <v>35.799999999999997</v>
      </c>
      <c r="J111" s="87">
        <v>40.6</v>
      </c>
      <c r="K111" s="87">
        <v>44.5</v>
      </c>
      <c r="L111" s="87">
        <v>45.4</v>
      </c>
      <c r="M111" s="136">
        <v>43.6</v>
      </c>
      <c r="N111" s="85">
        <v>41.8</v>
      </c>
      <c r="O111" s="208">
        <v>42.034750000000003</v>
      </c>
      <c r="P111" s="208">
        <v>43.365720000000003</v>
      </c>
      <c r="Q111" s="85">
        <v>43.06371</v>
      </c>
      <c r="R111" s="90">
        <v>44.295370000000005</v>
      </c>
      <c r="S111" s="660">
        <v>62.3</v>
      </c>
      <c r="T111" s="660">
        <v>74.599999999999994</v>
      </c>
    </row>
    <row r="112" spans="1:22" x14ac:dyDescent="0.2">
      <c r="A112" s="110" t="s">
        <v>4</v>
      </c>
      <c r="B112" s="109">
        <v>5.2</v>
      </c>
      <c r="C112" s="108">
        <v>14.3</v>
      </c>
      <c r="D112" s="108">
        <v>24.2</v>
      </c>
      <c r="E112" s="108">
        <v>26.1</v>
      </c>
      <c r="F112" s="88">
        <v>32.799999999999997</v>
      </c>
      <c r="G112" s="88">
        <v>34</v>
      </c>
      <c r="H112" s="88">
        <v>34.6</v>
      </c>
      <c r="I112" s="88">
        <v>37.299999999999997</v>
      </c>
      <c r="J112" s="87">
        <v>44.8</v>
      </c>
      <c r="K112" s="87">
        <v>47.4</v>
      </c>
      <c r="L112" s="87">
        <v>48.1</v>
      </c>
      <c r="M112" s="136">
        <v>46.8</v>
      </c>
      <c r="N112" s="85">
        <v>45.4</v>
      </c>
      <c r="O112" s="208">
        <v>44.663910000000001</v>
      </c>
      <c r="P112" s="208">
        <v>43.815779999999997</v>
      </c>
      <c r="Q112" s="85">
        <v>45.885620000000003</v>
      </c>
      <c r="R112" s="90">
        <v>50.626940000000005</v>
      </c>
      <c r="S112" s="660">
        <v>60.6</v>
      </c>
      <c r="T112" s="660">
        <v>81.3</v>
      </c>
    </row>
    <row r="113" spans="1:20" x14ac:dyDescent="0.2">
      <c r="A113" s="110" t="s">
        <v>5</v>
      </c>
      <c r="B113" s="109">
        <v>3</v>
      </c>
      <c r="C113" s="108">
        <v>11.9</v>
      </c>
      <c r="D113" s="108">
        <v>21.4</v>
      </c>
      <c r="E113" s="108">
        <v>30</v>
      </c>
      <c r="F113" s="88">
        <v>32.799999999999997</v>
      </c>
      <c r="G113" s="88">
        <v>29.7</v>
      </c>
      <c r="H113" s="88">
        <v>31.2</v>
      </c>
      <c r="I113" s="88">
        <v>33.5</v>
      </c>
      <c r="J113" s="87">
        <v>35.1</v>
      </c>
      <c r="K113" s="87">
        <v>41.7</v>
      </c>
      <c r="L113" s="87">
        <v>44.4</v>
      </c>
      <c r="M113" s="136">
        <v>44.9</v>
      </c>
      <c r="N113" s="85">
        <v>40.1</v>
      </c>
      <c r="O113" s="208">
        <v>39.64302</v>
      </c>
      <c r="P113" s="208">
        <v>39.625970000000002</v>
      </c>
      <c r="Q113" s="85">
        <v>39.682000000000002</v>
      </c>
      <c r="R113" s="90">
        <v>40.380989999999997</v>
      </c>
      <c r="S113" s="660">
        <v>46.3</v>
      </c>
      <c r="T113" s="660">
        <v>63.2</v>
      </c>
    </row>
    <row r="114" spans="1:20" x14ac:dyDescent="0.2">
      <c r="A114" s="110" t="s">
        <v>6</v>
      </c>
      <c r="B114" s="109">
        <v>4.8</v>
      </c>
      <c r="C114" s="108">
        <v>19.399999999999999</v>
      </c>
      <c r="D114" s="108">
        <v>27.8</v>
      </c>
      <c r="E114" s="108">
        <v>39.6</v>
      </c>
      <c r="F114" s="88">
        <v>61.2</v>
      </c>
      <c r="G114" s="88">
        <v>52.3</v>
      </c>
      <c r="H114" s="88">
        <v>49.6</v>
      </c>
      <c r="I114" s="88">
        <v>51.2</v>
      </c>
      <c r="J114" s="87">
        <v>54</v>
      </c>
      <c r="K114" s="87">
        <v>59</v>
      </c>
      <c r="L114" s="87">
        <v>58.6</v>
      </c>
      <c r="M114" s="136">
        <v>53.7</v>
      </c>
      <c r="N114" s="85">
        <v>50.8</v>
      </c>
      <c r="O114" s="208">
        <v>50.495890000000003</v>
      </c>
      <c r="P114" s="208">
        <v>52.878360000000001</v>
      </c>
      <c r="Q114" s="85">
        <v>52.759209999999996</v>
      </c>
      <c r="R114" s="90">
        <v>49.991349999999997</v>
      </c>
      <c r="S114" s="660">
        <v>60.6</v>
      </c>
      <c r="T114" s="660">
        <v>81.8</v>
      </c>
    </row>
    <row r="115" spans="1:20" x14ac:dyDescent="0.2">
      <c r="A115" s="110" t="s">
        <v>7</v>
      </c>
      <c r="B115" s="109">
        <v>3.7</v>
      </c>
      <c r="C115" s="108">
        <v>14.8</v>
      </c>
      <c r="D115" s="108">
        <v>29.6</v>
      </c>
      <c r="E115" s="108">
        <v>40.299999999999997</v>
      </c>
      <c r="F115" s="88">
        <v>39.5</v>
      </c>
      <c r="G115" s="88">
        <v>33.200000000000003</v>
      </c>
      <c r="H115" s="88">
        <v>32.9</v>
      </c>
      <c r="I115" s="88">
        <v>35.1</v>
      </c>
      <c r="J115" s="87">
        <v>40.1</v>
      </c>
      <c r="K115" s="87">
        <v>40.5</v>
      </c>
      <c r="L115" s="87">
        <v>41</v>
      </c>
      <c r="M115" s="136">
        <v>42.3</v>
      </c>
      <c r="N115" s="85">
        <v>40.5</v>
      </c>
      <c r="O115" s="208">
        <v>39.738680000000002</v>
      </c>
      <c r="P115" s="208">
        <v>40.30641</v>
      </c>
      <c r="Q115" s="85">
        <v>39.139209999999999</v>
      </c>
      <c r="R115" s="90">
        <v>42.956609999999998</v>
      </c>
      <c r="S115" s="660">
        <v>51.2</v>
      </c>
      <c r="T115" s="660">
        <v>61.9</v>
      </c>
    </row>
    <row r="116" spans="1:20" x14ac:dyDescent="0.2">
      <c r="A116" s="110" t="s">
        <v>8</v>
      </c>
      <c r="B116" s="109">
        <v>3.5</v>
      </c>
      <c r="C116" s="108">
        <v>13.8</v>
      </c>
      <c r="D116" s="108" t="s">
        <v>245</v>
      </c>
      <c r="E116" s="108">
        <v>27.9</v>
      </c>
      <c r="F116" s="88">
        <v>33.700000000000003</v>
      </c>
      <c r="G116" s="88">
        <v>28.4</v>
      </c>
      <c r="H116" s="88">
        <v>28.7</v>
      </c>
      <c r="I116" s="88">
        <v>30</v>
      </c>
      <c r="J116" s="87">
        <v>34.9</v>
      </c>
      <c r="K116" s="87">
        <v>38.1</v>
      </c>
      <c r="L116" s="87">
        <v>42.7</v>
      </c>
      <c r="M116" s="136">
        <v>41.5</v>
      </c>
      <c r="N116" s="85">
        <v>38.799999999999997</v>
      </c>
      <c r="O116" s="208">
        <v>37.942509999999999</v>
      </c>
      <c r="P116" s="208">
        <v>40.050809999999998</v>
      </c>
      <c r="Q116" s="85">
        <v>41.519730000000003</v>
      </c>
      <c r="R116" s="90">
        <v>48.566180000000003</v>
      </c>
      <c r="S116" s="660">
        <v>63.9</v>
      </c>
      <c r="T116" s="660">
        <v>68.7</v>
      </c>
    </row>
    <row r="117" spans="1:20" x14ac:dyDescent="0.2">
      <c r="A117" s="110" t="s">
        <v>9</v>
      </c>
      <c r="B117" s="109">
        <v>4.8</v>
      </c>
      <c r="C117" s="108">
        <v>18.100000000000001</v>
      </c>
      <c r="D117" s="108">
        <v>27.1</v>
      </c>
      <c r="E117" s="108">
        <v>43.2</v>
      </c>
      <c r="F117" s="88">
        <v>49.1</v>
      </c>
      <c r="G117" s="88">
        <v>31.4</v>
      </c>
      <c r="H117" s="88">
        <v>38.6</v>
      </c>
      <c r="I117" s="88">
        <v>40.200000000000003</v>
      </c>
      <c r="J117" s="87">
        <v>43.2</v>
      </c>
      <c r="K117" s="87">
        <v>45.5</v>
      </c>
      <c r="L117" s="87">
        <v>49</v>
      </c>
      <c r="M117" s="136">
        <v>44.1</v>
      </c>
      <c r="N117" s="85">
        <v>40.9</v>
      </c>
      <c r="O117" s="208">
        <v>39.013120000000001</v>
      </c>
      <c r="P117" s="208">
        <v>41.091439999999999</v>
      </c>
      <c r="Q117" s="85">
        <v>42.826589999999996</v>
      </c>
      <c r="R117" s="90">
        <v>46.095999999999997</v>
      </c>
      <c r="S117" s="660">
        <v>58</v>
      </c>
      <c r="T117" s="660">
        <v>73.599999999999994</v>
      </c>
    </row>
    <row r="118" spans="1:20" x14ac:dyDescent="0.2">
      <c r="A118" s="110" t="s">
        <v>10</v>
      </c>
      <c r="B118" s="109">
        <v>7.5</v>
      </c>
      <c r="C118" s="108">
        <v>25.4</v>
      </c>
      <c r="D118" s="108">
        <v>41.2</v>
      </c>
      <c r="E118" s="108">
        <v>52.8</v>
      </c>
      <c r="F118" s="88">
        <v>72.8</v>
      </c>
      <c r="G118" s="88">
        <v>62.3</v>
      </c>
      <c r="H118" s="88">
        <v>66.400000000000006</v>
      </c>
      <c r="I118" s="88">
        <v>65.900000000000006</v>
      </c>
      <c r="J118" s="87">
        <v>73.8</v>
      </c>
      <c r="K118" s="87">
        <v>70.2</v>
      </c>
      <c r="L118" s="87">
        <v>72</v>
      </c>
      <c r="M118" s="136">
        <v>74.5</v>
      </c>
      <c r="N118" s="85">
        <v>70.400000000000006</v>
      </c>
      <c r="O118" s="208">
        <v>58.452959999999997</v>
      </c>
      <c r="P118" s="208">
        <v>73.916659999999993</v>
      </c>
      <c r="Q118" s="85">
        <v>75.537679999999995</v>
      </c>
      <c r="R118" s="90">
        <v>86.617149999999995</v>
      </c>
      <c r="S118" s="660">
        <v>96.3</v>
      </c>
      <c r="T118" s="660">
        <v>103.5</v>
      </c>
    </row>
    <row r="119" spans="1:20" x14ac:dyDescent="0.2">
      <c r="A119" s="110" t="s">
        <v>11</v>
      </c>
      <c r="B119" s="109">
        <v>4.9000000000000004</v>
      </c>
      <c r="C119" s="108">
        <v>14.1</v>
      </c>
      <c r="D119" s="108">
        <v>17.600000000000001</v>
      </c>
      <c r="E119" s="108">
        <v>25.2</v>
      </c>
      <c r="F119" s="88">
        <v>32.299999999999997</v>
      </c>
      <c r="G119" s="88">
        <v>27</v>
      </c>
      <c r="H119" s="88">
        <v>28.9</v>
      </c>
      <c r="I119" s="88">
        <v>29.4</v>
      </c>
      <c r="J119" s="87">
        <v>31.4</v>
      </c>
      <c r="K119" s="87">
        <v>35.799999999999997</v>
      </c>
      <c r="L119" s="87">
        <v>37.700000000000003</v>
      </c>
      <c r="M119" s="136">
        <v>35.200000000000003</v>
      </c>
      <c r="N119" s="85">
        <v>32.4</v>
      </c>
      <c r="O119" s="208">
        <v>33.183669999999999</v>
      </c>
      <c r="P119" s="208">
        <v>36.919260000000001</v>
      </c>
      <c r="Q119" s="85">
        <v>38.427339999999994</v>
      </c>
      <c r="R119" s="90">
        <v>39.474299999999999</v>
      </c>
      <c r="S119" s="660">
        <v>53.5</v>
      </c>
      <c r="T119" s="660">
        <v>64.2</v>
      </c>
    </row>
    <row r="120" spans="1:20" x14ac:dyDescent="0.2">
      <c r="A120" s="110" t="s">
        <v>12</v>
      </c>
      <c r="B120" s="109">
        <v>5.6</v>
      </c>
      <c r="C120" s="108">
        <v>19.399999999999999</v>
      </c>
      <c r="D120" s="108">
        <v>32</v>
      </c>
      <c r="E120" s="108">
        <v>38</v>
      </c>
      <c r="F120" s="88">
        <v>41.6</v>
      </c>
      <c r="G120" s="88">
        <v>35</v>
      </c>
      <c r="H120" s="88">
        <v>39.700000000000003</v>
      </c>
      <c r="I120" s="88">
        <v>40.1</v>
      </c>
      <c r="J120" s="87">
        <v>45.4</v>
      </c>
      <c r="K120" s="87">
        <v>45.1</v>
      </c>
      <c r="L120" s="87">
        <v>47.2</v>
      </c>
      <c r="M120" s="136">
        <v>44.5</v>
      </c>
      <c r="N120" s="85">
        <v>41.2</v>
      </c>
      <c r="O120" s="208">
        <v>42.014690000000002</v>
      </c>
      <c r="P120" s="208">
        <v>41.989579999999997</v>
      </c>
      <c r="Q120" s="85">
        <v>44.405459999999998</v>
      </c>
      <c r="R120" s="90">
        <v>47.413269999999997</v>
      </c>
      <c r="S120" s="660">
        <v>61.9</v>
      </c>
      <c r="T120" s="660">
        <v>71.099999999999994</v>
      </c>
    </row>
    <row r="121" spans="1:20" x14ac:dyDescent="0.2">
      <c r="A121" s="110" t="s">
        <v>13</v>
      </c>
      <c r="B121" s="109">
        <v>5</v>
      </c>
      <c r="C121" s="108">
        <v>16.2</v>
      </c>
      <c r="D121" s="108">
        <v>24.2</v>
      </c>
      <c r="E121" s="108">
        <v>28.9</v>
      </c>
      <c r="F121" s="88">
        <v>35.6</v>
      </c>
      <c r="G121" s="88">
        <v>28.9</v>
      </c>
      <c r="H121" s="88">
        <v>29</v>
      </c>
      <c r="I121" s="88">
        <v>34.299999999999997</v>
      </c>
      <c r="J121" s="87">
        <v>36.799999999999997</v>
      </c>
      <c r="K121" s="87">
        <v>33.9</v>
      </c>
      <c r="L121" s="87">
        <v>35.9</v>
      </c>
      <c r="M121" s="136">
        <v>36.200000000000003</v>
      </c>
      <c r="N121" s="85">
        <v>34.4</v>
      </c>
      <c r="O121" s="208">
        <v>36.187139999999999</v>
      </c>
      <c r="P121" s="208">
        <v>33.361109999999996</v>
      </c>
      <c r="Q121" s="85">
        <v>33.935559999999995</v>
      </c>
      <c r="R121" s="90">
        <v>35.430399999999999</v>
      </c>
      <c r="S121" s="660">
        <v>41.5</v>
      </c>
      <c r="T121" s="660">
        <v>49.6</v>
      </c>
    </row>
    <row r="122" spans="1:20" x14ac:dyDescent="0.2">
      <c r="A122" s="110" t="s">
        <v>14</v>
      </c>
      <c r="B122" s="109">
        <v>4.5</v>
      </c>
      <c r="C122" s="108">
        <v>13.8</v>
      </c>
      <c r="D122" s="108">
        <v>22.5</v>
      </c>
      <c r="E122" s="108">
        <v>28.4</v>
      </c>
      <c r="F122" s="88">
        <v>34.200000000000003</v>
      </c>
      <c r="G122" s="88">
        <v>29.3</v>
      </c>
      <c r="H122" s="88">
        <v>29.2</v>
      </c>
      <c r="I122" s="88">
        <v>31.4</v>
      </c>
      <c r="J122" s="87">
        <v>34.9</v>
      </c>
      <c r="K122" s="87">
        <v>38.799999999999997</v>
      </c>
      <c r="L122" s="87">
        <v>44.1</v>
      </c>
      <c r="M122" s="136">
        <v>41.4</v>
      </c>
      <c r="N122" s="85">
        <v>40</v>
      </c>
      <c r="O122" s="208">
        <v>36.082279999999997</v>
      </c>
      <c r="P122" s="208">
        <v>35.316139999999997</v>
      </c>
      <c r="Q122" s="85">
        <v>35.393929999999997</v>
      </c>
      <c r="R122" s="90">
        <v>39.787690000000005</v>
      </c>
      <c r="S122" s="660">
        <v>45.2</v>
      </c>
      <c r="T122" s="660">
        <v>76.900000000000006</v>
      </c>
    </row>
    <row r="123" spans="1:20" x14ac:dyDescent="0.2">
      <c r="A123" s="110" t="s">
        <v>15</v>
      </c>
      <c r="B123" s="109">
        <v>5.5</v>
      </c>
      <c r="C123" s="108">
        <v>18.600000000000001</v>
      </c>
      <c r="D123" s="108">
        <v>30.3</v>
      </c>
      <c r="E123" s="108">
        <v>37.5</v>
      </c>
      <c r="F123" s="88">
        <v>48.5</v>
      </c>
      <c r="G123" s="88">
        <v>42.7</v>
      </c>
      <c r="H123" s="88">
        <v>48</v>
      </c>
      <c r="I123" s="88">
        <v>49.7</v>
      </c>
      <c r="J123" s="87">
        <v>52.6</v>
      </c>
      <c r="K123" s="87">
        <v>52.4</v>
      </c>
      <c r="L123" s="87">
        <v>53.6</v>
      </c>
      <c r="M123" s="136">
        <v>50.3</v>
      </c>
      <c r="N123" s="85">
        <v>47.4</v>
      </c>
      <c r="O123" s="208">
        <v>44.794820000000001</v>
      </c>
      <c r="P123" s="208">
        <v>45.624099999999999</v>
      </c>
      <c r="Q123" s="85">
        <v>47.860939999999999</v>
      </c>
      <c r="R123" s="90">
        <v>52.938690000000001</v>
      </c>
      <c r="S123" s="660">
        <v>72.900000000000006</v>
      </c>
      <c r="T123" s="660">
        <v>83.1</v>
      </c>
    </row>
    <row r="124" spans="1:20" x14ac:dyDescent="0.2">
      <c r="A124" s="110" t="s">
        <v>16</v>
      </c>
      <c r="B124" s="109">
        <v>5</v>
      </c>
      <c r="C124" s="108">
        <v>17.600000000000001</v>
      </c>
      <c r="D124" s="108">
        <v>22.3</v>
      </c>
      <c r="E124" s="108">
        <v>30.3</v>
      </c>
      <c r="F124" s="88">
        <v>38.6</v>
      </c>
      <c r="G124" s="88">
        <v>37.299999999999997</v>
      </c>
      <c r="H124" s="88">
        <v>40.1</v>
      </c>
      <c r="I124" s="88">
        <v>38.4</v>
      </c>
      <c r="J124" s="87">
        <v>40.5</v>
      </c>
      <c r="K124" s="87">
        <v>43.7</v>
      </c>
      <c r="L124" s="87">
        <v>45.6</v>
      </c>
      <c r="M124" s="136">
        <v>47.9</v>
      </c>
      <c r="N124" s="85">
        <v>48.6</v>
      </c>
      <c r="O124" s="208">
        <v>48.628590000000003</v>
      </c>
      <c r="P124" s="208">
        <v>51.429459999999999</v>
      </c>
      <c r="Q124" s="85">
        <v>53.751190000000001</v>
      </c>
      <c r="R124" s="90">
        <v>57.818739999999998</v>
      </c>
      <c r="S124" s="660">
        <v>74.7</v>
      </c>
      <c r="T124" s="660">
        <v>81.400000000000006</v>
      </c>
    </row>
    <row r="125" spans="1:20" x14ac:dyDescent="0.2">
      <c r="A125" s="110" t="s">
        <v>17</v>
      </c>
      <c r="B125" s="109">
        <v>6.5</v>
      </c>
      <c r="C125" s="108">
        <v>19.8</v>
      </c>
      <c r="D125" s="108">
        <v>33.299999999999997</v>
      </c>
      <c r="E125" s="108">
        <v>36.9</v>
      </c>
      <c r="F125" s="88">
        <v>45.5</v>
      </c>
      <c r="G125" s="88">
        <v>37.200000000000003</v>
      </c>
      <c r="H125" s="88">
        <v>39.9</v>
      </c>
      <c r="I125" s="88">
        <v>43.7</v>
      </c>
      <c r="J125" s="87">
        <v>49.7</v>
      </c>
      <c r="K125" s="87">
        <v>52.4</v>
      </c>
      <c r="L125" s="87">
        <v>52.7</v>
      </c>
      <c r="M125" s="136">
        <v>48.4</v>
      </c>
      <c r="N125" s="85">
        <v>43.7</v>
      </c>
      <c r="O125" s="208">
        <v>43.954729999999998</v>
      </c>
      <c r="P125" s="208">
        <v>44.537379999999999</v>
      </c>
      <c r="Q125" s="85">
        <v>49.898699999999998</v>
      </c>
      <c r="R125" s="90">
        <v>46.434220000000003</v>
      </c>
      <c r="S125" s="660">
        <v>73.3</v>
      </c>
      <c r="T125" s="660">
        <v>65.2</v>
      </c>
    </row>
    <row r="126" spans="1:20" x14ac:dyDescent="0.2">
      <c r="A126" s="110" t="s">
        <v>18</v>
      </c>
      <c r="B126" s="109">
        <v>15.4</v>
      </c>
      <c r="C126" s="108">
        <v>52.4</v>
      </c>
      <c r="D126" s="108">
        <v>101.3</v>
      </c>
      <c r="E126" s="108">
        <v>127.9</v>
      </c>
      <c r="F126" s="88">
        <v>155.30000000000001</v>
      </c>
      <c r="G126" s="88">
        <v>158.9</v>
      </c>
      <c r="H126" s="88">
        <v>170.1</v>
      </c>
      <c r="I126" s="88">
        <v>163.19999999999999</v>
      </c>
      <c r="J126" s="87">
        <v>176.3</v>
      </c>
      <c r="K126" s="87">
        <v>177.9</v>
      </c>
      <c r="L126" s="87">
        <v>191.3</v>
      </c>
      <c r="M126" s="136">
        <v>187.7</v>
      </c>
      <c r="N126" s="85">
        <v>180.9</v>
      </c>
      <c r="O126" s="208">
        <v>173.61526000000001</v>
      </c>
      <c r="P126" s="208">
        <v>171.17791</v>
      </c>
      <c r="Q126" s="85">
        <v>177.99102999999999</v>
      </c>
      <c r="R126" s="90">
        <v>215.61493999999999</v>
      </c>
      <c r="S126" s="660">
        <v>251</v>
      </c>
      <c r="T126" s="660">
        <v>297.5</v>
      </c>
    </row>
    <row r="127" spans="1:20" ht="22.5" x14ac:dyDescent="0.2">
      <c r="A127" s="102" t="s">
        <v>114</v>
      </c>
      <c r="B127" s="99">
        <v>6.7</v>
      </c>
      <c r="C127" s="96">
        <v>22.8</v>
      </c>
      <c r="D127" s="96">
        <v>36.700000000000003</v>
      </c>
      <c r="E127" s="96">
        <v>44.2</v>
      </c>
      <c r="F127" s="96">
        <v>55.7</v>
      </c>
      <c r="G127" s="96">
        <v>56.8</v>
      </c>
      <c r="H127" s="96">
        <v>61.6</v>
      </c>
      <c r="I127" s="96">
        <v>49.6</v>
      </c>
      <c r="J127" s="95">
        <v>51.6</v>
      </c>
      <c r="K127" s="95">
        <v>54.3</v>
      </c>
      <c r="L127" s="95">
        <v>56.1</v>
      </c>
      <c r="M127" s="135">
        <v>52.5</v>
      </c>
      <c r="N127" s="93">
        <v>53</v>
      </c>
      <c r="O127" s="288">
        <v>51.826830000000001</v>
      </c>
      <c r="P127" s="288">
        <v>52.510809999999999</v>
      </c>
      <c r="Q127" s="288">
        <v>62.400040000000004</v>
      </c>
      <c r="R127" s="289">
        <v>85.020870000000002</v>
      </c>
      <c r="S127" s="659">
        <v>94.7</v>
      </c>
      <c r="T127" s="659">
        <v>109</v>
      </c>
    </row>
    <row r="128" spans="1:20" x14ac:dyDescent="0.2">
      <c r="A128" s="92" t="s">
        <v>19</v>
      </c>
      <c r="B128" s="91">
        <v>5.2</v>
      </c>
      <c r="C128" s="88">
        <v>16</v>
      </c>
      <c r="D128" s="88">
        <v>25</v>
      </c>
      <c r="E128" s="88">
        <v>36.700000000000003</v>
      </c>
      <c r="F128" s="88">
        <v>43.7</v>
      </c>
      <c r="G128" s="88">
        <v>40.700000000000003</v>
      </c>
      <c r="H128" s="88">
        <v>41.7</v>
      </c>
      <c r="I128" s="88">
        <v>43.6</v>
      </c>
      <c r="J128" s="87">
        <v>49.4</v>
      </c>
      <c r="K128" s="87">
        <v>51.3</v>
      </c>
      <c r="L128" s="87">
        <v>48.5</v>
      </c>
      <c r="M128" s="136">
        <v>49.3</v>
      </c>
      <c r="N128" s="85">
        <v>49.6</v>
      </c>
      <c r="O128" s="208">
        <v>47.09404</v>
      </c>
      <c r="P128" s="208">
        <v>46.866259999999997</v>
      </c>
      <c r="Q128" s="85">
        <v>47.830449999999999</v>
      </c>
      <c r="R128" s="90">
        <v>50.675510000000003</v>
      </c>
      <c r="S128" s="660">
        <v>68.5</v>
      </c>
      <c r="T128" s="660">
        <v>77.900000000000006</v>
      </c>
    </row>
    <row r="129" spans="1:20" x14ac:dyDescent="0.2">
      <c r="A129" s="92" t="s">
        <v>20</v>
      </c>
      <c r="B129" s="91">
        <v>4.8</v>
      </c>
      <c r="C129" s="88">
        <v>21.2</v>
      </c>
      <c r="D129" s="88">
        <v>36.1</v>
      </c>
      <c r="E129" s="88">
        <v>45.2</v>
      </c>
      <c r="F129" s="88">
        <v>44.8</v>
      </c>
      <c r="G129" s="88">
        <v>39.6</v>
      </c>
      <c r="H129" s="88">
        <v>39.9</v>
      </c>
      <c r="I129" s="88">
        <v>42.3</v>
      </c>
      <c r="J129" s="87">
        <v>52.8</v>
      </c>
      <c r="K129" s="87">
        <v>58.1</v>
      </c>
      <c r="L129" s="87">
        <v>59.2</v>
      </c>
      <c r="M129" s="136">
        <v>57.9</v>
      </c>
      <c r="N129" s="85">
        <v>57.3</v>
      </c>
      <c r="O129" s="208">
        <v>55.797199999999997</v>
      </c>
      <c r="P129" s="208">
        <v>54.542400000000001</v>
      </c>
      <c r="Q129" s="85">
        <v>54.995370000000001</v>
      </c>
      <c r="R129" s="90">
        <v>54.060339999999997</v>
      </c>
      <c r="S129" s="660">
        <v>54.8</v>
      </c>
      <c r="T129" s="660">
        <v>75.5</v>
      </c>
    </row>
    <row r="130" spans="1:20" x14ac:dyDescent="0.2">
      <c r="A130" s="92" t="s">
        <v>21</v>
      </c>
      <c r="B130" s="91">
        <v>3.3</v>
      </c>
      <c r="C130" s="88">
        <v>17.399999999999999</v>
      </c>
      <c r="D130" s="88">
        <v>32.4</v>
      </c>
      <c r="E130" s="88">
        <v>38.4</v>
      </c>
      <c r="F130" s="88">
        <v>42.1</v>
      </c>
      <c r="G130" s="88">
        <v>36.5</v>
      </c>
      <c r="H130" s="88">
        <v>38.5</v>
      </c>
      <c r="I130" s="88">
        <v>51.3</v>
      </c>
      <c r="J130" s="87">
        <v>60.5</v>
      </c>
      <c r="K130" s="87">
        <v>58.9</v>
      </c>
      <c r="L130" s="87">
        <v>63.5</v>
      </c>
      <c r="M130" s="136">
        <v>61.6</v>
      </c>
      <c r="N130" s="85">
        <v>58.1</v>
      </c>
      <c r="O130" s="208">
        <v>58.662039999999998</v>
      </c>
      <c r="P130" s="208">
        <v>59.197740000000003</v>
      </c>
      <c r="Q130" s="85">
        <v>62.722329999999999</v>
      </c>
      <c r="R130" s="90">
        <v>67.229710000000011</v>
      </c>
      <c r="S130" s="660">
        <v>77.099999999999994</v>
      </c>
      <c r="T130" s="660">
        <v>89.5</v>
      </c>
    </row>
    <row r="131" spans="1:20" x14ac:dyDescent="0.2">
      <c r="A131" s="104" t="s">
        <v>56</v>
      </c>
      <c r="B131" s="290"/>
      <c r="C131" s="89"/>
      <c r="D131" s="85"/>
      <c r="E131" s="89"/>
      <c r="F131" s="88"/>
      <c r="G131" s="88"/>
      <c r="H131" s="88"/>
      <c r="I131" s="88"/>
      <c r="J131" s="89"/>
      <c r="K131" s="85"/>
      <c r="L131" s="89"/>
      <c r="M131" s="136"/>
      <c r="N131" s="85"/>
      <c r="O131" s="85"/>
      <c r="P131" s="85"/>
      <c r="Q131" s="85"/>
      <c r="R131" s="90"/>
      <c r="S131" s="660"/>
      <c r="T131" s="660"/>
    </row>
    <row r="132" spans="1:20" x14ac:dyDescent="0.2">
      <c r="A132" s="103" t="s">
        <v>86</v>
      </c>
      <c r="B132" s="91" t="s">
        <v>126</v>
      </c>
      <c r="C132" s="88">
        <v>23.1</v>
      </c>
      <c r="D132" s="88">
        <v>32.799999999999997</v>
      </c>
      <c r="E132" s="88">
        <v>48.9</v>
      </c>
      <c r="F132" s="88">
        <v>58.2</v>
      </c>
      <c r="G132" s="88">
        <v>58.7</v>
      </c>
      <c r="H132" s="88">
        <v>60.2</v>
      </c>
      <c r="I132" s="88">
        <v>64.3</v>
      </c>
      <c r="J132" s="87">
        <v>69.2</v>
      </c>
      <c r="K132" s="87">
        <v>71.400000000000006</v>
      </c>
      <c r="L132" s="87">
        <v>74.599999999999994</v>
      </c>
      <c r="M132" s="136">
        <v>83.1</v>
      </c>
      <c r="N132" s="85">
        <v>79.900000000000006</v>
      </c>
      <c r="O132" s="208">
        <v>68.251300000000001</v>
      </c>
      <c r="P132" s="208">
        <v>63.402500000000003</v>
      </c>
      <c r="Q132" s="85">
        <v>62.797650000000004</v>
      </c>
      <c r="R132" s="90">
        <v>59.709499999999998</v>
      </c>
      <c r="S132" s="660">
        <v>73</v>
      </c>
      <c r="T132" s="660">
        <v>86.4</v>
      </c>
    </row>
    <row r="133" spans="1:20" ht="22.5" x14ac:dyDescent="0.2">
      <c r="A133" s="103" t="s">
        <v>83</v>
      </c>
      <c r="B133" s="91"/>
      <c r="C133" s="88"/>
      <c r="D133" s="88"/>
      <c r="E133" s="88"/>
      <c r="F133" s="88"/>
      <c r="G133" s="88"/>
      <c r="H133" s="91"/>
      <c r="I133" s="88"/>
      <c r="J133" s="88"/>
      <c r="K133" s="88">
        <v>57.9</v>
      </c>
      <c r="L133" s="87">
        <v>62.7</v>
      </c>
      <c r="M133" s="136">
        <v>60.7</v>
      </c>
      <c r="N133" s="85">
        <v>57.7</v>
      </c>
      <c r="O133" s="208">
        <v>58.524360000000001</v>
      </c>
      <c r="P133" s="208">
        <v>59.149970000000003</v>
      </c>
      <c r="Q133" s="85">
        <v>62.720980000000004</v>
      </c>
      <c r="R133" s="90">
        <v>67.290909999999997</v>
      </c>
      <c r="S133" s="660">
        <v>77.099999999999994</v>
      </c>
      <c r="T133" s="660">
        <v>89.7</v>
      </c>
    </row>
    <row r="134" spans="1:20" x14ac:dyDescent="0.2">
      <c r="A134" s="92" t="s">
        <v>22</v>
      </c>
      <c r="B134" s="91">
        <v>4.7</v>
      </c>
      <c r="C134" s="88">
        <v>19.100000000000001</v>
      </c>
      <c r="D134" s="88">
        <v>33.200000000000003</v>
      </c>
      <c r="E134" s="88">
        <v>41.3</v>
      </c>
      <c r="F134" s="88">
        <v>42</v>
      </c>
      <c r="G134" s="88">
        <v>36.5</v>
      </c>
      <c r="H134" s="88">
        <v>35.799999999999997</v>
      </c>
      <c r="I134" s="88">
        <v>39.5</v>
      </c>
      <c r="J134" s="87">
        <v>46</v>
      </c>
      <c r="K134" s="88">
        <v>48.5</v>
      </c>
      <c r="L134" s="87">
        <v>44.9</v>
      </c>
      <c r="M134" s="136">
        <v>40.6</v>
      </c>
      <c r="N134" s="85">
        <v>37.799999999999997</v>
      </c>
      <c r="O134" s="208">
        <v>37.15316</v>
      </c>
      <c r="P134" s="208">
        <v>37.43544</v>
      </c>
      <c r="Q134" s="85">
        <v>38.965849999999996</v>
      </c>
      <c r="R134" s="90">
        <v>43.997410000000002</v>
      </c>
      <c r="S134" s="660">
        <v>52.1</v>
      </c>
      <c r="T134" s="660">
        <v>65.3</v>
      </c>
    </row>
    <row r="135" spans="1:20" x14ac:dyDescent="0.2">
      <c r="A135" s="92" t="s">
        <v>23</v>
      </c>
      <c r="B135" s="91">
        <v>7.3</v>
      </c>
      <c r="C135" s="88">
        <v>13.7</v>
      </c>
      <c r="D135" s="88">
        <v>18.2</v>
      </c>
      <c r="E135" s="88">
        <v>26.5</v>
      </c>
      <c r="F135" s="88">
        <v>40.1</v>
      </c>
      <c r="G135" s="88">
        <v>37.299999999999997</v>
      </c>
      <c r="H135" s="88">
        <v>37.9</v>
      </c>
      <c r="I135" s="88">
        <v>35.1</v>
      </c>
      <c r="J135" s="87">
        <v>42.9</v>
      </c>
      <c r="K135" s="88">
        <v>45.7</v>
      </c>
      <c r="L135" s="87">
        <v>47.5</v>
      </c>
      <c r="M135" s="136">
        <v>50.7</v>
      </c>
      <c r="N135" s="85">
        <v>52.4</v>
      </c>
      <c r="O135" s="208">
        <v>50.110300000000002</v>
      </c>
      <c r="P135" s="208">
        <v>50.959940000000003</v>
      </c>
      <c r="Q135" s="85">
        <v>53.439689999999999</v>
      </c>
      <c r="R135" s="90">
        <v>61.361499999999999</v>
      </c>
      <c r="S135" s="660">
        <v>81.2</v>
      </c>
      <c r="T135" s="660">
        <v>109.9</v>
      </c>
    </row>
    <row r="136" spans="1:20" x14ac:dyDescent="0.2">
      <c r="A136" s="92" t="s">
        <v>24</v>
      </c>
      <c r="B136" s="91">
        <v>4.5999999999999996</v>
      </c>
      <c r="C136" s="88">
        <v>17.600000000000001</v>
      </c>
      <c r="D136" s="88">
        <v>25.4</v>
      </c>
      <c r="E136" s="88">
        <v>31</v>
      </c>
      <c r="F136" s="88">
        <v>40.200000000000003</v>
      </c>
      <c r="G136" s="88">
        <v>46.8</v>
      </c>
      <c r="H136" s="88">
        <v>44.7</v>
      </c>
      <c r="I136" s="88">
        <v>46.9</v>
      </c>
      <c r="J136" s="87">
        <v>51.8</v>
      </c>
      <c r="K136" s="88">
        <v>55.4</v>
      </c>
      <c r="L136" s="87">
        <v>61.2</v>
      </c>
      <c r="M136" s="136">
        <v>59.6</v>
      </c>
      <c r="N136" s="85">
        <v>55.2</v>
      </c>
      <c r="O136" s="208">
        <v>53.132249999999999</v>
      </c>
      <c r="P136" s="208">
        <v>52.65316</v>
      </c>
      <c r="Q136" s="85">
        <v>51.967469999999999</v>
      </c>
      <c r="R136" s="90">
        <v>72.612200000000001</v>
      </c>
      <c r="S136" s="660">
        <v>68.099999999999994</v>
      </c>
      <c r="T136" s="660">
        <v>66.400000000000006</v>
      </c>
    </row>
    <row r="137" spans="1:20" x14ac:dyDescent="0.2">
      <c r="A137" s="92" t="s">
        <v>25</v>
      </c>
      <c r="B137" s="91">
        <v>3.4</v>
      </c>
      <c r="C137" s="88">
        <v>12.9</v>
      </c>
      <c r="D137" s="88">
        <v>32.5</v>
      </c>
      <c r="E137" s="88">
        <v>23.5</v>
      </c>
      <c r="F137" s="88">
        <v>27.6</v>
      </c>
      <c r="G137" s="88">
        <v>28.5</v>
      </c>
      <c r="H137" s="88">
        <v>23.6</v>
      </c>
      <c r="I137" s="88">
        <v>34.200000000000003</v>
      </c>
      <c r="J137" s="87">
        <v>38.1</v>
      </c>
      <c r="K137" s="88">
        <v>42.4</v>
      </c>
      <c r="L137" s="87">
        <v>50.7</v>
      </c>
      <c r="M137" s="136">
        <v>49.1</v>
      </c>
      <c r="N137" s="85">
        <v>48.8</v>
      </c>
      <c r="O137" s="208">
        <v>45.234789999999997</v>
      </c>
      <c r="P137" s="208">
        <v>48.985280000000003</v>
      </c>
      <c r="Q137" s="85">
        <v>49.952660000000002</v>
      </c>
      <c r="R137" s="90">
        <v>55.715400000000002</v>
      </c>
      <c r="S137" s="660">
        <v>75.8</v>
      </c>
      <c r="T137" s="660">
        <v>82.8</v>
      </c>
    </row>
    <row r="138" spans="1:20" x14ac:dyDescent="0.2">
      <c r="A138" s="92" t="s">
        <v>26</v>
      </c>
      <c r="B138" s="91">
        <v>4.5999999999999996</v>
      </c>
      <c r="C138" s="88">
        <v>15.6</v>
      </c>
      <c r="D138" s="88">
        <v>26.7</v>
      </c>
      <c r="E138" s="88">
        <v>31.6</v>
      </c>
      <c r="F138" s="88">
        <v>39</v>
      </c>
      <c r="G138" s="88">
        <v>34.9</v>
      </c>
      <c r="H138" s="88">
        <v>34.6</v>
      </c>
      <c r="I138" s="88">
        <v>34.200000000000003</v>
      </c>
      <c r="J138" s="87">
        <v>40.5</v>
      </c>
      <c r="K138" s="88">
        <v>42.5</v>
      </c>
      <c r="L138" s="87">
        <v>43.5</v>
      </c>
      <c r="M138" s="136">
        <v>46.6</v>
      </c>
      <c r="N138" s="85">
        <v>40.9</v>
      </c>
      <c r="O138" s="208">
        <v>40.017569999999999</v>
      </c>
      <c r="P138" s="208">
        <v>39.384320000000002</v>
      </c>
      <c r="Q138" s="85">
        <v>39.226010000000002</v>
      </c>
      <c r="R138" s="90">
        <v>40.71846</v>
      </c>
      <c r="S138" s="660">
        <v>46.7</v>
      </c>
      <c r="T138" s="660">
        <v>59.6</v>
      </c>
    </row>
    <row r="139" spans="1:20" x14ac:dyDescent="0.2">
      <c r="A139" s="92" t="s">
        <v>27</v>
      </c>
      <c r="B139" s="91">
        <v>4</v>
      </c>
      <c r="C139" s="88">
        <v>14.9</v>
      </c>
      <c r="D139" s="88">
        <v>20.9</v>
      </c>
      <c r="E139" s="88">
        <v>29.1</v>
      </c>
      <c r="F139" s="88">
        <v>34</v>
      </c>
      <c r="G139" s="88">
        <v>31</v>
      </c>
      <c r="H139" s="88">
        <v>33.5</v>
      </c>
      <c r="I139" s="88">
        <v>38.299999999999997</v>
      </c>
      <c r="J139" s="87">
        <v>37.799999999999997</v>
      </c>
      <c r="K139" s="88">
        <v>42</v>
      </c>
      <c r="L139" s="87">
        <v>43.9</v>
      </c>
      <c r="M139" s="136">
        <v>37.1</v>
      </c>
      <c r="N139" s="85">
        <v>38.6</v>
      </c>
      <c r="O139" s="208">
        <v>37.07741</v>
      </c>
      <c r="P139" s="208">
        <v>36.434719999999999</v>
      </c>
      <c r="Q139" s="85">
        <v>37.687529999999995</v>
      </c>
      <c r="R139" s="90">
        <v>41.22193</v>
      </c>
      <c r="S139" s="660">
        <v>46.8</v>
      </c>
      <c r="T139" s="660">
        <v>64.3</v>
      </c>
    </row>
    <row r="140" spans="1:20" x14ac:dyDescent="0.2">
      <c r="A140" s="92" t="s">
        <v>28</v>
      </c>
      <c r="B140" s="91">
        <v>10</v>
      </c>
      <c r="C140" s="88">
        <v>32.200000000000003</v>
      </c>
      <c r="D140" s="88">
        <v>48.7</v>
      </c>
      <c r="E140" s="88">
        <v>59</v>
      </c>
      <c r="F140" s="88">
        <v>79.2</v>
      </c>
      <c r="G140" s="88">
        <v>84.2</v>
      </c>
      <c r="H140" s="88">
        <v>80.099999999999994</v>
      </c>
      <c r="I140" s="88">
        <v>87.4</v>
      </c>
      <c r="J140" s="87">
        <v>83.5</v>
      </c>
      <c r="K140" s="88">
        <v>86.1</v>
      </c>
      <c r="L140" s="87">
        <v>90.6</v>
      </c>
      <c r="M140" s="136">
        <v>82.4</v>
      </c>
      <c r="N140" s="85">
        <v>89.7</v>
      </c>
      <c r="O140" s="208">
        <v>88.71114</v>
      </c>
      <c r="P140" s="208">
        <v>94.188389999999998</v>
      </c>
      <c r="Q140" s="85">
        <v>105.88105</v>
      </c>
      <c r="R140" s="90">
        <v>132.77537000000001</v>
      </c>
      <c r="S140" s="660">
        <v>167.2</v>
      </c>
      <c r="T140" s="660">
        <v>158.5</v>
      </c>
    </row>
    <row r="141" spans="1:20" ht="24" x14ac:dyDescent="0.2">
      <c r="A141" s="102" t="s">
        <v>258</v>
      </c>
      <c r="B141" s="99">
        <v>5.7</v>
      </c>
      <c r="C141" s="96">
        <v>18.2</v>
      </c>
      <c r="D141" s="96">
        <v>25</v>
      </c>
      <c r="E141" s="96">
        <v>38</v>
      </c>
      <c r="F141" s="96">
        <v>49.3</v>
      </c>
      <c r="G141" s="96">
        <v>44.7</v>
      </c>
      <c r="H141" s="96">
        <v>47.3</v>
      </c>
      <c r="I141" s="96">
        <v>46.2</v>
      </c>
      <c r="J141" s="95">
        <v>49.1</v>
      </c>
      <c r="K141" s="95">
        <v>49.7</v>
      </c>
      <c r="L141" s="95">
        <v>51.8</v>
      </c>
      <c r="M141" s="135">
        <v>52.6</v>
      </c>
      <c r="N141" s="93">
        <v>53.1</v>
      </c>
      <c r="O141" s="288">
        <v>53.192889999999998</v>
      </c>
      <c r="P141" s="288">
        <v>53.559939999999997</v>
      </c>
      <c r="Q141" s="288">
        <v>55.645949999999999</v>
      </c>
      <c r="R141" s="289">
        <v>57.492350000000002</v>
      </c>
      <c r="S141" s="659">
        <v>67.900000000000006</v>
      </c>
      <c r="T141" s="659">
        <v>78.900000000000006</v>
      </c>
    </row>
    <row r="142" spans="1:20" x14ac:dyDescent="0.2">
      <c r="A142" s="92" t="s">
        <v>29</v>
      </c>
      <c r="B142" s="91">
        <v>3.3</v>
      </c>
      <c r="C142" s="88">
        <v>10.3</v>
      </c>
      <c r="D142" s="88">
        <v>13.4</v>
      </c>
      <c r="E142" s="88">
        <v>22.7</v>
      </c>
      <c r="F142" s="88">
        <v>29.4</v>
      </c>
      <c r="G142" s="88">
        <v>26.7</v>
      </c>
      <c r="H142" s="88">
        <v>27.1</v>
      </c>
      <c r="I142" s="88">
        <v>27.8</v>
      </c>
      <c r="J142" s="87">
        <v>28.3</v>
      </c>
      <c r="K142" s="87">
        <v>33.299999999999997</v>
      </c>
      <c r="L142" s="87">
        <v>38.4</v>
      </c>
      <c r="M142" s="136">
        <v>37.4</v>
      </c>
      <c r="N142" s="85">
        <v>36.4</v>
      </c>
      <c r="O142" s="208">
        <v>34.633229999999998</v>
      </c>
      <c r="P142" s="208">
        <v>40.438290000000002</v>
      </c>
      <c r="Q142" s="85">
        <v>44.293089999999999</v>
      </c>
      <c r="R142" s="90">
        <v>45.169440000000002</v>
      </c>
      <c r="S142" s="660">
        <v>80.099999999999994</v>
      </c>
      <c r="T142" s="660">
        <v>81.400000000000006</v>
      </c>
    </row>
    <row r="143" spans="1:20" x14ac:dyDescent="0.2">
      <c r="A143" s="92" t="s">
        <v>30</v>
      </c>
      <c r="B143" s="91">
        <v>4.0999999999999996</v>
      </c>
      <c r="C143" s="88">
        <v>12.2</v>
      </c>
      <c r="D143" s="88">
        <v>12.9</v>
      </c>
      <c r="E143" s="88">
        <v>15.3</v>
      </c>
      <c r="F143" s="88">
        <v>21</v>
      </c>
      <c r="G143" s="88">
        <v>23</v>
      </c>
      <c r="H143" s="88">
        <v>26.7</v>
      </c>
      <c r="I143" s="88">
        <v>30.7</v>
      </c>
      <c r="J143" s="87">
        <v>34.5</v>
      </c>
      <c r="K143" s="87">
        <v>36.299999999999997</v>
      </c>
      <c r="L143" s="87">
        <v>38.5</v>
      </c>
      <c r="M143" s="136">
        <v>40.200000000000003</v>
      </c>
      <c r="N143" s="85">
        <v>36.5</v>
      </c>
      <c r="O143" s="208">
        <v>37.038209999999999</v>
      </c>
      <c r="P143" s="208">
        <v>37.487079999999999</v>
      </c>
      <c r="Q143" s="85">
        <v>36.740749999999998</v>
      </c>
      <c r="R143" s="90">
        <v>38.755980000000001</v>
      </c>
      <c r="S143" s="660">
        <v>50.4</v>
      </c>
      <c r="T143" s="660">
        <v>56.7</v>
      </c>
    </row>
    <row r="144" spans="1:20" x14ac:dyDescent="0.2">
      <c r="A144" s="92" t="s">
        <v>98</v>
      </c>
      <c r="B144" s="91"/>
      <c r="C144" s="88"/>
      <c r="D144" s="88"/>
      <c r="E144" s="88"/>
      <c r="F144" s="88"/>
      <c r="G144" s="88"/>
      <c r="H144" s="88"/>
      <c r="I144" s="88"/>
      <c r="J144" s="87"/>
      <c r="K144" s="87"/>
      <c r="L144" s="87"/>
      <c r="M144" s="136">
        <v>47.9</v>
      </c>
      <c r="N144" s="85">
        <v>52.4</v>
      </c>
      <c r="O144" s="208">
        <v>54.46499</v>
      </c>
      <c r="P144" s="208">
        <v>57.23997</v>
      </c>
      <c r="Q144" s="85">
        <v>60.418990000000001</v>
      </c>
      <c r="R144" s="90">
        <v>65.750690000000006</v>
      </c>
      <c r="S144" s="660">
        <v>77.2</v>
      </c>
      <c r="T144" s="660">
        <v>111.7</v>
      </c>
    </row>
    <row r="145" spans="1:20" x14ac:dyDescent="0.2">
      <c r="A145" s="92" t="s">
        <v>31</v>
      </c>
      <c r="B145" s="91">
        <v>7</v>
      </c>
      <c r="C145" s="88">
        <v>18.7</v>
      </c>
      <c r="D145" s="88">
        <v>26</v>
      </c>
      <c r="E145" s="88">
        <v>49.4</v>
      </c>
      <c r="F145" s="88">
        <v>60.1</v>
      </c>
      <c r="G145" s="88">
        <v>53.7</v>
      </c>
      <c r="H145" s="88">
        <v>55.2</v>
      </c>
      <c r="I145" s="88">
        <v>51.8</v>
      </c>
      <c r="J145" s="87">
        <v>49.1</v>
      </c>
      <c r="K145" s="87">
        <v>51.1</v>
      </c>
      <c r="L145" s="87">
        <v>53.2</v>
      </c>
      <c r="M145" s="136">
        <v>56.7</v>
      </c>
      <c r="N145" s="85">
        <v>56.7</v>
      </c>
      <c r="O145" s="208">
        <v>56.2378</v>
      </c>
      <c r="P145" s="208">
        <v>57.032350000000001</v>
      </c>
      <c r="Q145" s="85">
        <v>58.245359999999998</v>
      </c>
      <c r="R145" s="90">
        <v>59.617040000000003</v>
      </c>
      <c r="S145" s="660">
        <v>74.7</v>
      </c>
      <c r="T145" s="660">
        <v>194.2</v>
      </c>
    </row>
    <row r="146" spans="1:20" x14ac:dyDescent="0.2">
      <c r="A146" s="92" t="s">
        <v>32</v>
      </c>
      <c r="B146" s="91">
        <v>4.8</v>
      </c>
      <c r="C146" s="88">
        <v>13.8</v>
      </c>
      <c r="D146" s="88">
        <v>17.399999999999999</v>
      </c>
      <c r="E146" s="88">
        <v>25.7</v>
      </c>
      <c r="F146" s="88">
        <v>33.200000000000003</v>
      </c>
      <c r="G146" s="88">
        <v>30.9</v>
      </c>
      <c r="H146" s="88">
        <v>29.4</v>
      </c>
      <c r="I146" s="88">
        <v>27.9</v>
      </c>
      <c r="J146" s="87">
        <v>33.6</v>
      </c>
      <c r="K146" s="87">
        <v>36.299999999999997</v>
      </c>
      <c r="L146" s="87">
        <v>41.3</v>
      </c>
      <c r="M146" s="136">
        <v>44.4</v>
      </c>
      <c r="N146" s="85">
        <v>42.8</v>
      </c>
      <c r="O146" s="208">
        <v>36.85763</v>
      </c>
      <c r="P146" s="208">
        <v>35.977609999999999</v>
      </c>
      <c r="Q146" s="85">
        <v>38.96255</v>
      </c>
      <c r="R146" s="90">
        <v>45.406739999999999</v>
      </c>
      <c r="S146" s="660">
        <v>52.8</v>
      </c>
      <c r="T146" s="660">
        <v>59.3</v>
      </c>
    </row>
    <row r="147" spans="1:20" x14ac:dyDescent="0.2">
      <c r="A147" s="92" t="s">
        <v>33</v>
      </c>
      <c r="B147" s="91">
        <v>5.0999999999999996</v>
      </c>
      <c r="C147" s="88">
        <v>17.600000000000001</v>
      </c>
      <c r="D147" s="88">
        <v>23.3</v>
      </c>
      <c r="E147" s="88">
        <v>34.1</v>
      </c>
      <c r="F147" s="88">
        <v>52.1</v>
      </c>
      <c r="G147" s="88">
        <v>38.9</v>
      </c>
      <c r="H147" s="88">
        <v>38.9</v>
      </c>
      <c r="I147" s="88">
        <v>34.799999999999997</v>
      </c>
      <c r="J147" s="87">
        <v>34.200000000000003</v>
      </c>
      <c r="K147" s="87">
        <v>40.6</v>
      </c>
      <c r="L147" s="87">
        <v>41.6</v>
      </c>
      <c r="M147" s="136">
        <v>40.6</v>
      </c>
      <c r="N147" s="85">
        <v>39.1</v>
      </c>
      <c r="O147" s="208">
        <v>37.918509999999998</v>
      </c>
      <c r="P147" s="208">
        <v>37.357219999999998</v>
      </c>
      <c r="Q147" s="85">
        <v>41.586289999999998</v>
      </c>
      <c r="R147" s="90">
        <v>43.866349999999997</v>
      </c>
      <c r="S147" s="660">
        <v>49.7</v>
      </c>
      <c r="T147" s="660">
        <v>62.3</v>
      </c>
    </row>
    <row r="148" spans="1:20" x14ac:dyDescent="0.2">
      <c r="A148" s="92" t="s">
        <v>34</v>
      </c>
      <c r="B148" s="91">
        <v>5.4</v>
      </c>
      <c r="C148" s="88">
        <v>20.2</v>
      </c>
      <c r="D148" s="88">
        <v>28.5</v>
      </c>
      <c r="E148" s="88">
        <v>34.799999999999997</v>
      </c>
      <c r="F148" s="88">
        <v>43.8</v>
      </c>
      <c r="G148" s="88">
        <v>45.8</v>
      </c>
      <c r="H148" s="88">
        <v>43.1</v>
      </c>
      <c r="I148" s="88">
        <v>46.5</v>
      </c>
      <c r="J148" s="87">
        <v>51.5</v>
      </c>
      <c r="K148" s="87">
        <v>53.7</v>
      </c>
      <c r="L148" s="87">
        <v>54.9</v>
      </c>
      <c r="M148" s="136">
        <v>53</v>
      </c>
      <c r="N148" s="85">
        <v>53.8</v>
      </c>
      <c r="O148" s="208">
        <v>53.108110000000003</v>
      </c>
      <c r="P148" s="208">
        <v>52.011710000000001</v>
      </c>
      <c r="Q148" s="85">
        <v>54.252470000000002</v>
      </c>
      <c r="R148" s="90">
        <v>54.908809999999995</v>
      </c>
      <c r="S148" s="660">
        <v>61.4</v>
      </c>
      <c r="T148" s="660">
        <v>73.900000000000006</v>
      </c>
    </row>
    <row r="149" spans="1:20" x14ac:dyDescent="0.2">
      <c r="A149" s="92" t="s">
        <v>100</v>
      </c>
      <c r="B149" s="91"/>
      <c r="C149" s="88"/>
      <c r="D149" s="88"/>
      <c r="E149" s="88"/>
      <c r="F149" s="88"/>
      <c r="G149" s="88"/>
      <c r="H149" s="88"/>
      <c r="I149" s="88"/>
      <c r="J149" s="87"/>
      <c r="K149" s="87"/>
      <c r="L149" s="87"/>
      <c r="M149" s="136">
        <v>75.7</v>
      </c>
      <c r="N149" s="85">
        <v>75.3</v>
      </c>
      <c r="O149" s="208">
        <v>65.418629999999993</v>
      </c>
      <c r="P149" s="208">
        <v>66.662719999999993</v>
      </c>
      <c r="Q149" s="85">
        <v>71.768619999999999</v>
      </c>
      <c r="R149" s="90">
        <v>81.29034</v>
      </c>
      <c r="S149" s="660">
        <v>88.9</v>
      </c>
      <c r="T149" s="660">
        <v>109.9</v>
      </c>
    </row>
    <row r="150" spans="1:20" ht="22.5" x14ac:dyDescent="0.2">
      <c r="A150" s="102" t="s">
        <v>112</v>
      </c>
      <c r="B150" s="99">
        <v>4.0999999999999996</v>
      </c>
      <c r="C150" s="96">
        <v>13.9</v>
      </c>
      <c r="D150" s="96">
        <v>16</v>
      </c>
      <c r="E150" s="96">
        <v>20.6</v>
      </c>
      <c r="F150" s="96">
        <v>32.6</v>
      </c>
      <c r="G150" s="96">
        <v>31.6</v>
      </c>
      <c r="H150" s="96">
        <v>31.5</v>
      </c>
      <c r="I150" s="96">
        <v>27.5</v>
      </c>
      <c r="J150" s="95">
        <v>29.8</v>
      </c>
      <c r="K150" s="96">
        <v>31.4</v>
      </c>
      <c r="L150" s="95">
        <v>32.200000000000003</v>
      </c>
      <c r="M150" s="135">
        <v>37.5</v>
      </c>
      <c r="N150" s="93">
        <v>39.299999999999997</v>
      </c>
      <c r="O150" s="288">
        <v>39.19276</v>
      </c>
      <c r="P150" s="288">
        <v>39.689</v>
      </c>
      <c r="Q150" s="288">
        <v>41.77317</v>
      </c>
      <c r="R150" s="289">
        <v>48.876779999999997</v>
      </c>
      <c r="S150" s="659">
        <v>51.1</v>
      </c>
      <c r="T150" s="659">
        <v>62.1</v>
      </c>
    </row>
    <row r="151" spans="1:20" x14ac:dyDescent="0.2">
      <c r="A151" s="92" t="s">
        <v>35</v>
      </c>
      <c r="B151" s="91">
        <v>5.0999999999999996</v>
      </c>
      <c r="C151" s="88">
        <v>18</v>
      </c>
      <c r="D151" s="88">
        <v>19.5</v>
      </c>
      <c r="E151" s="88">
        <v>24.6</v>
      </c>
      <c r="F151" s="88">
        <v>42</v>
      </c>
      <c r="G151" s="88">
        <v>36.799999999999997</v>
      </c>
      <c r="H151" s="88">
        <v>37</v>
      </c>
      <c r="I151" s="88">
        <v>35</v>
      </c>
      <c r="J151" s="87">
        <v>35.9</v>
      </c>
      <c r="K151" s="87">
        <v>37.299999999999997</v>
      </c>
      <c r="L151" s="87">
        <v>42.2</v>
      </c>
      <c r="M151" s="136">
        <v>46</v>
      </c>
      <c r="N151" s="85">
        <v>46.4</v>
      </c>
      <c r="O151" s="208">
        <v>46.536389999999997</v>
      </c>
      <c r="P151" s="208">
        <v>46.794620000000002</v>
      </c>
      <c r="Q151" s="85">
        <v>47.897820000000003</v>
      </c>
      <c r="R151" s="90">
        <v>50.35821</v>
      </c>
      <c r="S151" s="660">
        <v>59</v>
      </c>
      <c r="T151" s="660">
        <v>72.599999999999994</v>
      </c>
    </row>
    <row r="152" spans="1:20" x14ac:dyDescent="0.2">
      <c r="A152" s="92" t="s">
        <v>36</v>
      </c>
      <c r="B152" s="91">
        <v>2.2999999999999998</v>
      </c>
      <c r="C152" s="88">
        <v>9.3000000000000007</v>
      </c>
      <c r="D152" s="88">
        <v>10.6</v>
      </c>
      <c r="E152" s="88">
        <v>17.100000000000001</v>
      </c>
      <c r="F152" s="88">
        <v>17.100000000000001</v>
      </c>
      <c r="G152" s="88">
        <v>18.100000000000001</v>
      </c>
      <c r="H152" s="88">
        <v>20.7</v>
      </c>
      <c r="I152" s="88">
        <v>24</v>
      </c>
      <c r="J152" s="87">
        <v>25.2</v>
      </c>
      <c r="K152" s="87">
        <v>30.1</v>
      </c>
      <c r="L152" s="87">
        <v>30</v>
      </c>
      <c r="M152" s="136">
        <v>34.299999999999997</v>
      </c>
      <c r="N152" s="85">
        <v>34.5</v>
      </c>
      <c r="O152" s="208">
        <v>33.88158</v>
      </c>
      <c r="P152" s="208">
        <v>33.284260000000003</v>
      </c>
      <c r="Q152" s="85">
        <v>32.746020000000001</v>
      </c>
      <c r="R152" s="90">
        <v>33.177870000000006</v>
      </c>
      <c r="S152" s="660">
        <v>44.3</v>
      </c>
      <c r="T152" s="660">
        <v>44.3</v>
      </c>
    </row>
    <row r="153" spans="1:20" ht="22.5" x14ac:dyDescent="0.2">
      <c r="A153" s="92" t="s">
        <v>80</v>
      </c>
      <c r="B153" s="91">
        <v>3.7</v>
      </c>
      <c r="C153" s="88">
        <v>11.2</v>
      </c>
      <c r="D153" s="88">
        <v>13.5</v>
      </c>
      <c r="E153" s="88">
        <v>20</v>
      </c>
      <c r="F153" s="88">
        <v>32.9</v>
      </c>
      <c r="G153" s="88">
        <v>38.200000000000003</v>
      </c>
      <c r="H153" s="88">
        <v>38.9</v>
      </c>
      <c r="I153" s="88">
        <v>34</v>
      </c>
      <c r="J153" s="87">
        <v>34.700000000000003</v>
      </c>
      <c r="K153" s="87">
        <v>35.6</v>
      </c>
      <c r="L153" s="87">
        <v>37.799999999999997</v>
      </c>
      <c r="M153" s="136">
        <v>39.5</v>
      </c>
      <c r="N153" s="85">
        <v>40.1</v>
      </c>
      <c r="O153" s="208">
        <v>37.777500000000003</v>
      </c>
      <c r="P153" s="208">
        <v>31.053349999999998</v>
      </c>
      <c r="Q153" s="85">
        <v>30.439580000000003</v>
      </c>
      <c r="R153" s="90">
        <v>44.637230000000002</v>
      </c>
      <c r="S153" s="660">
        <v>61.1</v>
      </c>
      <c r="T153" s="660">
        <v>59.4</v>
      </c>
    </row>
    <row r="154" spans="1:20" ht="22.5" x14ac:dyDescent="0.2">
      <c r="A154" s="92" t="s">
        <v>81</v>
      </c>
      <c r="B154" s="91">
        <v>2.7</v>
      </c>
      <c r="C154" s="88">
        <v>12.3</v>
      </c>
      <c r="D154" s="88">
        <v>12.7</v>
      </c>
      <c r="E154" s="88">
        <v>15.2</v>
      </c>
      <c r="F154" s="88">
        <v>23.3</v>
      </c>
      <c r="G154" s="88">
        <v>27.2</v>
      </c>
      <c r="H154" s="88">
        <v>25.9</v>
      </c>
      <c r="I154" s="88">
        <v>25.1</v>
      </c>
      <c r="J154" s="87">
        <v>28.9</v>
      </c>
      <c r="K154" s="87">
        <v>34</v>
      </c>
      <c r="L154" s="87">
        <v>40.5</v>
      </c>
      <c r="M154" s="136">
        <v>44.2</v>
      </c>
      <c r="N154" s="85">
        <v>41</v>
      </c>
      <c r="O154" s="208">
        <v>40.60886</v>
      </c>
      <c r="P154" s="208">
        <v>41.005319999999998</v>
      </c>
      <c r="Q154" s="85">
        <v>43.046239999999997</v>
      </c>
      <c r="R154" s="90">
        <v>46.393459999999997</v>
      </c>
      <c r="S154" s="660">
        <v>59.1</v>
      </c>
      <c r="T154" s="660">
        <v>67.8</v>
      </c>
    </row>
    <row r="155" spans="1:20" ht="22.5" x14ac:dyDescent="0.2">
      <c r="A155" s="92" t="s">
        <v>37</v>
      </c>
      <c r="B155" s="91">
        <v>4.0999999999999996</v>
      </c>
      <c r="C155" s="88">
        <v>10.6</v>
      </c>
      <c r="D155" s="88">
        <v>12</v>
      </c>
      <c r="E155" s="88">
        <v>16.3</v>
      </c>
      <c r="F155" s="88">
        <v>22</v>
      </c>
      <c r="G155" s="88">
        <v>23.6</v>
      </c>
      <c r="H155" s="88">
        <v>27.9</v>
      </c>
      <c r="I155" s="88">
        <v>29.5</v>
      </c>
      <c r="J155" s="87">
        <v>33.200000000000003</v>
      </c>
      <c r="K155" s="87">
        <v>36.5</v>
      </c>
      <c r="L155" s="87">
        <v>38.5</v>
      </c>
      <c r="M155" s="136">
        <v>40.4</v>
      </c>
      <c r="N155" s="85">
        <v>41.2</v>
      </c>
      <c r="O155" s="208">
        <v>39.903170000000003</v>
      </c>
      <c r="P155" s="208" t="s">
        <v>126</v>
      </c>
      <c r="Q155" s="85">
        <v>42.079650000000001</v>
      </c>
      <c r="R155" s="90">
        <v>51.759949999999996</v>
      </c>
      <c r="S155" s="660">
        <v>49.2</v>
      </c>
      <c r="T155" s="660">
        <v>53</v>
      </c>
    </row>
    <row r="156" spans="1:20" ht="12.75" customHeight="1" x14ac:dyDescent="0.2">
      <c r="A156" s="92" t="s">
        <v>111</v>
      </c>
      <c r="B156" s="91" t="s">
        <v>126</v>
      </c>
      <c r="C156" s="88" t="s">
        <v>126</v>
      </c>
      <c r="D156" s="88" t="s">
        <v>245</v>
      </c>
      <c r="E156" s="88">
        <v>11.3</v>
      </c>
      <c r="F156" s="88" t="s">
        <v>126</v>
      </c>
      <c r="G156" s="88">
        <v>18.8</v>
      </c>
      <c r="H156" s="88">
        <v>19.7</v>
      </c>
      <c r="I156" s="88">
        <v>26.6</v>
      </c>
      <c r="J156" s="87">
        <v>24.6</v>
      </c>
      <c r="K156" s="87">
        <v>34.4</v>
      </c>
      <c r="L156" s="87">
        <v>38.700000000000003</v>
      </c>
      <c r="M156" s="136">
        <v>42.5</v>
      </c>
      <c r="N156" s="85">
        <v>44.1</v>
      </c>
      <c r="O156" s="208">
        <v>44.197870000000002</v>
      </c>
      <c r="P156" s="208">
        <v>44.929209999999998</v>
      </c>
      <c r="Q156" s="85">
        <v>45.037219999999998</v>
      </c>
      <c r="R156" s="90">
        <v>46.8568</v>
      </c>
      <c r="S156" s="660">
        <v>54.4</v>
      </c>
      <c r="T156" s="660">
        <v>62.7</v>
      </c>
    </row>
    <row r="157" spans="1:20" ht="12.75" customHeight="1" x14ac:dyDescent="0.2">
      <c r="A157" s="92" t="s">
        <v>38</v>
      </c>
      <c r="B157" s="91">
        <v>4</v>
      </c>
      <c r="C157" s="88">
        <v>13.5</v>
      </c>
      <c r="D157" s="88">
        <v>16.399999999999999</v>
      </c>
      <c r="E157" s="88">
        <v>22.9</v>
      </c>
      <c r="F157" s="88">
        <v>31.9</v>
      </c>
      <c r="G157" s="88">
        <v>34</v>
      </c>
      <c r="H157" s="88">
        <v>30.5</v>
      </c>
      <c r="I157" s="88">
        <v>27.9</v>
      </c>
      <c r="J157" s="87">
        <v>29.7</v>
      </c>
      <c r="K157" s="87">
        <v>31.3</v>
      </c>
      <c r="L157" s="87">
        <v>34.200000000000003</v>
      </c>
      <c r="M157" s="136">
        <v>33.4</v>
      </c>
      <c r="N157" s="85">
        <v>36.200000000000003</v>
      </c>
      <c r="O157" s="208">
        <v>35.85895</v>
      </c>
      <c r="P157" s="208">
        <v>36.574379999999998</v>
      </c>
      <c r="Q157" s="85">
        <v>41.510660000000001</v>
      </c>
      <c r="R157" s="90">
        <v>43.795760000000001</v>
      </c>
      <c r="S157" s="660">
        <v>46.6</v>
      </c>
      <c r="T157" s="660">
        <v>60.9</v>
      </c>
    </row>
    <row r="158" spans="1:20" ht="22.5" x14ac:dyDescent="0.2">
      <c r="A158" s="102" t="s">
        <v>110</v>
      </c>
      <c r="B158" s="99">
        <v>6.2</v>
      </c>
      <c r="C158" s="96">
        <v>17.899999999999999</v>
      </c>
      <c r="D158" s="96">
        <v>30.1</v>
      </c>
      <c r="E158" s="96">
        <v>37.6</v>
      </c>
      <c r="F158" s="96">
        <v>40.9</v>
      </c>
      <c r="G158" s="96">
        <v>35.700000000000003</v>
      </c>
      <c r="H158" s="96">
        <v>37</v>
      </c>
      <c r="I158" s="96">
        <v>38.299999999999997</v>
      </c>
      <c r="J158" s="95">
        <v>44.6</v>
      </c>
      <c r="K158" s="93">
        <v>48.7</v>
      </c>
      <c r="L158" s="95">
        <v>50.8</v>
      </c>
      <c r="M158" s="135">
        <v>50.2</v>
      </c>
      <c r="N158" s="93">
        <v>48.6</v>
      </c>
      <c r="O158" s="288">
        <v>44.929760000000002</v>
      </c>
      <c r="P158" s="288">
        <v>47.507660000000001</v>
      </c>
      <c r="Q158" s="288">
        <v>50.632669999999997</v>
      </c>
      <c r="R158" s="289">
        <v>55.101320000000001</v>
      </c>
      <c r="S158" s="659">
        <v>64.7</v>
      </c>
      <c r="T158" s="659">
        <v>87.8</v>
      </c>
    </row>
    <row r="159" spans="1:20" x14ac:dyDescent="0.2">
      <c r="A159" s="92" t="s">
        <v>39</v>
      </c>
      <c r="B159" s="91">
        <v>8.6</v>
      </c>
      <c r="C159" s="88">
        <v>26.6</v>
      </c>
      <c r="D159" s="88">
        <v>47.8</v>
      </c>
      <c r="E159" s="88">
        <v>42.8</v>
      </c>
      <c r="F159" s="88">
        <v>43.7</v>
      </c>
      <c r="G159" s="88">
        <v>36.799999999999997</v>
      </c>
      <c r="H159" s="88">
        <v>39.1</v>
      </c>
      <c r="I159" s="88">
        <v>43</v>
      </c>
      <c r="J159" s="87">
        <v>49.5</v>
      </c>
      <c r="K159" s="87">
        <v>53.2</v>
      </c>
      <c r="L159" s="87">
        <v>57.1</v>
      </c>
      <c r="M159" s="136">
        <v>53.6</v>
      </c>
      <c r="N159" s="85">
        <v>49.9</v>
      </c>
      <c r="O159" s="208">
        <v>48.767530000000001</v>
      </c>
      <c r="P159" s="208">
        <v>53.282539999999997</v>
      </c>
      <c r="Q159" s="85">
        <v>58.410489999999996</v>
      </c>
      <c r="R159" s="90">
        <v>61.404629999999997</v>
      </c>
      <c r="S159" s="660">
        <v>72.2</v>
      </c>
      <c r="T159" s="660">
        <v>86.5</v>
      </c>
    </row>
    <row r="160" spans="1:20" x14ac:dyDescent="0.2">
      <c r="A160" s="92" t="s">
        <v>40</v>
      </c>
      <c r="B160" s="91">
        <v>3.1</v>
      </c>
      <c r="C160" s="88">
        <v>15.2</v>
      </c>
      <c r="D160" s="88">
        <v>25.7</v>
      </c>
      <c r="E160" s="88">
        <v>30</v>
      </c>
      <c r="F160" s="88">
        <v>33.799999999999997</v>
      </c>
      <c r="G160" s="88">
        <v>28.9</v>
      </c>
      <c r="H160" s="88">
        <v>30.8</v>
      </c>
      <c r="I160" s="88">
        <v>34.4</v>
      </c>
      <c r="J160" s="87">
        <v>38.700000000000003</v>
      </c>
      <c r="K160" s="87">
        <v>41.5</v>
      </c>
      <c r="L160" s="87">
        <v>41.9</v>
      </c>
      <c r="M160" s="136">
        <v>40.700000000000003</v>
      </c>
      <c r="N160" s="85">
        <v>39.1</v>
      </c>
      <c r="O160" s="208">
        <v>36.748939999999997</v>
      </c>
      <c r="P160" s="208">
        <v>36.969000000000001</v>
      </c>
      <c r="Q160" s="85">
        <v>37.539079999999998</v>
      </c>
      <c r="R160" s="90">
        <v>40.056470000000004</v>
      </c>
      <c r="S160" s="660">
        <v>46.8</v>
      </c>
      <c r="T160" s="660">
        <v>59.8</v>
      </c>
    </row>
    <row r="161" spans="1:20" x14ac:dyDescent="0.2">
      <c r="A161" s="92" t="s">
        <v>41</v>
      </c>
      <c r="B161" s="91">
        <v>2.8</v>
      </c>
      <c r="C161" s="88">
        <v>19.2</v>
      </c>
      <c r="D161" s="88">
        <v>20.2</v>
      </c>
      <c r="E161" s="88">
        <v>34.9</v>
      </c>
      <c r="F161" s="88">
        <v>42.1</v>
      </c>
      <c r="G161" s="88">
        <v>30.1</v>
      </c>
      <c r="H161" s="88">
        <v>31.1</v>
      </c>
      <c r="I161" s="88">
        <v>33.799999999999997</v>
      </c>
      <c r="J161" s="87">
        <v>35.5</v>
      </c>
      <c r="K161" s="87">
        <v>37.9</v>
      </c>
      <c r="L161" s="87">
        <v>44.5</v>
      </c>
      <c r="M161" s="136">
        <v>41.7</v>
      </c>
      <c r="N161" s="85">
        <v>34.9</v>
      </c>
      <c r="O161" s="208">
        <v>34.001570000000001</v>
      </c>
      <c r="P161" s="208">
        <v>39.137259999999998</v>
      </c>
      <c r="Q161" s="85">
        <v>39.595579999999998</v>
      </c>
      <c r="R161" s="90">
        <v>42.530790000000003</v>
      </c>
      <c r="S161" s="660">
        <v>46.8</v>
      </c>
      <c r="T161" s="660">
        <v>66.400000000000006</v>
      </c>
    </row>
    <row r="162" spans="1:20" x14ac:dyDescent="0.2">
      <c r="A162" s="92" t="s">
        <v>42</v>
      </c>
      <c r="B162" s="91">
        <v>6.2</v>
      </c>
      <c r="C162" s="88">
        <v>17.899999999999999</v>
      </c>
      <c r="D162" s="88">
        <v>31.7</v>
      </c>
      <c r="E162" s="88">
        <v>35.1</v>
      </c>
      <c r="F162" s="88">
        <v>38.1</v>
      </c>
      <c r="G162" s="88">
        <v>33.200000000000003</v>
      </c>
      <c r="H162" s="88">
        <v>38.200000000000003</v>
      </c>
      <c r="I162" s="88">
        <v>38.4</v>
      </c>
      <c r="J162" s="87">
        <v>46.4</v>
      </c>
      <c r="K162" s="87">
        <v>55.8</v>
      </c>
      <c r="L162" s="87">
        <v>56.5</v>
      </c>
      <c r="M162" s="136">
        <v>56.9</v>
      </c>
      <c r="N162" s="85">
        <v>59.7</v>
      </c>
      <c r="O162" s="208">
        <v>55.640659999999997</v>
      </c>
      <c r="P162" s="208">
        <v>62.031179999999999</v>
      </c>
      <c r="Q162" s="85">
        <v>72.22599000000001</v>
      </c>
      <c r="R162" s="90">
        <v>80.30198</v>
      </c>
      <c r="S162" s="660">
        <v>96.7</v>
      </c>
      <c r="T162" s="660">
        <v>132.19999999999999</v>
      </c>
    </row>
    <row r="163" spans="1:20" x14ac:dyDescent="0.2">
      <c r="A163" s="92" t="s">
        <v>43</v>
      </c>
      <c r="B163" s="91">
        <v>5.8</v>
      </c>
      <c r="C163" s="88">
        <v>19</v>
      </c>
      <c r="D163" s="88">
        <v>34.6</v>
      </c>
      <c r="E163" s="88">
        <v>36.6</v>
      </c>
      <c r="F163" s="88">
        <v>36.5</v>
      </c>
      <c r="G163" s="88">
        <v>32.5</v>
      </c>
      <c r="H163" s="88">
        <v>32.5</v>
      </c>
      <c r="I163" s="88">
        <v>32.9</v>
      </c>
      <c r="J163" s="87">
        <v>39.5</v>
      </c>
      <c r="K163" s="87">
        <v>42.5</v>
      </c>
      <c r="L163" s="87">
        <v>44.7</v>
      </c>
      <c r="M163" s="136">
        <v>45.8</v>
      </c>
      <c r="N163" s="85">
        <v>43.7</v>
      </c>
      <c r="O163" s="208">
        <v>44.570079999999997</v>
      </c>
      <c r="P163" s="208">
        <v>44.958759999999998</v>
      </c>
      <c r="Q163" s="85">
        <v>47.52711</v>
      </c>
      <c r="R163" s="90">
        <v>51.687480000000001</v>
      </c>
      <c r="S163" s="660">
        <v>60.7</v>
      </c>
      <c r="T163" s="660">
        <v>66.099999999999994</v>
      </c>
    </row>
    <row r="164" spans="1:20" x14ac:dyDescent="0.2">
      <c r="A164" s="92" t="s">
        <v>44</v>
      </c>
      <c r="B164" s="91">
        <v>4.5999999999999996</v>
      </c>
      <c r="C164" s="88">
        <v>15.7</v>
      </c>
      <c r="D164" s="88">
        <v>27.8</v>
      </c>
      <c r="E164" s="88">
        <v>34.200000000000003</v>
      </c>
      <c r="F164" s="88">
        <v>33.200000000000003</v>
      </c>
      <c r="G164" s="88">
        <v>28.9</v>
      </c>
      <c r="H164" s="88">
        <v>29.3</v>
      </c>
      <c r="I164" s="88">
        <v>31.5</v>
      </c>
      <c r="J164" s="87">
        <v>35.700000000000003</v>
      </c>
      <c r="K164" s="87">
        <v>40.5</v>
      </c>
      <c r="L164" s="87">
        <v>42.3</v>
      </c>
      <c r="M164" s="136">
        <v>41.2</v>
      </c>
      <c r="N164" s="85">
        <v>39.1</v>
      </c>
      <c r="O164" s="208">
        <v>37.007199999999997</v>
      </c>
      <c r="P164" s="208">
        <v>36.49315</v>
      </c>
      <c r="Q164" s="85">
        <v>40.081859999999999</v>
      </c>
      <c r="R164" s="90">
        <v>47.439929999999997</v>
      </c>
      <c r="S164" s="660">
        <v>59.5</v>
      </c>
      <c r="T164" s="660">
        <v>82.4</v>
      </c>
    </row>
    <row r="165" spans="1:20" x14ac:dyDescent="0.2">
      <c r="A165" s="92" t="s">
        <v>45</v>
      </c>
      <c r="B165" s="91">
        <v>8.3000000000000007</v>
      </c>
      <c r="C165" s="88">
        <v>16.7</v>
      </c>
      <c r="D165" s="88">
        <v>26.3</v>
      </c>
      <c r="E165" s="88">
        <v>46.6</v>
      </c>
      <c r="F165" s="88">
        <v>48.9</v>
      </c>
      <c r="G165" s="88">
        <v>30.7</v>
      </c>
      <c r="H165" s="88">
        <v>34.9</v>
      </c>
      <c r="I165" s="88">
        <v>37.700000000000003</v>
      </c>
      <c r="J165" s="87">
        <v>47.3</v>
      </c>
      <c r="K165" s="87">
        <v>44</v>
      </c>
      <c r="L165" s="87">
        <v>41.7</v>
      </c>
      <c r="M165" s="136">
        <v>40.200000000000003</v>
      </c>
      <c r="N165" s="85">
        <v>41.9</v>
      </c>
      <c r="O165" s="208">
        <v>42.469650000000001</v>
      </c>
      <c r="P165" s="208">
        <v>53.366010000000003</v>
      </c>
      <c r="Q165" s="85">
        <v>58.015519999999995</v>
      </c>
      <c r="R165" s="90">
        <v>64.795389999999998</v>
      </c>
      <c r="S165" s="660">
        <v>65.099999999999994</v>
      </c>
      <c r="T165" s="660">
        <v>82</v>
      </c>
    </row>
    <row r="166" spans="1:20" x14ac:dyDescent="0.2">
      <c r="A166" s="92" t="s">
        <v>46</v>
      </c>
      <c r="B166" s="91">
        <v>4.7</v>
      </c>
      <c r="C166" s="88">
        <v>16.8</v>
      </c>
      <c r="D166" s="88">
        <v>24.9</v>
      </c>
      <c r="E166" s="88">
        <v>33.9</v>
      </c>
      <c r="F166" s="88">
        <v>34.6</v>
      </c>
      <c r="G166" s="88">
        <v>33.1</v>
      </c>
      <c r="H166" s="88">
        <v>31.5</v>
      </c>
      <c r="I166" s="88">
        <v>35</v>
      </c>
      <c r="J166" s="87">
        <v>40.6</v>
      </c>
      <c r="K166" s="87">
        <v>44.9</v>
      </c>
      <c r="L166" s="87">
        <v>44.2</v>
      </c>
      <c r="M166" s="136">
        <v>43</v>
      </c>
      <c r="N166" s="85">
        <v>40.200000000000003</v>
      </c>
      <c r="O166" s="208">
        <v>40.372190000000003</v>
      </c>
      <c r="P166" s="208">
        <v>38.129240000000003</v>
      </c>
      <c r="Q166" s="85">
        <v>39.274149999999999</v>
      </c>
      <c r="R166" s="90">
        <v>46.43036</v>
      </c>
      <c r="S166" s="660">
        <v>57.9</v>
      </c>
      <c r="T166" s="660">
        <v>68.099999999999994</v>
      </c>
    </row>
    <row r="167" spans="1:20" x14ac:dyDescent="0.2">
      <c r="A167" s="92" t="s">
        <v>47</v>
      </c>
      <c r="B167" s="91">
        <v>6.3</v>
      </c>
      <c r="C167" s="88">
        <v>17.600000000000001</v>
      </c>
      <c r="D167" s="88">
        <v>36.4</v>
      </c>
      <c r="E167" s="88">
        <v>42.4</v>
      </c>
      <c r="F167" s="88">
        <v>47.4</v>
      </c>
      <c r="G167" s="88">
        <v>40.700000000000003</v>
      </c>
      <c r="H167" s="88">
        <v>43.5</v>
      </c>
      <c r="I167" s="88">
        <v>46.5</v>
      </c>
      <c r="J167" s="87">
        <v>55.3</v>
      </c>
      <c r="K167" s="87">
        <v>60.9</v>
      </c>
      <c r="L167" s="87">
        <v>65.5</v>
      </c>
      <c r="M167" s="136">
        <v>65.900000000000006</v>
      </c>
      <c r="N167" s="85">
        <v>64.599999999999994</v>
      </c>
      <c r="O167" s="208">
        <v>61.155389999999997</v>
      </c>
      <c r="P167" s="208">
        <v>61.728540000000002</v>
      </c>
      <c r="Q167" s="85">
        <v>65.518950000000004</v>
      </c>
      <c r="R167" s="90">
        <v>70.620589999999993</v>
      </c>
      <c r="S167" s="660">
        <v>91.7</v>
      </c>
      <c r="T167" s="660">
        <v>102.5</v>
      </c>
    </row>
    <row r="168" spans="1:20" x14ac:dyDescent="0.2">
      <c r="A168" s="92" t="s">
        <v>48</v>
      </c>
      <c r="B168" s="91">
        <v>5</v>
      </c>
      <c r="C168" s="88">
        <v>14.6</v>
      </c>
      <c r="D168" s="88">
        <v>22.1</v>
      </c>
      <c r="E168" s="88">
        <v>30.4</v>
      </c>
      <c r="F168" s="88">
        <v>34.9</v>
      </c>
      <c r="G168" s="88">
        <v>34.4</v>
      </c>
      <c r="H168" s="88">
        <v>36.299999999999997</v>
      </c>
      <c r="I168" s="88">
        <v>38.799999999999997</v>
      </c>
      <c r="J168" s="87">
        <v>41.6</v>
      </c>
      <c r="K168" s="87">
        <v>45.8</v>
      </c>
      <c r="L168" s="87">
        <v>46.8</v>
      </c>
      <c r="M168" s="136">
        <v>43.7</v>
      </c>
      <c r="N168" s="85">
        <v>39.6</v>
      </c>
      <c r="O168" s="208">
        <v>37.594340000000003</v>
      </c>
      <c r="P168" s="208">
        <v>39.875059999999998</v>
      </c>
      <c r="Q168" s="85">
        <v>40.706830000000004</v>
      </c>
      <c r="R168" s="90">
        <v>42.839469999999999</v>
      </c>
      <c r="S168" s="660">
        <v>40.1</v>
      </c>
      <c r="T168" s="660">
        <v>44</v>
      </c>
    </row>
    <row r="169" spans="1:20" x14ac:dyDescent="0.2">
      <c r="A169" s="92" t="s">
        <v>49</v>
      </c>
      <c r="B169" s="91">
        <v>3.7</v>
      </c>
      <c r="C169" s="88">
        <v>14</v>
      </c>
      <c r="D169" s="88">
        <v>18.3</v>
      </c>
      <c r="E169" s="88">
        <v>32.1</v>
      </c>
      <c r="F169" s="88">
        <v>37.299999999999997</v>
      </c>
      <c r="G169" s="88">
        <v>35</v>
      </c>
      <c r="H169" s="88">
        <v>32.1</v>
      </c>
      <c r="I169" s="88">
        <v>34.1</v>
      </c>
      <c r="J169" s="87">
        <v>36.4</v>
      </c>
      <c r="K169" s="87">
        <v>39.9</v>
      </c>
      <c r="L169" s="87">
        <v>41.4</v>
      </c>
      <c r="M169" s="136">
        <v>40.1</v>
      </c>
      <c r="N169" s="85">
        <v>38.5</v>
      </c>
      <c r="O169" s="208">
        <v>38.405189999999997</v>
      </c>
      <c r="P169" s="208">
        <v>40.60772</v>
      </c>
      <c r="Q169" s="85">
        <v>42.003</v>
      </c>
      <c r="R169" s="90">
        <v>45.738639999999997</v>
      </c>
      <c r="S169" s="660">
        <v>57.6</v>
      </c>
      <c r="T169" s="660">
        <v>61.4</v>
      </c>
    </row>
    <row r="170" spans="1:20" x14ac:dyDescent="0.2">
      <c r="A170" s="92" t="s">
        <v>50</v>
      </c>
      <c r="B170" s="91">
        <v>7.5</v>
      </c>
      <c r="C170" s="88">
        <v>18.399999999999999</v>
      </c>
      <c r="D170" s="88">
        <v>33.6</v>
      </c>
      <c r="E170" s="88">
        <v>47</v>
      </c>
      <c r="F170" s="88">
        <v>51.4</v>
      </c>
      <c r="G170" s="88">
        <v>49.2</v>
      </c>
      <c r="H170" s="88">
        <v>46.9</v>
      </c>
      <c r="I170" s="88">
        <v>41.9</v>
      </c>
      <c r="J170" s="87">
        <v>47.7</v>
      </c>
      <c r="K170" s="87">
        <v>49.9</v>
      </c>
      <c r="L170" s="87">
        <v>51.3</v>
      </c>
      <c r="M170" s="136">
        <v>53</v>
      </c>
      <c r="N170" s="85">
        <v>49.1</v>
      </c>
      <c r="O170" s="208">
        <v>44.423349999999999</v>
      </c>
      <c r="P170" s="208">
        <v>44.22419</v>
      </c>
      <c r="Q170" s="85">
        <v>47.493660000000006</v>
      </c>
      <c r="R170" s="90">
        <v>50.176019999999994</v>
      </c>
      <c r="S170" s="660">
        <v>57.7</v>
      </c>
      <c r="T170" s="660">
        <v>74.7</v>
      </c>
    </row>
    <row r="171" spans="1:20" x14ac:dyDescent="0.2">
      <c r="A171" s="92" t="s">
        <v>51</v>
      </c>
      <c r="B171" s="91">
        <v>5.5</v>
      </c>
      <c r="C171" s="88">
        <v>15.2</v>
      </c>
      <c r="D171" s="88">
        <v>17.5</v>
      </c>
      <c r="E171" s="88">
        <v>24.1</v>
      </c>
      <c r="F171" s="88">
        <v>29.6</v>
      </c>
      <c r="G171" s="88">
        <v>30.9</v>
      </c>
      <c r="H171" s="88">
        <v>32</v>
      </c>
      <c r="I171" s="88">
        <v>31.3</v>
      </c>
      <c r="J171" s="87">
        <v>33.299999999999997</v>
      </c>
      <c r="K171" s="87">
        <v>38.4</v>
      </c>
      <c r="L171" s="87">
        <v>41.4</v>
      </c>
      <c r="M171" s="136">
        <v>40.4</v>
      </c>
      <c r="N171" s="85">
        <v>39</v>
      </c>
      <c r="O171" s="208">
        <v>38.107250000000001</v>
      </c>
      <c r="P171" s="208">
        <v>37.062640000000002</v>
      </c>
      <c r="Q171" s="85">
        <v>39.369579999999999</v>
      </c>
      <c r="R171" s="90">
        <v>42.776319999999998</v>
      </c>
      <c r="S171" s="660">
        <v>50.4</v>
      </c>
      <c r="T171" s="660">
        <v>68.2</v>
      </c>
    </row>
    <row r="172" spans="1:20" x14ac:dyDescent="0.2">
      <c r="A172" s="92" t="s">
        <v>52</v>
      </c>
      <c r="B172" s="91">
        <v>3.8</v>
      </c>
      <c r="C172" s="88">
        <v>12.9</v>
      </c>
      <c r="D172" s="88">
        <v>18.2</v>
      </c>
      <c r="E172" s="88">
        <v>29.5</v>
      </c>
      <c r="F172" s="88">
        <v>33</v>
      </c>
      <c r="G172" s="88">
        <v>29.6</v>
      </c>
      <c r="H172" s="88">
        <v>31</v>
      </c>
      <c r="I172" s="88">
        <v>33.299999999999997</v>
      </c>
      <c r="J172" s="87">
        <v>35.700000000000003</v>
      </c>
      <c r="K172" s="87">
        <v>38.799999999999997</v>
      </c>
      <c r="L172" s="87">
        <v>43.1</v>
      </c>
      <c r="M172" s="136">
        <v>44.1</v>
      </c>
      <c r="N172" s="85">
        <v>43</v>
      </c>
      <c r="O172" s="208">
        <v>41.696759999999998</v>
      </c>
      <c r="P172" s="208">
        <v>42.625929999999997</v>
      </c>
      <c r="Q172" s="85">
        <v>43.803989999999999</v>
      </c>
      <c r="R172" s="90">
        <v>45.587389999999999</v>
      </c>
      <c r="S172" s="660">
        <v>52.7</v>
      </c>
      <c r="T172" s="660">
        <v>62.9</v>
      </c>
    </row>
    <row r="173" spans="1:20" ht="22.5" x14ac:dyDescent="0.2">
      <c r="A173" s="105" t="s">
        <v>109</v>
      </c>
      <c r="B173" s="99">
        <v>5.9</v>
      </c>
      <c r="C173" s="96">
        <v>22.7</v>
      </c>
      <c r="D173" s="96">
        <v>31.9</v>
      </c>
      <c r="E173" s="96">
        <v>42.2</v>
      </c>
      <c r="F173" s="96">
        <v>44.4</v>
      </c>
      <c r="G173" s="96">
        <v>39</v>
      </c>
      <c r="H173" s="96">
        <v>41.2</v>
      </c>
      <c r="I173" s="96">
        <v>44.9</v>
      </c>
      <c r="J173" s="96">
        <v>56.5</v>
      </c>
      <c r="K173" s="96">
        <v>54.7</v>
      </c>
      <c r="L173" s="95">
        <v>58.9</v>
      </c>
      <c r="M173" s="135">
        <v>57.6</v>
      </c>
      <c r="N173" s="93">
        <v>54.3</v>
      </c>
      <c r="O173" s="288">
        <v>53.021680000000003</v>
      </c>
      <c r="P173" s="288">
        <v>57.439120000000003</v>
      </c>
      <c r="Q173" s="288">
        <v>59.668089999999999</v>
      </c>
      <c r="R173" s="289">
        <v>64.72569</v>
      </c>
      <c r="S173" s="659">
        <v>74.3</v>
      </c>
      <c r="T173" s="659">
        <v>85</v>
      </c>
    </row>
    <row r="174" spans="1:20" x14ac:dyDescent="0.2">
      <c r="A174" s="92" t="s">
        <v>53</v>
      </c>
      <c r="B174" s="91">
        <v>4.9000000000000004</v>
      </c>
      <c r="C174" s="88">
        <v>14.3</v>
      </c>
      <c r="D174" s="88">
        <v>17.7</v>
      </c>
      <c r="E174" s="88">
        <v>30.2</v>
      </c>
      <c r="F174" s="88">
        <v>36</v>
      </c>
      <c r="G174" s="88">
        <v>31.8</v>
      </c>
      <c r="H174" s="88">
        <v>31</v>
      </c>
      <c r="I174" s="88">
        <v>34.6</v>
      </c>
      <c r="J174" s="87">
        <v>38.799999999999997</v>
      </c>
      <c r="K174" s="88">
        <v>41.2</v>
      </c>
      <c r="L174" s="87">
        <v>42.3</v>
      </c>
      <c r="M174" s="136">
        <v>39.1</v>
      </c>
      <c r="N174" s="85">
        <v>36.6</v>
      </c>
      <c r="O174" s="208">
        <v>36.088340000000002</v>
      </c>
      <c r="P174" s="208">
        <v>36.181460000000001</v>
      </c>
      <c r="Q174" s="85">
        <v>36.005290000000002</v>
      </c>
      <c r="R174" s="90">
        <v>37.890300000000003</v>
      </c>
      <c r="S174" s="660">
        <v>44.4</v>
      </c>
      <c r="T174" s="660">
        <v>52.1</v>
      </c>
    </row>
    <row r="175" spans="1:20" x14ac:dyDescent="0.2">
      <c r="A175" s="92" t="s">
        <v>54</v>
      </c>
      <c r="B175" s="91">
        <v>6.6</v>
      </c>
      <c r="C175" s="88">
        <v>23.8</v>
      </c>
      <c r="D175" s="88">
        <v>32.4</v>
      </c>
      <c r="E175" s="88">
        <v>47</v>
      </c>
      <c r="F175" s="88">
        <v>50.5</v>
      </c>
      <c r="G175" s="88">
        <v>43.3</v>
      </c>
      <c r="H175" s="88">
        <v>45.1</v>
      </c>
      <c r="I175" s="88">
        <v>47.7</v>
      </c>
      <c r="J175" s="87">
        <v>60.2</v>
      </c>
      <c r="K175" s="88">
        <v>57.6</v>
      </c>
      <c r="L175" s="87">
        <v>61.9</v>
      </c>
      <c r="M175" s="136">
        <v>59.4</v>
      </c>
      <c r="N175" s="85">
        <v>57.1</v>
      </c>
      <c r="O175" s="208">
        <v>58.948509999999999</v>
      </c>
      <c r="P175" s="208">
        <v>62.818510000000003</v>
      </c>
      <c r="Q175" s="85">
        <v>65.21611</v>
      </c>
      <c r="R175" s="90">
        <v>67.673829999999995</v>
      </c>
      <c r="S175" s="660">
        <v>80.599999999999994</v>
      </c>
      <c r="T175" s="660">
        <v>93.3</v>
      </c>
    </row>
    <row r="176" spans="1:20" x14ac:dyDescent="0.2">
      <c r="A176" s="92" t="s">
        <v>55</v>
      </c>
      <c r="B176" s="91">
        <v>5.3</v>
      </c>
      <c r="C176" s="88">
        <v>23.8</v>
      </c>
      <c r="D176" s="88">
        <v>41.5</v>
      </c>
      <c r="E176" s="88">
        <v>50.9</v>
      </c>
      <c r="F176" s="88">
        <v>49.7</v>
      </c>
      <c r="G176" s="88">
        <v>46</v>
      </c>
      <c r="H176" s="88">
        <v>47.2</v>
      </c>
      <c r="I176" s="88">
        <v>47.2</v>
      </c>
      <c r="J176" s="87">
        <v>53</v>
      </c>
      <c r="K176" s="88">
        <v>54.3</v>
      </c>
      <c r="L176" s="87">
        <v>58.2</v>
      </c>
      <c r="M176" s="136">
        <v>58.2</v>
      </c>
      <c r="N176" s="85">
        <v>53.9</v>
      </c>
      <c r="O176" s="208">
        <v>49.867930000000001</v>
      </c>
      <c r="P176" s="208">
        <v>54.813400000000001</v>
      </c>
      <c r="Q176" s="85">
        <v>52.40531</v>
      </c>
      <c r="R176" s="90">
        <v>62.199129999999997</v>
      </c>
      <c r="S176" s="660">
        <v>68.400000000000006</v>
      </c>
      <c r="T176" s="660">
        <v>96.9</v>
      </c>
    </row>
    <row r="177" spans="1:20" x14ac:dyDescent="0.2">
      <c r="A177" s="104" t="s">
        <v>108</v>
      </c>
      <c r="B177" s="91"/>
      <c r="C177" s="88"/>
      <c r="D177" s="88"/>
      <c r="E177" s="88"/>
      <c r="F177" s="88"/>
      <c r="G177" s="88"/>
      <c r="H177" s="88"/>
      <c r="I177" s="88"/>
      <c r="J177" s="87"/>
      <c r="K177" s="85"/>
      <c r="L177" s="89"/>
      <c r="M177" s="136"/>
      <c r="N177" s="85"/>
      <c r="O177" s="85"/>
      <c r="P177" s="85"/>
      <c r="Q177" s="85"/>
      <c r="R177" s="90"/>
      <c r="S177" s="660"/>
      <c r="T177" s="660"/>
    </row>
    <row r="178" spans="1:20" ht="22.5" x14ac:dyDescent="0.2">
      <c r="A178" s="103" t="s">
        <v>84</v>
      </c>
      <c r="B178" s="91">
        <v>9.4</v>
      </c>
      <c r="C178" s="88">
        <v>22.8</v>
      </c>
      <c r="D178" s="88">
        <v>44.3</v>
      </c>
      <c r="E178" s="88">
        <v>52.8</v>
      </c>
      <c r="F178" s="88">
        <v>53</v>
      </c>
      <c r="G178" s="88">
        <v>46.8</v>
      </c>
      <c r="H178" s="88">
        <v>50.6</v>
      </c>
      <c r="I178" s="88">
        <v>48</v>
      </c>
      <c r="J178" s="87">
        <v>55</v>
      </c>
      <c r="K178" s="85">
        <v>57.8</v>
      </c>
      <c r="L178" s="136">
        <v>59</v>
      </c>
      <c r="M178" s="136">
        <v>57.9</v>
      </c>
      <c r="N178" s="85">
        <v>48.6</v>
      </c>
      <c r="O178" s="208">
        <v>49.096080000000001</v>
      </c>
      <c r="P178" s="208">
        <v>56.84357</v>
      </c>
      <c r="Q178" s="85">
        <v>61.718839999999993</v>
      </c>
      <c r="R178" s="90">
        <v>65.006860000000003</v>
      </c>
      <c r="S178" s="660">
        <v>79.599999999999994</v>
      </c>
      <c r="T178" s="660">
        <v>98.1</v>
      </c>
    </row>
    <row r="179" spans="1:20" ht="22.5" x14ac:dyDescent="0.2">
      <c r="A179" s="103" t="s">
        <v>57</v>
      </c>
      <c r="B179" s="91" t="s">
        <v>126</v>
      </c>
      <c r="C179" s="88" t="s">
        <v>126</v>
      </c>
      <c r="D179" s="88" t="str">
        <f>$C$179</f>
        <v>…</v>
      </c>
      <c r="E179" s="88">
        <v>49.6</v>
      </c>
      <c r="F179" s="88">
        <v>50.6</v>
      </c>
      <c r="G179" s="88">
        <v>49.5</v>
      </c>
      <c r="H179" s="88">
        <v>54.9</v>
      </c>
      <c r="I179" s="88">
        <v>43.1</v>
      </c>
      <c r="J179" s="87">
        <v>46.7</v>
      </c>
      <c r="K179" s="85">
        <v>47.5</v>
      </c>
      <c r="L179" s="136">
        <v>58.3</v>
      </c>
      <c r="M179" s="136">
        <v>60.5</v>
      </c>
      <c r="N179" s="85">
        <v>56.9</v>
      </c>
      <c r="O179" s="208">
        <v>48.563690000000001</v>
      </c>
      <c r="P179" s="208">
        <v>56.165610000000001</v>
      </c>
      <c r="Q179" s="85">
        <v>54.702779999999997</v>
      </c>
      <c r="R179" s="90" t="s">
        <v>257</v>
      </c>
      <c r="S179" s="660">
        <v>61.1</v>
      </c>
      <c r="T179" s="660">
        <v>95.4</v>
      </c>
    </row>
    <row r="180" spans="1:20" ht="22.5" x14ac:dyDescent="0.2">
      <c r="A180" s="103" t="s">
        <v>82</v>
      </c>
      <c r="B180" s="91"/>
      <c r="C180" s="88"/>
      <c r="D180" s="88"/>
      <c r="E180" s="88"/>
      <c r="F180" s="88"/>
      <c r="G180" s="88"/>
      <c r="H180" s="91"/>
      <c r="I180" s="88"/>
      <c r="J180" s="88"/>
      <c r="K180" s="85">
        <v>52.2</v>
      </c>
      <c r="L180" s="136">
        <v>57.2</v>
      </c>
      <c r="M180" s="136">
        <v>58.1</v>
      </c>
      <c r="N180" s="85">
        <v>54.7</v>
      </c>
      <c r="O180" s="208">
        <v>50.016350000000003</v>
      </c>
      <c r="P180" s="208">
        <v>54.4801</v>
      </c>
      <c r="Q180" s="85">
        <v>49.870400000000004</v>
      </c>
      <c r="R180" s="90">
        <v>60.753370000000004</v>
      </c>
      <c r="S180" s="660">
        <v>64.8</v>
      </c>
      <c r="T180" s="660">
        <v>82</v>
      </c>
    </row>
    <row r="181" spans="1:20" x14ac:dyDescent="0.2">
      <c r="A181" s="92" t="s">
        <v>58</v>
      </c>
      <c r="B181" s="91">
        <v>4</v>
      </c>
      <c r="C181" s="88">
        <v>21.8</v>
      </c>
      <c r="D181" s="88">
        <v>25.2</v>
      </c>
      <c r="E181" s="88">
        <v>30.5</v>
      </c>
      <c r="F181" s="88">
        <v>33.299999999999997</v>
      </c>
      <c r="G181" s="88">
        <v>28.3</v>
      </c>
      <c r="H181" s="88">
        <v>30.5</v>
      </c>
      <c r="I181" s="88">
        <v>29.9</v>
      </c>
      <c r="J181" s="87">
        <v>29.6</v>
      </c>
      <c r="K181" s="85">
        <v>32.700000000000003</v>
      </c>
      <c r="L181" s="136">
        <v>35.1</v>
      </c>
      <c r="M181" s="136">
        <v>38.700000000000003</v>
      </c>
      <c r="N181" s="85">
        <v>36.799999999999997</v>
      </c>
      <c r="O181" s="208">
        <v>38.152999999999999</v>
      </c>
      <c r="P181" s="208">
        <v>37.950360000000003</v>
      </c>
      <c r="Q181" s="85">
        <v>34.626059999999995</v>
      </c>
      <c r="R181" s="90">
        <v>33.123129999999996</v>
      </c>
      <c r="S181" s="660">
        <v>46.6</v>
      </c>
      <c r="T181" s="660">
        <v>72.900000000000006</v>
      </c>
    </row>
    <row r="182" spans="1:20" ht="24" x14ac:dyDescent="0.2">
      <c r="A182" s="102" t="s">
        <v>157</v>
      </c>
      <c r="B182" s="99">
        <v>5.3</v>
      </c>
      <c r="C182" s="96">
        <v>20</v>
      </c>
      <c r="D182" s="96">
        <v>26.8</v>
      </c>
      <c r="E182" s="96">
        <v>38.1</v>
      </c>
      <c r="F182" s="96">
        <v>40.6</v>
      </c>
      <c r="G182" s="96">
        <v>34.700000000000003</v>
      </c>
      <c r="H182" s="96">
        <v>39.1</v>
      </c>
      <c r="I182" s="96">
        <v>42.6</v>
      </c>
      <c r="J182" s="95">
        <v>46.7</v>
      </c>
      <c r="K182" s="95">
        <v>47.8</v>
      </c>
      <c r="L182" s="95">
        <v>51.2</v>
      </c>
      <c r="M182" s="135">
        <v>48.2</v>
      </c>
      <c r="N182" s="93">
        <v>45.3</v>
      </c>
      <c r="O182" s="288">
        <v>44.912309999999998</v>
      </c>
      <c r="P182" s="288">
        <v>49.152650000000001</v>
      </c>
      <c r="Q182" s="288">
        <v>51.301699999999997</v>
      </c>
      <c r="R182" s="288">
        <v>54.771470000000001</v>
      </c>
      <c r="S182" s="659">
        <v>66</v>
      </c>
      <c r="T182" s="659">
        <v>82.4</v>
      </c>
    </row>
    <row r="183" spans="1:20" x14ac:dyDescent="0.2">
      <c r="A183" s="92" t="s">
        <v>59</v>
      </c>
      <c r="B183" s="91">
        <v>3.9</v>
      </c>
      <c r="C183" s="88">
        <v>14.4</v>
      </c>
      <c r="D183" s="88">
        <v>22.8</v>
      </c>
      <c r="E183" s="88">
        <v>38.5</v>
      </c>
      <c r="F183" s="88">
        <v>46.7</v>
      </c>
      <c r="G183" s="88">
        <v>39.799999999999997</v>
      </c>
      <c r="H183" s="88">
        <v>37.200000000000003</v>
      </c>
      <c r="I183" s="88">
        <v>37</v>
      </c>
      <c r="J183" s="87">
        <v>37.6</v>
      </c>
      <c r="K183" s="87">
        <v>38.4</v>
      </c>
      <c r="L183" s="87">
        <v>41.8</v>
      </c>
      <c r="M183" s="136">
        <v>42.9</v>
      </c>
      <c r="N183" s="85">
        <v>39.799999999999997</v>
      </c>
      <c r="O183" s="208">
        <v>40.60022</v>
      </c>
      <c r="P183" s="208">
        <v>41.157940000000004</v>
      </c>
      <c r="Q183" s="208">
        <v>43.537480000000002</v>
      </c>
      <c r="R183" s="208">
        <v>59.26247</v>
      </c>
      <c r="S183" s="660">
        <v>72.900000000000006</v>
      </c>
      <c r="T183" s="660">
        <v>109.3</v>
      </c>
    </row>
    <row r="184" spans="1:20" x14ac:dyDescent="0.2">
      <c r="A184" s="92" t="s">
        <v>60</v>
      </c>
      <c r="B184" s="91">
        <v>2.7</v>
      </c>
      <c r="C184" s="88">
        <v>14</v>
      </c>
      <c r="D184" s="88">
        <v>21</v>
      </c>
      <c r="E184" s="88">
        <v>30</v>
      </c>
      <c r="F184" s="88">
        <v>33.6</v>
      </c>
      <c r="G184" s="88">
        <v>28.7</v>
      </c>
      <c r="H184" s="88">
        <v>33.299999999999997</v>
      </c>
      <c r="I184" s="88">
        <v>39.700000000000003</v>
      </c>
      <c r="J184" s="87">
        <v>46</v>
      </c>
      <c r="K184" s="87">
        <v>47.2</v>
      </c>
      <c r="L184" s="87">
        <v>47.7</v>
      </c>
      <c r="M184" s="136">
        <v>41.6</v>
      </c>
      <c r="N184" s="85">
        <v>41.7</v>
      </c>
      <c r="O184" s="208">
        <v>42.620539999999998</v>
      </c>
      <c r="P184" s="208">
        <v>44.887949999999996</v>
      </c>
      <c r="Q184" s="208"/>
      <c r="R184" s="208"/>
      <c r="S184" s="660"/>
      <c r="T184" s="660"/>
    </row>
    <row r="185" spans="1:20" x14ac:dyDescent="0.2">
      <c r="A185" s="92" t="s">
        <v>61</v>
      </c>
      <c r="B185" s="91" t="s">
        <v>126</v>
      </c>
      <c r="C185" s="88">
        <v>12</v>
      </c>
      <c r="D185" s="88">
        <v>15</v>
      </c>
      <c r="E185" s="88">
        <v>28.9</v>
      </c>
      <c r="F185" s="88">
        <v>34.9</v>
      </c>
      <c r="G185" s="88">
        <v>32</v>
      </c>
      <c r="H185" s="88">
        <v>32.9</v>
      </c>
      <c r="I185" s="88">
        <v>40.799999999999997</v>
      </c>
      <c r="J185" s="87">
        <v>45.7</v>
      </c>
      <c r="K185" s="87">
        <v>49.3</v>
      </c>
      <c r="L185" s="87">
        <v>51</v>
      </c>
      <c r="M185" s="136">
        <v>50.2</v>
      </c>
      <c r="N185" s="85">
        <v>47.5</v>
      </c>
      <c r="O185" s="208">
        <v>49.461919999999999</v>
      </c>
      <c r="P185" s="208">
        <v>54.845460000000003</v>
      </c>
      <c r="Q185" s="208">
        <v>60.883580000000002</v>
      </c>
      <c r="R185" s="208">
        <v>64.639269999999996</v>
      </c>
      <c r="S185" s="660">
        <v>96</v>
      </c>
      <c r="T185" s="660">
        <v>109.1</v>
      </c>
    </row>
    <row r="186" spans="1:20" x14ac:dyDescent="0.2">
      <c r="A186" s="92" t="s">
        <v>62</v>
      </c>
      <c r="B186" s="91">
        <v>3.7</v>
      </c>
      <c r="C186" s="88">
        <v>17.600000000000001</v>
      </c>
      <c r="D186" s="88">
        <v>19.7</v>
      </c>
      <c r="E186" s="88">
        <v>24.5</v>
      </c>
      <c r="F186" s="88">
        <v>35.6</v>
      </c>
      <c r="G186" s="88">
        <v>27.2</v>
      </c>
      <c r="H186" s="88">
        <v>33.700000000000003</v>
      </c>
      <c r="I186" s="88">
        <v>38.9</v>
      </c>
      <c r="J186" s="87">
        <v>42.9</v>
      </c>
      <c r="K186" s="87">
        <v>43.8</v>
      </c>
      <c r="L186" s="87">
        <v>48.8</v>
      </c>
      <c r="M186" s="136">
        <v>46.1</v>
      </c>
      <c r="N186" s="85">
        <v>41.8</v>
      </c>
      <c r="O186" s="208">
        <v>41.71114</v>
      </c>
      <c r="P186" s="208">
        <v>39.675550000000001</v>
      </c>
      <c r="Q186" s="208">
        <v>44.320399999999999</v>
      </c>
      <c r="R186" s="208">
        <v>48.298999999999999</v>
      </c>
      <c r="S186" s="660">
        <v>56.9</v>
      </c>
      <c r="T186" s="660">
        <v>72.5</v>
      </c>
    </row>
    <row r="187" spans="1:20" x14ac:dyDescent="0.2">
      <c r="A187" s="92" t="s">
        <v>63</v>
      </c>
      <c r="B187" s="91">
        <v>5.2</v>
      </c>
      <c r="C187" s="88">
        <v>18.5</v>
      </c>
      <c r="D187" s="88">
        <v>23.8</v>
      </c>
      <c r="E187" s="88">
        <v>35.6</v>
      </c>
      <c r="F187" s="88">
        <v>33.1</v>
      </c>
      <c r="G187" s="88">
        <v>27.8</v>
      </c>
      <c r="H187" s="88">
        <v>31.6</v>
      </c>
      <c r="I187" s="88">
        <v>36.5</v>
      </c>
      <c r="J187" s="87">
        <v>44</v>
      </c>
      <c r="K187" s="87">
        <v>46.1</v>
      </c>
      <c r="L187" s="87">
        <v>47.9</v>
      </c>
      <c r="M187" s="136">
        <v>43.6</v>
      </c>
      <c r="N187" s="85">
        <v>41.1</v>
      </c>
      <c r="O187" s="208">
        <v>41.292569999999998</v>
      </c>
      <c r="P187" s="208">
        <v>44.219050000000003</v>
      </c>
      <c r="Q187" s="208">
        <v>47.753730000000004</v>
      </c>
      <c r="R187" s="208">
        <v>53.519829999999999</v>
      </c>
      <c r="S187" s="660">
        <v>63.9</v>
      </c>
      <c r="T187" s="660">
        <v>76.8</v>
      </c>
    </row>
    <row r="188" spans="1:20" x14ac:dyDescent="0.2">
      <c r="A188" s="92" t="s">
        <v>104</v>
      </c>
      <c r="B188" s="91">
        <v>3.2</v>
      </c>
      <c r="C188" s="88">
        <v>14.1</v>
      </c>
      <c r="D188" s="88">
        <v>21.3</v>
      </c>
      <c r="E188" s="88">
        <v>27.8</v>
      </c>
      <c r="F188" s="88">
        <v>43</v>
      </c>
      <c r="G188" s="88">
        <v>40</v>
      </c>
      <c r="H188" s="88">
        <v>38.700000000000003</v>
      </c>
      <c r="I188" s="88">
        <v>39.799999999999997</v>
      </c>
      <c r="J188" s="87">
        <v>44.1</v>
      </c>
      <c r="K188" s="87">
        <v>47.3</v>
      </c>
      <c r="L188" s="87">
        <v>51.1</v>
      </c>
      <c r="M188" s="136">
        <v>49.1</v>
      </c>
      <c r="N188" s="85">
        <v>49.4</v>
      </c>
      <c r="O188" s="208">
        <v>48.643239999999999</v>
      </c>
      <c r="P188" s="208">
        <v>50.982930000000003</v>
      </c>
      <c r="Q188" s="208"/>
      <c r="R188" s="208"/>
      <c r="S188" s="660"/>
      <c r="T188" s="660"/>
    </row>
    <row r="189" spans="1:20" x14ac:dyDescent="0.2">
      <c r="A189" s="92" t="s">
        <v>65</v>
      </c>
      <c r="B189" s="91">
        <v>6.9</v>
      </c>
      <c r="C189" s="88">
        <v>20</v>
      </c>
      <c r="D189" s="88">
        <v>28.4</v>
      </c>
      <c r="E189" s="88">
        <v>40.1</v>
      </c>
      <c r="F189" s="88">
        <v>36.1</v>
      </c>
      <c r="G189" s="88">
        <v>30.9</v>
      </c>
      <c r="H189" s="88">
        <v>36.200000000000003</v>
      </c>
      <c r="I189" s="88">
        <v>45.1</v>
      </c>
      <c r="J189" s="87">
        <v>51</v>
      </c>
      <c r="K189" s="87">
        <v>49.6</v>
      </c>
      <c r="L189" s="87">
        <v>50.5</v>
      </c>
      <c r="M189" s="136">
        <v>45.6</v>
      </c>
      <c r="N189" s="85">
        <v>43.5</v>
      </c>
      <c r="O189" s="208">
        <v>42.170749999999998</v>
      </c>
      <c r="P189" s="208">
        <v>46.867890000000003</v>
      </c>
      <c r="Q189" s="208">
        <v>49.308219999999999</v>
      </c>
      <c r="R189" s="208">
        <v>55.459230000000005</v>
      </c>
      <c r="S189" s="660">
        <v>69.5</v>
      </c>
      <c r="T189" s="660">
        <v>77</v>
      </c>
    </row>
    <row r="190" spans="1:20" x14ac:dyDescent="0.2">
      <c r="A190" s="92" t="s">
        <v>66</v>
      </c>
      <c r="B190" s="91">
        <v>6.9</v>
      </c>
      <c r="C190" s="88">
        <v>18.899999999999999</v>
      </c>
      <c r="D190" s="88">
        <v>29.1</v>
      </c>
      <c r="E190" s="88">
        <v>44.4</v>
      </c>
      <c r="F190" s="88">
        <v>44.1</v>
      </c>
      <c r="G190" s="88">
        <v>35.6</v>
      </c>
      <c r="H190" s="88">
        <v>37.1</v>
      </c>
      <c r="I190" s="88">
        <v>42.5</v>
      </c>
      <c r="J190" s="87">
        <v>42.8</v>
      </c>
      <c r="K190" s="87">
        <v>43.3</v>
      </c>
      <c r="L190" s="87">
        <v>43.6</v>
      </c>
      <c r="M190" s="136">
        <v>42.6</v>
      </c>
      <c r="N190" s="85">
        <v>39.799999999999997</v>
      </c>
      <c r="O190" s="208">
        <v>41.170879999999997</v>
      </c>
      <c r="P190" s="208">
        <v>44.433709999999998</v>
      </c>
      <c r="Q190" s="208">
        <v>47.458199999999998</v>
      </c>
      <c r="R190" s="208">
        <v>57.73068</v>
      </c>
      <c r="S190" s="660">
        <v>69.099999999999994</v>
      </c>
      <c r="T190" s="660">
        <v>87</v>
      </c>
    </row>
    <row r="191" spans="1:20" x14ac:dyDescent="0.2">
      <c r="A191" s="92" t="s">
        <v>67</v>
      </c>
      <c r="B191" s="91">
        <v>4.7</v>
      </c>
      <c r="C191" s="88">
        <v>23.4</v>
      </c>
      <c r="D191" s="88">
        <v>24.9</v>
      </c>
      <c r="E191" s="88">
        <v>30.1</v>
      </c>
      <c r="F191" s="88">
        <v>36.5</v>
      </c>
      <c r="G191" s="88">
        <v>31.9</v>
      </c>
      <c r="H191" s="88">
        <v>36.4</v>
      </c>
      <c r="I191" s="88">
        <v>34.6</v>
      </c>
      <c r="J191" s="87">
        <v>39.6</v>
      </c>
      <c r="K191" s="87">
        <v>41</v>
      </c>
      <c r="L191" s="87">
        <v>42</v>
      </c>
      <c r="M191" s="136">
        <v>39.5</v>
      </c>
      <c r="N191" s="85">
        <v>35.700000000000003</v>
      </c>
      <c r="O191" s="208">
        <v>35.880969999999998</v>
      </c>
      <c r="P191" s="208">
        <v>39.029820000000001</v>
      </c>
      <c r="Q191" s="208">
        <v>41.907339999999998</v>
      </c>
      <c r="R191" s="208">
        <v>44.308579999999999</v>
      </c>
      <c r="S191" s="660">
        <v>56</v>
      </c>
      <c r="T191" s="660">
        <v>80.2</v>
      </c>
    </row>
    <row r="192" spans="1:20" x14ac:dyDescent="0.2">
      <c r="A192" s="92" t="s">
        <v>68</v>
      </c>
      <c r="B192" s="91">
        <v>6.3</v>
      </c>
      <c r="C192" s="88">
        <v>25.3</v>
      </c>
      <c r="D192" s="88">
        <v>31.6</v>
      </c>
      <c r="E192" s="88">
        <v>49.2</v>
      </c>
      <c r="F192" s="88">
        <v>53.7</v>
      </c>
      <c r="G192" s="88">
        <v>48.1</v>
      </c>
      <c r="H192" s="88">
        <v>46.4</v>
      </c>
      <c r="I192" s="88">
        <v>46.7</v>
      </c>
      <c r="J192" s="87">
        <v>48.7</v>
      </c>
      <c r="K192" s="87">
        <v>56.1</v>
      </c>
      <c r="L192" s="87">
        <v>58.7</v>
      </c>
      <c r="M192" s="136">
        <v>55</v>
      </c>
      <c r="N192" s="85">
        <v>51.8</v>
      </c>
      <c r="O192" s="208">
        <v>50.77704</v>
      </c>
      <c r="P192" s="208">
        <v>55.170699999999997</v>
      </c>
      <c r="Q192" s="208">
        <v>57.564089999999993</v>
      </c>
      <c r="R192" s="208">
        <v>64.354199999999992</v>
      </c>
      <c r="S192" s="660">
        <v>66.099999999999994</v>
      </c>
      <c r="T192" s="660">
        <v>89.1</v>
      </c>
    </row>
    <row r="193" spans="1:20" x14ac:dyDescent="0.2">
      <c r="A193" s="92" t="s">
        <v>69</v>
      </c>
      <c r="B193" s="91">
        <v>3.5</v>
      </c>
      <c r="C193" s="88">
        <v>16.600000000000001</v>
      </c>
      <c r="D193" s="88">
        <v>27.7</v>
      </c>
      <c r="E193" s="88">
        <v>36.799999999999997</v>
      </c>
      <c r="F193" s="88">
        <v>37.700000000000003</v>
      </c>
      <c r="G193" s="88">
        <v>31.2</v>
      </c>
      <c r="H193" s="88">
        <v>32.5</v>
      </c>
      <c r="I193" s="88">
        <v>34.700000000000003</v>
      </c>
      <c r="J193" s="87">
        <v>40.1</v>
      </c>
      <c r="K193" s="87">
        <v>42.4</v>
      </c>
      <c r="L193" s="87">
        <v>45.4</v>
      </c>
      <c r="M193" s="136">
        <v>43.8</v>
      </c>
      <c r="N193" s="85">
        <v>42</v>
      </c>
      <c r="O193" s="208">
        <v>40.240729999999999</v>
      </c>
      <c r="P193" s="208">
        <v>41.369149999999998</v>
      </c>
      <c r="Q193" s="208">
        <v>44.074800000000003</v>
      </c>
      <c r="R193" s="208">
        <v>49.661569999999998</v>
      </c>
      <c r="S193" s="660">
        <v>62.5</v>
      </c>
      <c r="T193" s="660">
        <v>80.400000000000006</v>
      </c>
    </row>
    <row r="194" spans="1:20" x14ac:dyDescent="0.2">
      <c r="A194" s="92" t="s">
        <v>70</v>
      </c>
      <c r="B194" s="91">
        <v>4.8</v>
      </c>
      <c r="C194" s="88">
        <v>21.5</v>
      </c>
      <c r="D194" s="88">
        <v>29</v>
      </c>
      <c r="E194" s="88">
        <v>44.4</v>
      </c>
      <c r="F194" s="88">
        <v>47.6</v>
      </c>
      <c r="G194" s="88">
        <v>39.299999999999997</v>
      </c>
      <c r="H194" s="88">
        <v>37</v>
      </c>
      <c r="I194" s="88">
        <v>40.799999999999997</v>
      </c>
      <c r="J194" s="87">
        <v>44.5</v>
      </c>
      <c r="K194" s="87">
        <v>45.9</v>
      </c>
      <c r="L194" s="87">
        <v>47.6</v>
      </c>
      <c r="M194" s="136">
        <v>49.1</v>
      </c>
      <c r="N194" s="85">
        <v>49.3</v>
      </c>
      <c r="O194" s="208">
        <v>50.266759999999998</v>
      </c>
      <c r="P194" s="208">
        <v>49.409820000000003</v>
      </c>
      <c r="Q194" s="208">
        <v>49.516040000000004</v>
      </c>
      <c r="R194" s="208">
        <v>53.977489999999996</v>
      </c>
      <c r="S194" s="660">
        <v>69.7</v>
      </c>
      <c r="T194" s="660">
        <v>85.2</v>
      </c>
    </row>
    <row r="195" spans="1:20" ht="24" x14ac:dyDescent="0.2">
      <c r="A195" s="102" t="s">
        <v>156</v>
      </c>
      <c r="B195" s="99">
        <v>5.9</v>
      </c>
      <c r="C195" s="96">
        <v>20.399999999999999</v>
      </c>
      <c r="D195" s="96">
        <v>28.3</v>
      </c>
      <c r="E195" s="96">
        <v>36.299999999999997</v>
      </c>
      <c r="F195" s="96">
        <v>46.3</v>
      </c>
      <c r="G195" s="96">
        <v>45.3</v>
      </c>
      <c r="H195" s="96">
        <v>47.9</v>
      </c>
      <c r="I195" s="96">
        <v>58</v>
      </c>
      <c r="J195" s="95">
        <v>67.099999999999994</v>
      </c>
      <c r="K195" s="95">
        <v>67.5</v>
      </c>
      <c r="L195" s="95">
        <v>71.099999999999994</v>
      </c>
      <c r="M195" s="135">
        <v>72.8</v>
      </c>
      <c r="N195" s="93">
        <v>69.3</v>
      </c>
      <c r="O195" s="288">
        <v>67.410690000000002</v>
      </c>
      <c r="P195" s="288">
        <v>70.254469999999998</v>
      </c>
      <c r="Q195" s="288">
        <v>75.230820000000008</v>
      </c>
      <c r="R195" s="288">
        <v>82.013199999999998</v>
      </c>
      <c r="S195" s="659">
        <v>95.2</v>
      </c>
      <c r="T195" s="659">
        <v>106.7</v>
      </c>
    </row>
    <row r="196" spans="1:20" x14ac:dyDescent="0.2">
      <c r="A196" s="92" t="s">
        <v>60</v>
      </c>
      <c r="B196" s="99"/>
      <c r="C196" s="96"/>
      <c r="D196" s="96"/>
      <c r="E196" s="96"/>
      <c r="F196" s="96"/>
      <c r="G196" s="96"/>
      <c r="H196" s="96"/>
      <c r="I196" s="96"/>
      <c r="J196" s="95"/>
      <c r="K196" s="95"/>
      <c r="L196" s="95"/>
      <c r="M196" s="135"/>
      <c r="N196" s="93"/>
      <c r="O196" s="288"/>
      <c r="P196" s="288"/>
      <c r="Q196" s="208">
        <v>52.925760000000004</v>
      </c>
      <c r="R196" s="208">
        <v>60.401650000000004</v>
      </c>
      <c r="S196" s="660">
        <v>75.7</v>
      </c>
      <c r="T196" s="660">
        <v>85.8</v>
      </c>
    </row>
    <row r="197" spans="1:20" x14ac:dyDescent="0.2">
      <c r="A197" s="92" t="s">
        <v>71</v>
      </c>
      <c r="B197" s="91">
        <v>5.8</v>
      </c>
      <c r="C197" s="88">
        <v>22</v>
      </c>
      <c r="D197" s="88">
        <v>30.2</v>
      </c>
      <c r="E197" s="88">
        <v>40.1</v>
      </c>
      <c r="F197" s="88">
        <v>47.7</v>
      </c>
      <c r="G197" s="88">
        <v>46.9</v>
      </c>
      <c r="H197" s="88">
        <v>46.8</v>
      </c>
      <c r="I197" s="88">
        <v>50</v>
      </c>
      <c r="J197" s="87">
        <v>58.7</v>
      </c>
      <c r="K197" s="87">
        <v>60.2</v>
      </c>
      <c r="L197" s="87">
        <v>81</v>
      </c>
      <c r="M197" s="136">
        <v>84</v>
      </c>
      <c r="N197" s="85">
        <v>79.400000000000006</v>
      </c>
      <c r="O197" s="208">
        <v>73.653660000000002</v>
      </c>
      <c r="P197" s="208">
        <v>73.713939999999994</v>
      </c>
      <c r="Q197" s="208">
        <v>88.54522</v>
      </c>
      <c r="R197" s="208">
        <v>88.28058</v>
      </c>
      <c r="S197" s="660">
        <v>84.1</v>
      </c>
      <c r="T197" s="660">
        <v>119</v>
      </c>
    </row>
    <row r="198" spans="1:20" x14ac:dyDescent="0.2">
      <c r="A198" s="92" t="s">
        <v>104</v>
      </c>
      <c r="B198" s="91"/>
      <c r="C198" s="88"/>
      <c r="D198" s="88"/>
      <c r="E198" s="88"/>
      <c r="F198" s="88"/>
      <c r="G198" s="88"/>
      <c r="H198" s="88"/>
      <c r="I198" s="88"/>
      <c r="J198" s="87"/>
      <c r="K198" s="87"/>
      <c r="L198" s="87"/>
      <c r="M198" s="136"/>
      <c r="N198" s="85"/>
      <c r="O198" s="208"/>
      <c r="P198" s="208"/>
      <c r="Q198" s="208">
        <v>53.92765</v>
      </c>
      <c r="R198" s="208">
        <v>64.038730000000001</v>
      </c>
      <c r="S198" s="660">
        <v>75.099999999999994</v>
      </c>
      <c r="T198" s="660">
        <v>88.7</v>
      </c>
    </row>
    <row r="199" spans="1:20" x14ac:dyDescent="0.2">
      <c r="A199" s="92" t="s">
        <v>72</v>
      </c>
      <c r="B199" s="91">
        <v>3.4</v>
      </c>
      <c r="C199" s="88">
        <v>15.2</v>
      </c>
      <c r="D199" s="88">
        <v>22.1</v>
      </c>
      <c r="E199" s="88">
        <v>25.1</v>
      </c>
      <c r="F199" s="88">
        <v>36.700000000000003</v>
      </c>
      <c r="G199" s="88">
        <v>36.200000000000003</v>
      </c>
      <c r="H199" s="88">
        <v>42.4</v>
      </c>
      <c r="I199" s="88">
        <v>40.799999999999997</v>
      </c>
      <c r="J199" s="87">
        <v>44.4</v>
      </c>
      <c r="K199" s="87">
        <v>55</v>
      </c>
      <c r="L199" s="87">
        <v>63.9</v>
      </c>
      <c r="M199" s="136">
        <v>60.7</v>
      </c>
      <c r="N199" s="85">
        <v>64.3</v>
      </c>
      <c r="O199" s="208">
        <v>61.569710000000001</v>
      </c>
      <c r="P199" s="208">
        <v>60.683999999999997</v>
      </c>
      <c r="Q199" s="208">
        <v>64.539609999999996</v>
      </c>
      <c r="R199" s="208">
        <v>75.133420000000001</v>
      </c>
      <c r="S199" s="660">
        <v>78.3</v>
      </c>
      <c r="T199" s="660">
        <v>120.4</v>
      </c>
    </row>
    <row r="200" spans="1:20" x14ac:dyDescent="0.2">
      <c r="A200" s="92" t="s">
        <v>73</v>
      </c>
      <c r="B200" s="91">
        <v>7.9</v>
      </c>
      <c r="C200" s="88">
        <v>21.4</v>
      </c>
      <c r="D200" s="88">
        <v>29.3</v>
      </c>
      <c r="E200" s="88">
        <v>38.200000000000003</v>
      </c>
      <c r="F200" s="88">
        <v>51.9</v>
      </c>
      <c r="G200" s="88">
        <v>50.4</v>
      </c>
      <c r="H200" s="88">
        <v>54.6</v>
      </c>
      <c r="I200" s="88">
        <v>68.099999999999994</v>
      </c>
      <c r="J200" s="87">
        <v>75.099999999999994</v>
      </c>
      <c r="K200" s="87">
        <v>75.8</v>
      </c>
      <c r="L200" s="87">
        <v>78.5</v>
      </c>
      <c r="M200" s="136">
        <v>85.6</v>
      </c>
      <c r="N200" s="85">
        <v>83.1</v>
      </c>
      <c r="O200" s="208">
        <v>82.192440000000005</v>
      </c>
      <c r="P200" s="208">
        <v>87.118440000000007</v>
      </c>
      <c r="Q200" s="208">
        <v>97.932630000000003</v>
      </c>
      <c r="R200" s="208">
        <v>103.81360000000001</v>
      </c>
      <c r="S200" s="660">
        <v>117.5</v>
      </c>
      <c r="T200" s="660">
        <v>127.2</v>
      </c>
    </row>
    <row r="201" spans="1:20" x14ac:dyDescent="0.2">
      <c r="A201" s="92" t="s">
        <v>74</v>
      </c>
      <c r="B201" s="91">
        <v>5.4</v>
      </c>
      <c r="C201" s="88">
        <v>24.2</v>
      </c>
      <c r="D201" s="88">
        <v>31.7</v>
      </c>
      <c r="E201" s="88">
        <v>37.299999999999997</v>
      </c>
      <c r="F201" s="88">
        <v>44.2</v>
      </c>
      <c r="G201" s="88">
        <v>41.5</v>
      </c>
      <c r="H201" s="88">
        <v>42.9</v>
      </c>
      <c r="I201" s="88">
        <v>52.1</v>
      </c>
      <c r="J201" s="87">
        <v>67</v>
      </c>
      <c r="K201" s="87">
        <v>64.2</v>
      </c>
      <c r="L201" s="87">
        <v>62.7</v>
      </c>
      <c r="M201" s="136">
        <v>59.9</v>
      </c>
      <c r="N201" s="85">
        <v>59.4</v>
      </c>
      <c r="O201" s="208">
        <v>60.535870000000003</v>
      </c>
      <c r="P201" s="208">
        <v>64.57508</v>
      </c>
      <c r="Q201" s="208">
        <v>71.790990000000008</v>
      </c>
      <c r="R201" s="208">
        <v>81.713530000000006</v>
      </c>
      <c r="S201" s="660">
        <v>96.7</v>
      </c>
      <c r="T201" s="660">
        <v>99.5</v>
      </c>
    </row>
    <row r="202" spans="1:20" x14ac:dyDescent="0.2">
      <c r="A202" s="110" t="s">
        <v>75</v>
      </c>
      <c r="B202" s="287">
        <v>4.0999999999999996</v>
      </c>
      <c r="C202" s="88">
        <v>16.399999999999999</v>
      </c>
      <c r="D202" s="88">
        <v>22.3</v>
      </c>
      <c r="E202" s="88">
        <v>26.4</v>
      </c>
      <c r="F202" s="88">
        <v>34.700000000000003</v>
      </c>
      <c r="G202" s="88">
        <v>36.700000000000003</v>
      </c>
      <c r="H202" s="88">
        <v>40.1</v>
      </c>
      <c r="I202" s="88">
        <v>36.700000000000003</v>
      </c>
      <c r="J202" s="87">
        <v>39.799999999999997</v>
      </c>
      <c r="K202" s="87">
        <v>46.2</v>
      </c>
      <c r="L202" s="87">
        <v>50.1</v>
      </c>
      <c r="M202" s="136">
        <v>56.1</v>
      </c>
      <c r="N202" s="85">
        <v>53.2</v>
      </c>
      <c r="O202" s="208">
        <v>51.321339999999999</v>
      </c>
      <c r="P202" s="208">
        <v>56.807510000000001</v>
      </c>
      <c r="Q202" s="208">
        <v>64.93759</v>
      </c>
      <c r="R202" s="208">
        <v>83.996229999999997</v>
      </c>
      <c r="S202" s="660">
        <v>101.4</v>
      </c>
      <c r="T202" s="660">
        <v>109.5</v>
      </c>
    </row>
    <row r="203" spans="1:20" x14ac:dyDescent="0.2">
      <c r="A203" s="110" t="s">
        <v>76</v>
      </c>
      <c r="B203" s="287">
        <v>1.5</v>
      </c>
      <c r="C203" s="88">
        <v>8.6</v>
      </c>
      <c r="D203" s="88">
        <v>13.2</v>
      </c>
      <c r="E203" s="88">
        <v>19.399999999999999</v>
      </c>
      <c r="F203" s="88">
        <v>28.3</v>
      </c>
      <c r="G203" s="88">
        <v>29.5</v>
      </c>
      <c r="H203" s="88">
        <v>30.8</v>
      </c>
      <c r="I203" s="88">
        <v>31.9</v>
      </c>
      <c r="J203" s="87">
        <v>44.4</v>
      </c>
      <c r="K203" s="87">
        <v>53</v>
      </c>
      <c r="L203" s="87">
        <v>55.4</v>
      </c>
      <c r="M203" s="136">
        <v>51.7</v>
      </c>
      <c r="N203" s="85">
        <v>52</v>
      </c>
      <c r="O203" s="208">
        <v>44.844209999999997</v>
      </c>
      <c r="P203" s="208">
        <v>46.936610000000002</v>
      </c>
      <c r="Q203" s="208">
        <v>49.549059999999997</v>
      </c>
      <c r="R203" s="208">
        <v>56.701819999999998</v>
      </c>
      <c r="S203" s="660">
        <v>73.5</v>
      </c>
      <c r="T203" s="660">
        <v>95.9</v>
      </c>
    </row>
    <row r="204" spans="1:20" x14ac:dyDescent="0.2">
      <c r="A204" s="110" t="s">
        <v>77</v>
      </c>
      <c r="B204" s="287">
        <v>5.9</v>
      </c>
      <c r="C204" s="88">
        <v>20.7</v>
      </c>
      <c r="D204" s="88">
        <v>35.700000000000003</v>
      </c>
      <c r="E204" s="88">
        <v>53.9</v>
      </c>
      <c r="F204" s="88">
        <v>64.400000000000006</v>
      </c>
      <c r="G204" s="88">
        <v>63.7</v>
      </c>
      <c r="H204" s="88">
        <v>64.2</v>
      </c>
      <c r="I204" s="88">
        <v>67.599999999999994</v>
      </c>
      <c r="J204" s="87">
        <v>70.5</v>
      </c>
      <c r="K204" s="87">
        <v>73.900000000000006</v>
      </c>
      <c r="L204" s="87">
        <v>78.2</v>
      </c>
      <c r="M204" s="136">
        <v>80.2</v>
      </c>
      <c r="N204" s="85">
        <v>97.7</v>
      </c>
      <c r="O204" s="208">
        <v>96.163510000000002</v>
      </c>
      <c r="P204" s="208">
        <v>108.79545</v>
      </c>
      <c r="Q204" s="208">
        <v>109.87973</v>
      </c>
      <c r="R204" s="208">
        <v>127.99784</v>
      </c>
      <c r="S204" s="660">
        <v>132.4</v>
      </c>
      <c r="T204" s="660">
        <v>135</v>
      </c>
    </row>
    <row r="205" spans="1:20" x14ac:dyDescent="0.2">
      <c r="A205" s="110" t="s">
        <v>78</v>
      </c>
      <c r="B205" s="287" t="s">
        <v>126</v>
      </c>
      <c r="C205" s="88">
        <v>12.4</v>
      </c>
      <c r="D205" s="88">
        <v>14.7</v>
      </c>
      <c r="E205" s="88">
        <v>20.9</v>
      </c>
      <c r="F205" s="88">
        <v>28.4</v>
      </c>
      <c r="G205" s="88">
        <v>27</v>
      </c>
      <c r="H205" s="88">
        <v>27.9</v>
      </c>
      <c r="I205" s="88">
        <v>33.700000000000003</v>
      </c>
      <c r="J205" s="87">
        <v>38.9</v>
      </c>
      <c r="K205" s="87">
        <v>41.4</v>
      </c>
      <c r="L205" s="87">
        <v>45.3</v>
      </c>
      <c r="M205" s="136">
        <v>42.7</v>
      </c>
      <c r="N205" s="85">
        <v>39</v>
      </c>
      <c r="O205" s="208">
        <v>37.143079999999998</v>
      </c>
      <c r="P205" s="208">
        <v>38.43571</v>
      </c>
      <c r="Q205" s="208">
        <v>37.908819999999999</v>
      </c>
      <c r="R205" s="208">
        <v>41.293839999999996</v>
      </c>
      <c r="S205" s="660">
        <v>53.3</v>
      </c>
      <c r="T205" s="660">
        <v>62.5</v>
      </c>
    </row>
    <row r="206" spans="1:20" x14ac:dyDescent="0.2">
      <c r="A206" s="196" t="s">
        <v>79</v>
      </c>
      <c r="B206" s="286" t="s">
        <v>126</v>
      </c>
      <c r="C206" s="81" t="s">
        <v>126</v>
      </c>
      <c r="D206" s="81" t="str">
        <f>$C$206</f>
        <v>…</v>
      </c>
      <c r="E206" s="81" t="str">
        <f>$C$206</f>
        <v>…</v>
      </c>
      <c r="F206" s="81" t="s">
        <v>126</v>
      </c>
      <c r="G206" s="81" t="s">
        <v>126</v>
      </c>
      <c r="H206" s="81" t="s">
        <v>126</v>
      </c>
      <c r="I206" s="81" t="s">
        <v>126</v>
      </c>
      <c r="J206" s="81" t="s">
        <v>126</v>
      </c>
      <c r="K206" s="81" t="s">
        <v>126</v>
      </c>
      <c r="L206" s="285" t="s">
        <v>126</v>
      </c>
      <c r="M206" s="284" t="str">
        <f>$L$206</f>
        <v>…</v>
      </c>
      <c r="N206" s="75" t="str">
        <f>$L$206</f>
        <v>…</v>
      </c>
      <c r="O206" s="75" t="s">
        <v>126</v>
      </c>
      <c r="P206" s="75" t="s">
        <v>126</v>
      </c>
      <c r="Q206" s="75" t="s">
        <v>126</v>
      </c>
      <c r="R206" s="75" t="s">
        <v>126</v>
      </c>
      <c r="S206" s="75" t="s">
        <v>126</v>
      </c>
      <c r="T206" s="75" t="s">
        <v>126</v>
      </c>
    </row>
    <row r="207" spans="1:20" ht="12.75" x14ac:dyDescent="0.2">
      <c r="A207" s="1101" t="s">
        <v>256</v>
      </c>
      <c r="B207" s="1101"/>
      <c r="C207" s="1101"/>
      <c r="D207" s="1101"/>
      <c r="E207" s="1101"/>
      <c r="F207" s="1101"/>
      <c r="G207" s="1101"/>
      <c r="H207" s="1101"/>
      <c r="I207" s="1101"/>
      <c r="J207" s="1101"/>
      <c r="K207" s="1101"/>
      <c r="L207" s="1101"/>
    </row>
    <row r="208" spans="1:20" ht="12.75" x14ac:dyDescent="0.2">
      <c r="A208" s="1102" t="s">
        <v>255</v>
      </c>
      <c r="B208" s="1102"/>
      <c r="C208" s="1102"/>
      <c r="D208" s="1102"/>
      <c r="E208" s="1102"/>
      <c r="F208" s="1102"/>
      <c r="G208" s="1102"/>
      <c r="H208" s="1102"/>
      <c r="I208" s="1102"/>
      <c r="J208" s="1102"/>
      <c r="K208" s="1102"/>
      <c r="L208" s="1102"/>
    </row>
    <row r="209" spans="1:18" s="120" customFormat="1" ht="12.75" customHeight="1" x14ac:dyDescent="0.25">
      <c r="A209" s="1096" t="s">
        <v>254</v>
      </c>
      <c r="B209" s="1096"/>
      <c r="C209" s="1096"/>
      <c r="D209" s="1096"/>
      <c r="E209" s="1096"/>
      <c r="F209" s="1096"/>
      <c r="G209" s="1096"/>
      <c r="H209" s="1096"/>
      <c r="I209" s="1096"/>
      <c r="J209" s="1096"/>
      <c r="K209" s="1096"/>
      <c r="L209" s="1096"/>
      <c r="M209" s="1097"/>
      <c r="N209" s="1097"/>
      <c r="O209" s="1097"/>
      <c r="P209" s="1097"/>
      <c r="Q209" s="1097"/>
      <c r="R209" s="1097"/>
    </row>
    <row r="210" spans="1:18" ht="15.75" customHeight="1" x14ac:dyDescent="0.2">
      <c r="A210" s="1096" t="s">
        <v>253</v>
      </c>
      <c r="B210" s="1096"/>
      <c r="C210" s="1096"/>
      <c r="D210" s="1096"/>
      <c r="E210" s="1096"/>
      <c r="F210" s="1096"/>
      <c r="G210" s="1096"/>
      <c r="H210" s="1096"/>
      <c r="I210" s="1096"/>
      <c r="J210" s="1096"/>
      <c r="K210" s="1096"/>
      <c r="L210" s="1096"/>
    </row>
  </sheetData>
  <mergeCells count="10">
    <mergeCell ref="B2:P2"/>
    <mergeCell ref="B3:P3"/>
    <mergeCell ref="A210:L210"/>
    <mergeCell ref="A4:A5"/>
    <mergeCell ref="M209:R209"/>
    <mergeCell ref="B106:T106"/>
    <mergeCell ref="B5:T5"/>
    <mergeCell ref="A207:L207"/>
    <mergeCell ref="A208:L208"/>
    <mergeCell ref="A209:L209"/>
  </mergeCells>
  <hyperlinks>
    <hyperlink ref="A1" location="Содержание!A1" display="К содержанию "/>
  </hyperlinks>
  <pageMargins left="0.31496062992125984" right="0.31496062992125984" top="0.74803149606299213" bottom="0.74803149606299213" header="0.31496062992125984" footer="0.31496062992125984"/>
  <pageSetup paperSize="9" scale="90" fitToHeight="0" orientation="landscape" r:id="rId1"/>
  <headerFooter differentFirst="1" alignWithMargins="0">
    <oddHeader>&amp;C&amp;8&amp;K000000УРОВЕНЬ И ДИНАМИКА ЦЕН В СФЕРЕ ИНВЕСТИЦИОННОЙ ДЕЯТЕЛЬНОСТИ&amp;R&amp;6&amp;U&amp;K03+021
&amp;7&amp;K000000Продолжение таблицы 6.1.</oddHeader>
    <oddFooter>&amp;L&amp;P&amp;CИНВЕСТИЦИИ В РОССИИ. 2023</oddFooter>
    <evenHeader>&amp;C&amp;7&amp;K03+024УРОВЕНЬ И ДИНАМИКА ЦЕН В СФЕРЕ ИНВЕСТИЦИОННОЙ ДЕЯТЕЛЬНОСТИ&amp;R&amp;6&amp;U&amp;K03+024
Продолжение таблицы 6.1.</evenHeader>
    <evenFooter>&amp;L&amp;G&amp;C&amp;8ИНВЕСТИЦИИ В РОССИИ. 2019&amp;R&amp;P</evenFooter>
    <firstHeader>&amp;C&amp;8&amp;K000000УРОВЕНЬ И ДИНАМИКА ЦЕН В СФЕРЕ ИНВЕСТИЦИОННОЙ ДЕЯТЕЛЬНОСТИ</firstHeader>
    <firstFooter>&amp;L&amp;P&amp;CИНВЕСТИЦИИ В РОССИИ. 2023</firstFooter>
  </headerFooter>
  <rowBreaks count="2" manualBreakCount="2">
    <brk id="46" max="16383" man="1"/>
    <brk id="129" max="16383" man="1"/>
  </rowBreak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zoomScale="120" zoomScaleNormal="120" workbookViewId="0">
      <pane xSplit="1" ySplit="5" topLeftCell="B6" activePane="bottomRight" state="frozen"/>
      <selection activeCell="T14" sqref="T14"/>
      <selection pane="topRight" activeCell="T14" sqref="T14"/>
      <selection pane="bottomLeft" activeCell="T14" sqref="T14"/>
      <selection pane="bottomRight" sqref="A1:XFD1048576"/>
    </sheetView>
  </sheetViews>
  <sheetFormatPr defaultRowHeight="11.25" x14ac:dyDescent="0.2"/>
  <cols>
    <col min="1" max="1" width="24.140625" style="299" customWidth="1"/>
    <col min="2" max="16" width="7.7109375" style="299" customWidth="1"/>
    <col min="17" max="17" width="7.7109375" style="300" customWidth="1"/>
    <col min="18" max="18" width="7.7109375" style="299" customWidth="1"/>
    <col min="19" max="16384" width="9.140625" style="299"/>
  </cols>
  <sheetData>
    <row r="1" spans="1:20" s="1" customFormat="1" ht="24.75" x14ac:dyDescent="0.65">
      <c r="A1" s="817" t="s">
        <v>339</v>
      </c>
      <c r="J1" s="5"/>
      <c r="K1" s="5"/>
      <c r="L1" s="5"/>
    </row>
    <row r="2" spans="1:20" ht="12" customHeight="1" x14ac:dyDescent="0.2">
      <c r="B2" s="1048" t="s">
        <v>274</v>
      </c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  <c r="N2" s="1048"/>
      <c r="O2" s="1048"/>
      <c r="P2" s="1048"/>
    </row>
    <row r="3" spans="1:20" s="341" customFormat="1" ht="16.5" customHeight="1" x14ac:dyDescent="0.25">
      <c r="B3" s="1103" t="s">
        <v>273</v>
      </c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049"/>
      <c r="Q3" s="959"/>
    </row>
    <row r="4" spans="1:20" x14ac:dyDescent="0.2">
      <c r="A4" s="340"/>
      <c r="B4" s="337">
        <v>2000</v>
      </c>
      <c r="C4" s="339">
        <v>2005</v>
      </c>
      <c r="D4" s="339">
        <v>2006</v>
      </c>
      <c r="E4" s="339">
        <v>2007</v>
      </c>
      <c r="F4" s="337">
        <v>2008</v>
      </c>
      <c r="G4" s="337">
        <v>2009</v>
      </c>
      <c r="H4" s="337">
        <v>2010</v>
      </c>
      <c r="I4" s="337">
        <v>2011</v>
      </c>
      <c r="J4" s="338">
        <v>2012</v>
      </c>
      <c r="K4" s="338">
        <v>2013</v>
      </c>
      <c r="L4" s="338">
        <v>2014</v>
      </c>
      <c r="M4" s="338">
        <v>2015</v>
      </c>
      <c r="N4" s="338">
        <v>2016</v>
      </c>
      <c r="O4" s="338">
        <v>2017</v>
      </c>
      <c r="P4" s="338">
        <v>2018</v>
      </c>
      <c r="Q4" s="338">
        <v>2019</v>
      </c>
      <c r="R4" s="337">
        <v>2020</v>
      </c>
      <c r="S4" s="338">
        <v>2021</v>
      </c>
      <c r="T4" s="337">
        <v>2022</v>
      </c>
    </row>
    <row r="5" spans="1:20" ht="11.25" customHeight="1" x14ac:dyDescent="0.2">
      <c r="A5" s="336"/>
      <c r="B5" s="1104" t="s">
        <v>262</v>
      </c>
      <c r="C5" s="1105"/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1105"/>
      <c r="P5" s="1105"/>
      <c r="Q5" s="1105"/>
      <c r="R5" s="1105"/>
      <c r="S5" s="1105"/>
      <c r="T5" s="1106"/>
    </row>
    <row r="6" spans="1:20" ht="12.75" x14ac:dyDescent="0.2">
      <c r="A6" s="329" t="s">
        <v>270</v>
      </c>
      <c r="B6" s="334">
        <v>113.1</v>
      </c>
      <c r="C6" s="334">
        <v>117.5</v>
      </c>
      <c r="D6" s="334">
        <v>147.69999999999999</v>
      </c>
      <c r="E6" s="334">
        <v>123.4</v>
      </c>
      <c r="F6" s="334">
        <v>110.3</v>
      </c>
      <c r="G6" s="334">
        <v>92.4</v>
      </c>
      <c r="H6" s="334">
        <v>100.3</v>
      </c>
      <c r="I6" s="334">
        <v>106.7</v>
      </c>
      <c r="J6" s="334">
        <v>110.7</v>
      </c>
      <c r="K6" s="334">
        <v>104.77</v>
      </c>
      <c r="L6" s="335">
        <v>105.71</v>
      </c>
      <c r="M6" s="334">
        <v>99.7</v>
      </c>
      <c r="N6" s="335">
        <v>99.6</v>
      </c>
      <c r="O6" s="334">
        <v>101.03</v>
      </c>
      <c r="P6" s="327">
        <v>106.26</v>
      </c>
      <c r="Q6" s="328">
        <v>107.96</v>
      </c>
      <c r="R6" s="327">
        <v>112</v>
      </c>
      <c r="S6" s="315">
        <v>126</v>
      </c>
      <c r="T6" s="315">
        <v>121</v>
      </c>
    </row>
    <row r="7" spans="1:20" ht="22.5" x14ac:dyDescent="0.2">
      <c r="A7" s="326" t="s">
        <v>115</v>
      </c>
      <c r="B7" s="315">
        <v>105.1</v>
      </c>
      <c r="C7" s="315">
        <v>113.8</v>
      </c>
      <c r="D7" s="315">
        <v>155.19999999999999</v>
      </c>
      <c r="E7" s="315">
        <v>119.9</v>
      </c>
      <c r="F7" s="315">
        <v>111.6</v>
      </c>
      <c r="G7" s="315">
        <v>93.7</v>
      </c>
      <c r="H7" s="315">
        <v>100.8</v>
      </c>
      <c r="I7" s="315">
        <v>105.7</v>
      </c>
      <c r="J7" s="315">
        <v>108.9</v>
      </c>
      <c r="K7" s="315">
        <v>106.65</v>
      </c>
      <c r="L7" s="316">
        <v>107.46</v>
      </c>
      <c r="M7" s="315">
        <v>100.7</v>
      </c>
      <c r="N7" s="316">
        <v>100</v>
      </c>
      <c r="O7" s="315">
        <v>101.08</v>
      </c>
      <c r="P7" s="314">
        <v>106.31</v>
      </c>
      <c r="Q7" s="314">
        <v>108.45</v>
      </c>
      <c r="R7" s="314">
        <v>111.37</v>
      </c>
      <c r="S7" s="315">
        <v>122.4</v>
      </c>
      <c r="T7" s="315">
        <v>120.8</v>
      </c>
    </row>
    <row r="8" spans="1:20" x14ac:dyDescent="0.2">
      <c r="A8" s="325" t="s">
        <v>1</v>
      </c>
      <c r="B8" s="310">
        <v>116.9</v>
      </c>
      <c r="C8" s="310">
        <v>113.2</v>
      </c>
      <c r="D8" s="310">
        <v>160.6</v>
      </c>
      <c r="E8" s="310">
        <v>125.3</v>
      </c>
      <c r="F8" s="310">
        <v>114.9</v>
      </c>
      <c r="G8" s="310">
        <v>95.8</v>
      </c>
      <c r="H8" s="310">
        <v>99.3</v>
      </c>
      <c r="I8" s="310">
        <v>104</v>
      </c>
      <c r="J8" s="310">
        <v>112.6</v>
      </c>
      <c r="K8" s="310">
        <v>105.56</v>
      </c>
      <c r="L8" s="312">
        <v>102.57</v>
      </c>
      <c r="M8" s="310">
        <v>95.7</v>
      </c>
      <c r="N8" s="312">
        <v>103.8</v>
      </c>
      <c r="O8" s="310">
        <v>99.83</v>
      </c>
      <c r="P8" s="311">
        <v>102.01</v>
      </c>
      <c r="Q8" s="310">
        <v>103.37</v>
      </c>
      <c r="R8" s="310">
        <v>106.83</v>
      </c>
      <c r="S8" s="310">
        <v>113.7</v>
      </c>
      <c r="T8" s="310">
        <v>119.3</v>
      </c>
    </row>
    <row r="9" spans="1:20" x14ac:dyDescent="0.2">
      <c r="A9" s="325" t="s">
        <v>2</v>
      </c>
      <c r="B9" s="310">
        <v>103.6</v>
      </c>
      <c r="C9" s="310">
        <v>112.4</v>
      </c>
      <c r="D9" s="310">
        <v>122.1</v>
      </c>
      <c r="E9" s="310">
        <v>134</v>
      </c>
      <c r="F9" s="310">
        <v>130.69999999999999</v>
      </c>
      <c r="G9" s="310">
        <v>84.3</v>
      </c>
      <c r="H9" s="310">
        <v>102.3</v>
      </c>
      <c r="I9" s="310">
        <v>105.8</v>
      </c>
      <c r="J9" s="310">
        <v>105.8</v>
      </c>
      <c r="K9" s="310">
        <v>106.77</v>
      </c>
      <c r="L9" s="312">
        <v>117.41</v>
      </c>
      <c r="M9" s="310">
        <v>98.4</v>
      </c>
      <c r="N9" s="312">
        <v>100.4</v>
      </c>
      <c r="O9" s="310">
        <v>98.37</v>
      </c>
      <c r="P9" s="311">
        <v>100.44</v>
      </c>
      <c r="Q9" s="310">
        <v>107.67</v>
      </c>
      <c r="R9" s="310">
        <v>112.17</v>
      </c>
      <c r="S9" s="310">
        <v>119.9</v>
      </c>
      <c r="T9" s="310">
        <v>126.8</v>
      </c>
    </row>
    <row r="10" spans="1:20" x14ac:dyDescent="0.2">
      <c r="A10" s="325" t="s">
        <v>3</v>
      </c>
      <c r="B10" s="310">
        <v>119.2</v>
      </c>
      <c r="C10" s="310">
        <v>111.4</v>
      </c>
      <c r="D10" s="310">
        <v>163.69999999999999</v>
      </c>
      <c r="E10" s="310">
        <v>139.4</v>
      </c>
      <c r="F10" s="310">
        <v>112.7</v>
      </c>
      <c r="G10" s="310">
        <v>86.7</v>
      </c>
      <c r="H10" s="310">
        <v>98.5</v>
      </c>
      <c r="I10" s="310">
        <v>107.9</v>
      </c>
      <c r="J10" s="310">
        <v>101.8</v>
      </c>
      <c r="K10" s="310">
        <v>103.69</v>
      </c>
      <c r="L10" s="312">
        <v>104.21</v>
      </c>
      <c r="M10" s="310">
        <v>93.3</v>
      </c>
      <c r="N10" s="312">
        <v>90.3</v>
      </c>
      <c r="O10" s="310">
        <v>100.23</v>
      </c>
      <c r="P10" s="311">
        <v>102.42</v>
      </c>
      <c r="Q10" s="310">
        <v>101.93</v>
      </c>
      <c r="R10" s="310">
        <v>115.68</v>
      </c>
      <c r="S10" s="310">
        <v>125.2</v>
      </c>
      <c r="T10" s="310">
        <v>126.1</v>
      </c>
    </row>
    <row r="11" spans="1:20" x14ac:dyDescent="0.2">
      <c r="A11" s="325" t="s">
        <v>4</v>
      </c>
      <c r="B11" s="310">
        <v>101.4</v>
      </c>
      <c r="C11" s="310">
        <v>114.8</v>
      </c>
      <c r="D11" s="310">
        <v>143.1</v>
      </c>
      <c r="E11" s="310">
        <v>131.30000000000001</v>
      </c>
      <c r="F11" s="310">
        <v>116.5</v>
      </c>
      <c r="G11" s="310">
        <v>94</v>
      </c>
      <c r="H11" s="310">
        <v>103.1</v>
      </c>
      <c r="I11" s="310">
        <v>108.7</v>
      </c>
      <c r="J11" s="310">
        <v>115.9</v>
      </c>
      <c r="K11" s="310">
        <v>104.41</v>
      </c>
      <c r="L11" s="312">
        <v>108.63</v>
      </c>
      <c r="M11" s="310">
        <v>99.6</v>
      </c>
      <c r="N11" s="312">
        <v>95.7</v>
      </c>
      <c r="O11" s="310">
        <v>95.38</v>
      </c>
      <c r="P11" s="311">
        <v>106.09</v>
      </c>
      <c r="Q11" s="310">
        <v>108.25</v>
      </c>
      <c r="R11" s="310">
        <v>119.74</v>
      </c>
      <c r="S11" s="310">
        <v>122</v>
      </c>
      <c r="T11" s="310">
        <v>125.8</v>
      </c>
    </row>
    <row r="12" spans="1:20" x14ac:dyDescent="0.2">
      <c r="A12" s="325" t="s">
        <v>5</v>
      </c>
      <c r="B12" s="310">
        <v>114.5</v>
      </c>
      <c r="C12" s="310">
        <v>109</v>
      </c>
      <c r="D12" s="310">
        <v>155.80000000000001</v>
      </c>
      <c r="E12" s="310">
        <v>145.69999999999999</v>
      </c>
      <c r="F12" s="310">
        <v>103.9</v>
      </c>
      <c r="G12" s="310">
        <v>97.5</v>
      </c>
      <c r="H12" s="310">
        <v>99</v>
      </c>
      <c r="I12" s="310">
        <v>103.8</v>
      </c>
      <c r="J12" s="310">
        <v>99.8</v>
      </c>
      <c r="K12" s="310">
        <v>101.75</v>
      </c>
      <c r="L12" s="312">
        <v>103.79</v>
      </c>
      <c r="M12" s="310">
        <v>96.5</v>
      </c>
      <c r="N12" s="312">
        <v>99.9</v>
      </c>
      <c r="O12" s="310">
        <v>100.58</v>
      </c>
      <c r="P12" s="311">
        <v>100.63</v>
      </c>
      <c r="Q12" s="310">
        <v>104.31</v>
      </c>
      <c r="R12" s="310">
        <v>106.66</v>
      </c>
      <c r="S12" s="310">
        <v>133.5</v>
      </c>
      <c r="T12" s="310">
        <v>107.3</v>
      </c>
    </row>
    <row r="13" spans="1:20" x14ac:dyDescent="0.2">
      <c r="A13" s="325" t="s">
        <v>6</v>
      </c>
      <c r="B13" s="310">
        <v>91.6</v>
      </c>
      <c r="C13" s="310">
        <v>127.2</v>
      </c>
      <c r="D13" s="310">
        <v>145.80000000000001</v>
      </c>
      <c r="E13" s="310">
        <v>135.30000000000001</v>
      </c>
      <c r="F13" s="310">
        <v>149.19999999999999</v>
      </c>
      <c r="G13" s="310">
        <v>84.1</v>
      </c>
      <c r="H13" s="310">
        <v>99.6</v>
      </c>
      <c r="I13" s="310">
        <v>107.5</v>
      </c>
      <c r="J13" s="310">
        <v>103</v>
      </c>
      <c r="K13" s="310">
        <v>104.68</v>
      </c>
      <c r="L13" s="312">
        <v>101.18</v>
      </c>
      <c r="M13" s="310">
        <v>99</v>
      </c>
      <c r="N13" s="312">
        <v>99.8</v>
      </c>
      <c r="O13" s="310">
        <v>101.78</v>
      </c>
      <c r="P13" s="311">
        <v>105.13</v>
      </c>
      <c r="Q13" s="310">
        <v>101.4</v>
      </c>
      <c r="R13" s="310">
        <v>115.98</v>
      </c>
      <c r="S13" s="310">
        <v>111.3</v>
      </c>
      <c r="T13" s="310">
        <v>131.80000000000001</v>
      </c>
    </row>
    <row r="14" spans="1:20" x14ac:dyDescent="0.2">
      <c r="A14" s="325" t="s">
        <v>7</v>
      </c>
      <c r="B14" s="310">
        <v>105.6</v>
      </c>
      <c r="C14" s="310">
        <v>114.5</v>
      </c>
      <c r="D14" s="310">
        <v>181.9</v>
      </c>
      <c r="E14" s="310">
        <v>121.8</v>
      </c>
      <c r="F14" s="310">
        <v>92.4</v>
      </c>
      <c r="G14" s="310">
        <v>90.6</v>
      </c>
      <c r="H14" s="310">
        <v>93.8</v>
      </c>
      <c r="I14" s="310">
        <v>97.4</v>
      </c>
      <c r="J14" s="310">
        <v>105.8</v>
      </c>
      <c r="K14" s="310">
        <v>103.89</v>
      </c>
      <c r="L14" s="312">
        <v>105.86</v>
      </c>
      <c r="M14" s="310">
        <v>103.7</v>
      </c>
      <c r="N14" s="312">
        <v>98.1</v>
      </c>
      <c r="O14" s="310">
        <v>95.47</v>
      </c>
      <c r="P14" s="311">
        <v>104.01</v>
      </c>
      <c r="Q14" s="310">
        <v>100.95</v>
      </c>
      <c r="R14" s="310">
        <v>115.84</v>
      </c>
      <c r="S14" s="310">
        <v>117.9</v>
      </c>
      <c r="T14" s="310">
        <v>122</v>
      </c>
    </row>
    <row r="15" spans="1:20" x14ac:dyDescent="0.2">
      <c r="A15" s="325" t="s">
        <v>8</v>
      </c>
      <c r="B15" s="310">
        <v>97.8</v>
      </c>
      <c r="C15" s="310">
        <v>115.3</v>
      </c>
      <c r="D15" s="310">
        <v>129.30000000000001</v>
      </c>
      <c r="E15" s="310">
        <v>138.30000000000001</v>
      </c>
      <c r="F15" s="310">
        <v>112.3</v>
      </c>
      <c r="G15" s="310">
        <v>85.9</v>
      </c>
      <c r="H15" s="310">
        <v>100</v>
      </c>
      <c r="I15" s="310">
        <v>108.3</v>
      </c>
      <c r="J15" s="310">
        <v>108.8</v>
      </c>
      <c r="K15" s="310">
        <v>111.23</v>
      </c>
      <c r="L15" s="312">
        <v>113.8</v>
      </c>
      <c r="M15" s="310">
        <v>90.2</v>
      </c>
      <c r="N15" s="312">
        <v>95.7</v>
      </c>
      <c r="O15" s="310">
        <v>101.8</v>
      </c>
      <c r="P15" s="311">
        <v>107.16</v>
      </c>
      <c r="Q15" s="310">
        <v>105.88</v>
      </c>
      <c r="R15" s="310">
        <v>117.86</v>
      </c>
      <c r="S15" s="310">
        <v>126.8</v>
      </c>
      <c r="T15" s="310">
        <v>116.7</v>
      </c>
    </row>
    <row r="16" spans="1:20" x14ac:dyDescent="0.2">
      <c r="A16" s="325" t="s">
        <v>9</v>
      </c>
      <c r="B16" s="310">
        <v>116.6</v>
      </c>
      <c r="C16" s="310">
        <v>116.9</v>
      </c>
      <c r="D16" s="310">
        <v>130.19999999999999</v>
      </c>
      <c r="E16" s="310">
        <v>160.80000000000001</v>
      </c>
      <c r="F16" s="310">
        <v>122.4</v>
      </c>
      <c r="G16" s="310">
        <v>80.5</v>
      </c>
      <c r="H16" s="310">
        <v>107.5</v>
      </c>
      <c r="I16" s="310">
        <v>106.2</v>
      </c>
      <c r="J16" s="310">
        <v>111.7</v>
      </c>
      <c r="K16" s="310">
        <v>102.28</v>
      </c>
      <c r="L16" s="312">
        <v>96.58</v>
      </c>
      <c r="M16" s="310">
        <v>99.2</v>
      </c>
      <c r="N16" s="312">
        <v>92.9</v>
      </c>
      <c r="O16" s="310">
        <v>105.17</v>
      </c>
      <c r="P16" s="311">
        <v>108.42</v>
      </c>
      <c r="Q16" s="310">
        <v>109.63</v>
      </c>
      <c r="R16" s="310">
        <v>111.59</v>
      </c>
      <c r="S16" s="310">
        <v>128.9</v>
      </c>
      <c r="T16" s="310">
        <v>124.8</v>
      </c>
    </row>
    <row r="17" spans="1:20" x14ac:dyDescent="0.2">
      <c r="A17" s="325" t="s">
        <v>10</v>
      </c>
      <c r="B17" s="310">
        <v>106.9</v>
      </c>
      <c r="C17" s="310">
        <v>127.7</v>
      </c>
      <c r="D17" s="310">
        <v>168.6</v>
      </c>
      <c r="E17" s="310">
        <v>129.30000000000001</v>
      </c>
      <c r="F17" s="310">
        <v>116.2</v>
      </c>
      <c r="G17" s="310">
        <v>95</v>
      </c>
      <c r="H17" s="310">
        <v>100.3</v>
      </c>
      <c r="I17" s="310">
        <v>107.9</v>
      </c>
      <c r="J17" s="310">
        <v>109.6</v>
      </c>
      <c r="K17" s="310">
        <v>103.25</v>
      </c>
      <c r="L17" s="312">
        <v>108.73</v>
      </c>
      <c r="M17" s="310">
        <v>101.5</v>
      </c>
      <c r="N17" s="312">
        <v>102.2</v>
      </c>
      <c r="O17" s="310">
        <v>106.17</v>
      </c>
      <c r="P17" s="311">
        <v>107.69</v>
      </c>
      <c r="Q17" s="310">
        <v>98.95</v>
      </c>
      <c r="R17" s="310">
        <v>114.61</v>
      </c>
      <c r="S17" s="310">
        <v>112.9</v>
      </c>
      <c r="T17" s="310">
        <v>119.6</v>
      </c>
    </row>
    <row r="18" spans="1:20" x14ac:dyDescent="0.2">
      <c r="A18" s="325" t="s">
        <v>11</v>
      </c>
      <c r="B18" s="310">
        <v>108.2</v>
      </c>
      <c r="C18" s="310">
        <v>111.9</v>
      </c>
      <c r="D18" s="310">
        <v>122.2</v>
      </c>
      <c r="E18" s="310">
        <v>137.9</v>
      </c>
      <c r="F18" s="310">
        <v>125.6</v>
      </c>
      <c r="G18" s="310">
        <v>93</v>
      </c>
      <c r="H18" s="310">
        <v>98.5</v>
      </c>
      <c r="I18" s="310">
        <v>105.9</v>
      </c>
      <c r="J18" s="310">
        <v>118.1</v>
      </c>
      <c r="K18" s="310">
        <v>103.37</v>
      </c>
      <c r="L18" s="312">
        <v>101.95</v>
      </c>
      <c r="M18" s="310">
        <v>100.7</v>
      </c>
      <c r="N18" s="312">
        <v>94.3</v>
      </c>
      <c r="O18" s="310">
        <v>105.16</v>
      </c>
      <c r="P18" s="311">
        <v>104.03</v>
      </c>
      <c r="Q18" s="310">
        <v>107.18</v>
      </c>
      <c r="R18" s="310">
        <v>123.93</v>
      </c>
      <c r="S18" s="310">
        <v>131.19999999999999</v>
      </c>
      <c r="T18" s="310">
        <v>119.7</v>
      </c>
    </row>
    <row r="19" spans="1:20" x14ac:dyDescent="0.2">
      <c r="A19" s="325" t="s">
        <v>12</v>
      </c>
      <c r="B19" s="310">
        <v>108.2</v>
      </c>
      <c r="C19" s="310">
        <v>120.2</v>
      </c>
      <c r="D19" s="310">
        <v>152.1</v>
      </c>
      <c r="E19" s="310">
        <v>136.69999999999999</v>
      </c>
      <c r="F19" s="310">
        <v>117.3</v>
      </c>
      <c r="G19" s="310">
        <v>85.3</v>
      </c>
      <c r="H19" s="310">
        <v>107.8</v>
      </c>
      <c r="I19" s="310">
        <v>100.1</v>
      </c>
      <c r="J19" s="310">
        <v>104.2</v>
      </c>
      <c r="K19" s="310">
        <v>104.13</v>
      </c>
      <c r="L19" s="312">
        <v>106.63</v>
      </c>
      <c r="M19" s="310">
        <v>96.9</v>
      </c>
      <c r="N19" s="312">
        <v>96.4</v>
      </c>
      <c r="O19" s="310">
        <v>106.36</v>
      </c>
      <c r="P19" s="311">
        <v>107.94</v>
      </c>
      <c r="Q19" s="310">
        <v>106.32</v>
      </c>
      <c r="R19" s="310">
        <v>123.43</v>
      </c>
      <c r="S19" s="310">
        <v>121.8</v>
      </c>
      <c r="T19" s="310">
        <v>144.9</v>
      </c>
    </row>
    <row r="20" spans="1:20" x14ac:dyDescent="0.2">
      <c r="A20" s="325" t="s">
        <v>13</v>
      </c>
      <c r="B20" s="310">
        <v>101.3</v>
      </c>
      <c r="C20" s="310">
        <v>122.5</v>
      </c>
      <c r="D20" s="310">
        <v>141.69999999999999</v>
      </c>
      <c r="E20" s="310">
        <v>135.30000000000001</v>
      </c>
      <c r="F20" s="310">
        <v>122.5</v>
      </c>
      <c r="G20" s="310">
        <v>85.9</v>
      </c>
      <c r="H20" s="310">
        <v>105.3</v>
      </c>
      <c r="I20" s="310">
        <v>113.2</v>
      </c>
      <c r="J20" s="310">
        <v>108.9</v>
      </c>
      <c r="K20" s="310">
        <v>103.75</v>
      </c>
      <c r="L20" s="312">
        <v>101.67</v>
      </c>
      <c r="M20" s="310">
        <v>94.3</v>
      </c>
      <c r="N20" s="312">
        <v>99.3</v>
      </c>
      <c r="O20" s="310">
        <v>99.92</v>
      </c>
      <c r="P20" s="311">
        <v>101.08</v>
      </c>
      <c r="Q20" s="310">
        <v>101.6</v>
      </c>
      <c r="R20" s="310">
        <v>110.95</v>
      </c>
      <c r="S20" s="310">
        <v>117.7</v>
      </c>
      <c r="T20" s="310">
        <v>124.7</v>
      </c>
    </row>
    <row r="21" spans="1:20" x14ac:dyDescent="0.2">
      <c r="A21" s="325" t="s">
        <v>14</v>
      </c>
      <c r="B21" s="310">
        <v>115.5</v>
      </c>
      <c r="C21" s="310">
        <v>118.3</v>
      </c>
      <c r="D21" s="310">
        <v>134.6</v>
      </c>
      <c r="E21" s="310">
        <v>132.5</v>
      </c>
      <c r="F21" s="310">
        <v>121.4</v>
      </c>
      <c r="G21" s="310">
        <v>85.9</v>
      </c>
      <c r="H21" s="310">
        <v>103.3</v>
      </c>
      <c r="I21" s="310">
        <v>104.8</v>
      </c>
      <c r="J21" s="310">
        <v>120.4</v>
      </c>
      <c r="K21" s="310">
        <v>109.31</v>
      </c>
      <c r="L21" s="312">
        <v>109.56</v>
      </c>
      <c r="M21" s="310">
        <v>99.3</v>
      </c>
      <c r="N21" s="312">
        <v>98</v>
      </c>
      <c r="O21" s="310">
        <v>94.25</v>
      </c>
      <c r="P21" s="311">
        <v>104.51</v>
      </c>
      <c r="Q21" s="310">
        <v>105.46</v>
      </c>
      <c r="R21" s="310">
        <v>110.22</v>
      </c>
      <c r="S21" s="310">
        <v>107.2</v>
      </c>
      <c r="T21" s="310">
        <v>125.8</v>
      </c>
    </row>
    <row r="22" spans="1:20" x14ac:dyDescent="0.2">
      <c r="A22" s="325" t="s">
        <v>15</v>
      </c>
      <c r="B22" s="310">
        <v>121.1</v>
      </c>
      <c r="C22" s="310">
        <v>117.1</v>
      </c>
      <c r="D22" s="310">
        <v>151.1</v>
      </c>
      <c r="E22" s="310">
        <v>128.5</v>
      </c>
      <c r="F22" s="310">
        <v>126.9</v>
      </c>
      <c r="G22" s="310">
        <v>82</v>
      </c>
      <c r="H22" s="310">
        <v>109</v>
      </c>
      <c r="I22" s="310">
        <v>100.3</v>
      </c>
      <c r="J22" s="310">
        <v>107.2</v>
      </c>
      <c r="K22" s="310">
        <v>99.1</v>
      </c>
      <c r="L22" s="312">
        <v>104.36</v>
      </c>
      <c r="M22" s="310">
        <v>99.7</v>
      </c>
      <c r="N22" s="312">
        <v>92.3</v>
      </c>
      <c r="O22" s="310">
        <v>97.61</v>
      </c>
      <c r="P22" s="311">
        <v>99.93</v>
      </c>
      <c r="Q22" s="310">
        <v>104.73</v>
      </c>
      <c r="R22" s="310">
        <v>108.23</v>
      </c>
      <c r="S22" s="310">
        <v>131</v>
      </c>
      <c r="T22" s="310">
        <v>127.8</v>
      </c>
    </row>
    <row r="23" spans="1:20" x14ac:dyDescent="0.2">
      <c r="A23" s="325" t="s">
        <v>16</v>
      </c>
      <c r="B23" s="310">
        <v>102.6</v>
      </c>
      <c r="C23" s="310">
        <v>117.7</v>
      </c>
      <c r="D23" s="310">
        <v>134.5</v>
      </c>
      <c r="E23" s="310">
        <v>126.1</v>
      </c>
      <c r="F23" s="310">
        <v>114.7</v>
      </c>
      <c r="G23" s="310">
        <v>101</v>
      </c>
      <c r="H23" s="310">
        <v>92.9</v>
      </c>
      <c r="I23" s="310">
        <v>108.5</v>
      </c>
      <c r="J23" s="310">
        <v>101.6</v>
      </c>
      <c r="K23" s="310">
        <v>100.85</v>
      </c>
      <c r="L23" s="312">
        <v>114.24</v>
      </c>
      <c r="M23" s="310">
        <v>96.2</v>
      </c>
      <c r="N23" s="312">
        <v>90.6</v>
      </c>
      <c r="O23" s="310">
        <v>99.17</v>
      </c>
      <c r="P23" s="311">
        <v>109.95</v>
      </c>
      <c r="Q23" s="310">
        <v>106.91</v>
      </c>
      <c r="R23" s="310">
        <v>125.02</v>
      </c>
      <c r="S23" s="310">
        <v>109.3</v>
      </c>
      <c r="T23" s="310">
        <v>112.7</v>
      </c>
    </row>
    <row r="24" spans="1:20" x14ac:dyDescent="0.2">
      <c r="A24" s="325" t="s">
        <v>17</v>
      </c>
      <c r="B24" s="310">
        <v>123.9</v>
      </c>
      <c r="C24" s="310">
        <v>110.9</v>
      </c>
      <c r="D24" s="310">
        <v>178.7</v>
      </c>
      <c r="E24" s="310">
        <v>110</v>
      </c>
      <c r="F24" s="310">
        <v>122.7</v>
      </c>
      <c r="G24" s="310">
        <v>86.3</v>
      </c>
      <c r="H24" s="310">
        <v>101.8</v>
      </c>
      <c r="I24" s="310">
        <v>110</v>
      </c>
      <c r="J24" s="310">
        <v>117.7</v>
      </c>
      <c r="K24" s="310">
        <v>101.02</v>
      </c>
      <c r="L24" s="312">
        <v>99.48</v>
      </c>
      <c r="M24" s="310">
        <v>93.4</v>
      </c>
      <c r="N24" s="312">
        <v>97.6</v>
      </c>
      <c r="O24" s="310">
        <v>99.77</v>
      </c>
      <c r="P24" s="311">
        <v>101.77</v>
      </c>
      <c r="Q24" s="310">
        <v>100.97</v>
      </c>
      <c r="R24" s="310">
        <v>104.34</v>
      </c>
      <c r="S24" s="310">
        <v>117.4</v>
      </c>
      <c r="T24" s="310">
        <v>129.80000000000001</v>
      </c>
    </row>
    <row r="25" spans="1:20" x14ac:dyDescent="0.2">
      <c r="A25" s="325" t="s">
        <v>18</v>
      </c>
      <c r="B25" s="310">
        <v>100.9</v>
      </c>
      <c r="C25" s="310">
        <v>109.5</v>
      </c>
      <c r="D25" s="310">
        <v>152.5</v>
      </c>
      <c r="E25" s="310">
        <v>110.8</v>
      </c>
      <c r="F25" s="310">
        <v>112.7</v>
      </c>
      <c r="G25" s="310">
        <v>95.6</v>
      </c>
      <c r="H25" s="310">
        <v>103.5</v>
      </c>
      <c r="I25" s="310">
        <v>103.6</v>
      </c>
      <c r="J25" s="310">
        <v>106.2</v>
      </c>
      <c r="K25" s="310">
        <v>111.72</v>
      </c>
      <c r="L25" s="312">
        <v>107.89</v>
      </c>
      <c r="M25" s="310">
        <v>106.5</v>
      </c>
      <c r="N25" s="312">
        <v>102</v>
      </c>
      <c r="O25" s="310">
        <v>97.94</v>
      </c>
      <c r="P25" s="311">
        <v>106.08</v>
      </c>
      <c r="Q25" s="310">
        <v>113.25</v>
      </c>
      <c r="R25" s="310">
        <v>106.04</v>
      </c>
      <c r="S25" s="310">
        <v>126.7</v>
      </c>
      <c r="T25" s="310">
        <v>115.9</v>
      </c>
    </row>
    <row r="26" spans="1:20" ht="22.5" x14ac:dyDescent="0.2">
      <c r="A26" s="317" t="s">
        <v>114</v>
      </c>
      <c r="B26" s="315">
        <v>112</v>
      </c>
      <c r="C26" s="315">
        <v>109.3</v>
      </c>
      <c r="D26" s="315">
        <v>146.30000000000001</v>
      </c>
      <c r="E26" s="315">
        <v>121.9</v>
      </c>
      <c r="F26" s="315">
        <v>111.4</v>
      </c>
      <c r="G26" s="315">
        <v>93.4</v>
      </c>
      <c r="H26" s="315">
        <v>99.2</v>
      </c>
      <c r="I26" s="315">
        <v>108.1</v>
      </c>
      <c r="J26" s="315">
        <v>113.8</v>
      </c>
      <c r="K26" s="315">
        <v>99.8</v>
      </c>
      <c r="L26" s="316">
        <v>102.33</v>
      </c>
      <c r="M26" s="315">
        <v>98.6</v>
      </c>
      <c r="N26" s="316">
        <v>105.9</v>
      </c>
      <c r="O26" s="315">
        <v>102.87</v>
      </c>
      <c r="P26" s="314">
        <v>105.55</v>
      </c>
      <c r="Q26" s="314">
        <v>107.78</v>
      </c>
      <c r="R26" s="314">
        <v>112.72</v>
      </c>
      <c r="S26" s="315">
        <v>129.69999999999999</v>
      </c>
      <c r="T26" s="315">
        <v>120.9</v>
      </c>
    </row>
    <row r="27" spans="1:20" x14ac:dyDescent="0.2">
      <c r="A27" s="313" t="s">
        <v>19</v>
      </c>
      <c r="B27" s="310">
        <v>113.6</v>
      </c>
      <c r="C27" s="310">
        <v>101.7</v>
      </c>
      <c r="D27" s="310">
        <v>115.8</v>
      </c>
      <c r="E27" s="310">
        <v>132.80000000000001</v>
      </c>
      <c r="F27" s="310">
        <v>120.9</v>
      </c>
      <c r="G27" s="310">
        <v>90.1</v>
      </c>
      <c r="H27" s="310">
        <v>103.5</v>
      </c>
      <c r="I27" s="310">
        <v>102.5</v>
      </c>
      <c r="J27" s="310">
        <v>105</v>
      </c>
      <c r="K27" s="310">
        <v>93.38</v>
      </c>
      <c r="L27" s="312">
        <v>101.58</v>
      </c>
      <c r="M27" s="310">
        <v>100.3</v>
      </c>
      <c r="N27" s="312">
        <v>101.4</v>
      </c>
      <c r="O27" s="310">
        <v>98.88</v>
      </c>
      <c r="P27" s="311">
        <v>103.28</v>
      </c>
      <c r="Q27" s="310">
        <v>103.23</v>
      </c>
      <c r="R27" s="310">
        <v>104.28</v>
      </c>
      <c r="S27" s="310">
        <v>113.9</v>
      </c>
      <c r="T27" s="310">
        <v>124.9</v>
      </c>
    </row>
    <row r="28" spans="1:20" x14ac:dyDescent="0.2">
      <c r="A28" s="313" t="s">
        <v>20</v>
      </c>
      <c r="B28" s="310">
        <v>130</v>
      </c>
      <c r="C28" s="310">
        <v>129.69999999999999</v>
      </c>
      <c r="D28" s="310">
        <v>197</v>
      </c>
      <c r="E28" s="310">
        <v>114.2</v>
      </c>
      <c r="F28" s="310">
        <v>95.4</v>
      </c>
      <c r="G28" s="310">
        <v>97.3</v>
      </c>
      <c r="H28" s="310">
        <v>101.2</v>
      </c>
      <c r="I28" s="310">
        <v>113.4</v>
      </c>
      <c r="J28" s="310">
        <v>121.6</v>
      </c>
      <c r="K28" s="310">
        <v>105.19</v>
      </c>
      <c r="L28" s="312">
        <v>104.35</v>
      </c>
      <c r="M28" s="310">
        <v>94.4</v>
      </c>
      <c r="N28" s="312">
        <v>92.8</v>
      </c>
      <c r="O28" s="310">
        <v>95.42</v>
      </c>
      <c r="P28" s="311">
        <v>94.58</v>
      </c>
      <c r="Q28" s="310">
        <v>113.94</v>
      </c>
      <c r="R28" s="310">
        <v>109.26</v>
      </c>
      <c r="S28" s="310">
        <v>124.4</v>
      </c>
      <c r="T28" s="310">
        <v>127.1</v>
      </c>
    </row>
    <row r="29" spans="1:20" x14ac:dyDescent="0.2">
      <c r="A29" s="313" t="s">
        <v>21</v>
      </c>
      <c r="B29" s="310">
        <v>100</v>
      </c>
      <c r="C29" s="310">
        <v>109.8</v>
      </c>
      <c r="D29" s="310">
        <v>177.3</v>
      </c>
      <c r="E29" s="310">
        <v>114.9</v>
      </c>
      <c r="F29" s="310">
        <v>106.1</v>
      </c>
      <c r="G29" s="310">
        <v>98.7</v>
      </c>
      <c r="H29" s="310">
        <v>100.1</v>
      </c>
      <c r="I29" s="310">
        <v>109.4</v>
      </c>
      <c r="J29" s="310">
        <v>116.7</v>
      </c>
      <c r="K29" s="310">
        <v>98.96</v>
      </c>
      <c r="L29" s="312">
        <v>102.82</v>
      </c>
      <c r="M29" s="310">
        <v>99.5</v>
      </c>
      <c r="N29" s="312">
        <v>99.4</v>
      </c>
      <c r="O29" s="310">
        <v>102.66</v>
      </c>
      <c r="P29" s="311">
        <v>104.98</v>
      </c>
      <c r="Q29" s="310">
        <v>100.79</v>
      </c>
      <c r="R29" s="310">
        <v>106.88</v>
      </c>
      <c r="S29" s="310">
        <v>112.1</v>
      </c>
      <c r="T29" s="310">
        <v>112</v>
      </c>
    </row>
    <row r="30" spans="1:20" x14ac:dyDescent="0.2">
      <c r="A30" s="322" t="s">
        <v>56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20"/>
      <c r="L30" s="312"/>
      <c r="M30" s="310"/>
      <c r="N30" s="312"/>
      <c r="O30" s="310"/>
      <c r="P30" s="311"/>
      <c r="Q30" s="310"/>
      <c r="R30" s="310"/>
      <c r="S30" s="310"/>
      <c r="T30" s="310"/>
    </row>
    <row r="31" spans="1:20" x14ac:dyDescent="0.2">
      <c r="A31" s="319" t="s">
        <v>86</v>
      </c>
      <c r="B31" s="310" t="s">
        <v>126</v>
      </c>
      <c r="C31" s="310">
        <v>102.3</v>
      </c>
      <c r="D31" s="310">
        <v>108.9</v>
      </c>
      <c r="E31" s="310">
        <v>117.9</v>
      </c>
      <c r="F31" s="310">
        <v>136.30000000000001</v>
      </c>
      <c r="G31" s="310">
        <v>107.8</v>
      </c>
      <c r="H31" s="310">
        <v>103</v>
      </c>
      <c r="I31" s="310">
        <v>99.9</v>
      </c>
      <c r="J31" s="310">
        <v>100</v>
      </c>
      <c r="K31" s="310">
        <v>100</v>
      </c>
      <c r="L31" s="312" t="s">
        <v>126</v>
      </c>
      <c r="M31" s="310" t="s">
        <v>126</v>
      </c>
      <c r="N31" s="312" t="s">
        <v>126</v>
      </c>
      <c r="O31" s="310" t="s">
        <v>126</v>
      </c>
      <c r="P31" s="311">
        <v>97.56</v>
      </c>
      <c r="Q31" s="310" t="s">
        <v>126</v>
      </c>
      <c r="R31" s="310" t="s">
        <v>126</v>
      </c>
      <c r="S31" s="310" t="s">
        <v>126</v>
      </c>
      <c r="T31" s="310">
        <v>100.3</v>
      </c>
    </row>
    <row r="32" spans="1:20" ht="22.5" x14ac:dyDescent="0.2">
      <c r="A32" s="319" t="s">
        <v>83</v>
      </c>
      <c r="B32" s="318"/>
      <c r="C32" s="310"/>
      <c r="D32" s="310"/>
      <c r="E32" s="310"/>
      <c r="F32" s="310"/>
      <c r="G32" s="310"/>
      <c r="H32" s="318"/>
      <c r="I32" s="310"/>
      <c r="J32" s="310"/>
      <c r="K32" s="310">
        <v>98.32</v>
      </c>
      <c r="L32" s="312">
        <v>102.82</v>
      </c>
      <c r="M32" s="310">
        <v>99.5</v>
      </c>
      <c r="N32" s="312">
        <v>99.4</v>
      </c>
      <c r="O32" s="310">
        <v>102.66</v>
      </c>
      <c r="P32" s="311">
        <v>107.12</v>
      </c>
      <c r="Q32" s="310">
        <v>100.79</v>
      </c>
      <c r="R32" s="310">
        <v>106.88</v>
      </c>
      <c r="S32" s="310">
        <v>112.1</v>
      </c>
      <c r="T32" s="310">
        <v>112.9</v>
      </c>
    </row>
    <row r="33" spans="1:20" x14ac:dyDescent="0.2">
      <c r="A33" s="313" t="s">
        <v>22</v>
      </c>
      <c r="B33" s="310">
        <v>125.8</v>
      </c>
      <c r="C33" s="310">
        <v>110.8</v>
      </c>
      <c r="D33" s="310">
        <v>166.9</v>
      </c>
      <c r="E33" s="310">
        <v>121.5</v>
      </c>
      <c r="F33" s="310">
        <v>101.2</v>
      </c>
      <c r="G33" s="310">
        <v>84.5</v>
      </c>
      <c r="H33" s="310">
        <v>105.5</v>
      </c>
      <c r="I33" s="310">
        <v>108.4</v>
      </c>
      <c r="J33" s="310">
        <v>111.5</v>
      </c>
      <c r="K33" s="310">
        <v>100.61</v>
      </c>
      <c r="L33" s="312">
        <v>100.35</v>
      </c>
      <c r="M33" s="310">
        <v>92.6</v>
      </c>
      <c r="N33" s="312">
        <v>98.1</v>
      </c>
      <c r="O33" s="310">
        <v>99.85</v>
      </c>
      <c r="P33" s="311">
        <v>102.23</v>
      </c>
      <c r="Q33" s="310">
        <v>104.02</v>
      </c>
      <c r="R33" s="310">
        <v>112.39</v>
      </c>
      <c r="S33" s="310">
        <v>119.4</v>
      </c>
      <c r="T33" s="310">
        <v>131.4</v>
      </c>
    </row>
    <row r="34" spans="1:20" x14ac:dyDescent="0.2">
      <c r="A34" s="313" t="s">
        <v>23</v>
      </c>
      <c r="B34" s="310" t="s">
        <v>126</v>
      </c>
      <c r="C34" s="310">
        <v>102.2</v>
      </c>
      <c r="D34" s="310">
        <v>124.8</v>
      </c>
      <c r="E34" s="310">
        <v>154.4</v>
      </c>
      <c r="F34" s="310">
        <v>105.1</v>
      </c>
      <c r="G34" s="310">
        <v>91.2</v>
      </c>
      <c r="H34" s="310">
        <v>101.9</v>
      </c>
      <c r="I34" s="310">
        <v>104.6</v>
      </c>
      <c r="J34" s="310">
        <v>104.1</v>
      </c>
      <c r="K34" s="310">
        <v>103.65</v>
      </c>
      <c r="L34" s="312">
        <v>105.13</v>
      </c>
      <c r="M34" s="310">
        <v>110.7</v>
      </c>
      <c r="N34" s="312">
        <v>102.8</v>
      </c>
      <c r="O34" s="310">
        <v>103.03</v>
      </c>
      <c r="P34" s="311">
        <v>101.58</v>
      </c>
      <c r="Q34" s="310">
        <v>104.07</v>
      </c>
      <c r="R34" s="310">
        <v>113.79</v>
      </c>
      <c r="S34" s="310">
        <v>129.19999999999999</v>
      </c>
      <c r="T34" s="310">
        <v>121.5</v>
      </c>
    </row>
    <row r="35" spans="1:20" x14ac:dyDescent="0.2">
      <c r="A35" s="313" t="s">
        <v>24</v>
      </c>
      <c r="B35" s="310">
        <v>108.1</v>
      </c>
      <c r="C35" s="310">
        <v>107.2</v>
      </c>
      <c r="D35" s="310">
        <v>121.5</v>
      </c>
      <c r="E35" s="310">
        <v>113.7</v>
      </c>
      <c r="F35" s="310">
        <v>126.1</v>
      </c>
      <c r="G35" s="310">
        <v>94</v>
      </c>
      <c r="H35" s="310">
        <v>95</v>
      </c>
      <c r="I35" s="310">
        <v>99.6</v>
      </c>
      <c r="J35" s="310">
        <v>103.9</v>
      </c>
      <c r="K35" s="310">
        <v>100.4</v>
      </c>
      <c r="L35" s="312">
        <v>119.23</v>
      </c>
      <c r="M35" s="310">
        <v>109.8</v>
      </c>
      <c r="N35" s="312">
        <v>99.9</v>
      </c>
      <c r="O35" s="310">
        <v>99.67</v>
      </c>
      <c r="P35" s="311">
        <v>103.16</v>
      </c>
      <c r="Q35" s="310">
        <v>102.18</v>
      </c>
      <c r="R35" s="310">
        <v>107.3</v>
      </c>
      <c r="S35" s="310">
        <v>108.1</v>
      </c>
      <c r="T35" s="310">
        <v>157.80000000000001</v>
      </c>
    </row>
    <row r="36" spans="1:20" x14ac:dyDescent="0.2">
      <c r="A36" s="313" t="s">
        <v>25</v>
      </c>
      <c r="B36" s="310">
        <v>100</v>
      </c>
      <c r="C36" s="310" t="s">
        <v>126</v>
      </c>
      <c r="D36" s="310" t="str">
        <f>$C$52</f>
        <v>…</v>
      </c>
      <c r="E36" s="310" t="str">
        <f>$C$52</f>
        <v>…</v>
      </c>
      <c r="F36" s="310" t="s">
        <v>126</v>
      </c>
      <c r="G36" s="310" t="s">
        <v>126</v>
      </c>
      <c r="H36" s="310" t="s">
        <v>126</v>
      </c>
      <c r="I36" s="310" t="s">
        <v>271</v>
      </c>
      <c r="J36" s="310" t="s">
        <v>271</v>
      </c>
      <c r="K36" s="310" t="s">
        <v>126</v>
      </c>
      <c r="L36" s="312" t="s">
        <v>126</v>
      </c>
      <c r="M36" s="310" t="s">
        <v>126</v>
      </c>
      <c r="N36" s="312" t="s">
        <v>126</v>
      </c>
      <c r="O36" s="310" t="s">
        <v>126</v>
      </c>
      <c r="P36" s="311" t="s">
        <v>126</v>
      </c>
      <c r="Q36" s="310" t="s">
        <v>126</v>
      </c>
      <c r="R36" s="310" t="s">
        <v>126</v>
      </c>
      <c r="S36" s="310" t="s">
        <v>126</v>
      </c>
      <c r="T36" s="310"/>
    </row>
    <row r="37" spans="1:20" x14ac:dyDescent="0.2">
      <c r="A37" s="313" t="s">
        <v>26</v>
      </c>
      <c r="B37" s="310">
        <v>102.4</v>
      </c>
      <c r="C37" s="310">
        <v>116</v>
      </c>
      <c r="D37" s="310">
        <v>155.4</v>
      </c>
      <c r="E37" s="310">
        <v>124.6</v>
      </c>
      <c r="F37" s="310">
        <v>126</v>
      </c>
      <c r="G37" s="310">
        <v>97.4</v>
      </c>
      <c r="H37" s="310">
        <v>106.9</v>
      </c>
      <c r="I37" s="310">
        <v>105</v>
      </c>
      <c r="J37" s="310">
        <v>114.8</v>
      </c>
      <c r="K37" s="310">
        <v>107.78</v>
      </c>
      <c r="L37" s="312">
        <v>101.66</v>
      </c>
      <c r="M37" s="310">
        <v>88.2</v>
      </c>
      <c r="N37" s="312">
        <v>102.1</v>
      </c>
      <c r="O37" s="310">
        <v>100.06</v>
      </c>
      <c r="P37" s="311">
        <v>108.64</v>
      </c>
      <c r="Q37" s="310">
        <v>102.04</v>
      </c>
      <c r="R37" s="310">
        <v>112.94</v>
      </c>
      <c r="S37" s="310">
        <v>108.9</v>
      </c>
      <c r="T37" s="310">
        <v>114.7</v>
      </c>
    </row>
    <row r="38" spans="1:20" x14ac:dyDescent="0.2">
      <c r="A38" s="313" t="s">
        <v>27</v>
      </c>
      <c r="B38" s="310">
        <v>102.5</v>
      </c>
      <c r="C38" s="310">
        <v>112.5</v>
      </c>
      <c r="D38" s="310">
        <v>128.69999999999999</v>
      </c>
      <c r="E38" s="310">
        <v>142.4</v>
      </c>
      <c r="F38" s="310">
        <v>113.9</v>
      </c>
      <c r="G38" s="310">
        <v>107</v>
      </c>
      <c r="H38" s="310">
        <v>99.7</v>
      </c>
      <c r="I38" s="310">
        <v>101.2</v>
      </c>
      <c r="J38" s="310">
        <v>106</v>
      </c>
      <c r="K38" s="310">
        <v>103.08</v>
      </c>
      <c r="L38" s="312">
        <v>103.81</v>
      </c>
      <c r="M38" s="310">
        <v>99.5</v>
      </c>
      <c r="N38" s="312">
        <v>99.5</v>
      </c>
      <c r="O38" s="310">
        <v>99.19</v>
      </c>
      <c r="P38" s="311">
        <v>101.63</v>
      </c>
      <c r="Q38" s="310">
        <v>100.6</v>
      </c>
      <c r="R38" s="310">
        <v>103.81</v>
      </c>
      <c r="S38" s="310">
        <v>116.1</v>
      </c>
      <c r="T38" s="310">
        <v>129.6</v>
      </c>
    </row>
    <row r="39" spans="1:20" x14ac:dyDescent="0.2">
      <c r="A39" s="313" t="s">
        <v>28</v>
      </c>
      <c r="B39" s="310">
        <v>109.4</v>
      </c>
      <c r="C39" s="310">
        <v>108.7</v>
      </c>
      <c r="D39" s="310">
        <v>147.30000000000001</v>
      </c>
      <c r="E39" s="310">
        <v>120.3</v>
      </c>
      <c r="F39" s="310">
        <v>115.7</v>
      </c>
      <c r="G39" s="310">
        <v>93.7</v>
      </c>
      <c r="H39" s="310">
        <v>96.5</v>
      </c>
      <c r="I39" s="310">
        <v>109.9</v>
      </c>
      <c r="J39" s="310">
        <v>116.7</v>
      </c>
      <c r="K39" s="310">
        <v>98.97</v>
      </c>
      <c r="L39" s="312">
        <v>102</v>
      </c>
      <c r="M39" s="310">
        <v>97.9</v>
      </c>
      <c r="N39" s="312">
        <v>108</v>
      </c>
      <c r="O39" s="310">
        <v>103.72</v>
      </c>
      <c r="P39" s="311">
        <v>106.51</v>
      </c>
      <c r="Q39" s="310">
        <v>109.33</v>
      </c>
      <c r="R39" s="310">
        <v>113.2</v>
      </c>
      <c r="S39" s="310">
        <v>131.30000000000001</v>
      </c>
      <c r="T39" s="310">
        <v>120.6</v>
      </c>
    </row>
    <row r="40" spans="1:20" ht="24" x14ac:dyDescent="0.2">
      <c r="A40" s="317" t="s">
        <v>269</v>
      </c>
      <c r="B40" s="315">
        <v>106.7</v>
      </c>
      <c r="C40" s="315">
        <v>122.1</v>
      </c>
      <c r="D40" s="315">
        <v>126.1</v>
      </c>
      <c r="E40" s="315">
        <v>133.6</v>
      </c>
      <c r="F40" s="315">
        <v>119.1</v>
      </c>
      <c r="G40" s="315" t="s">
        <v>272</v>
      </c>
      <c r="H40" s="315">
        <v>100.4</v>
      </c>
      <c r="I40" s="315">
        <v>105.9</v>
      </c>
      <c r="J40" s="315">
        <v>105.1</v>
      </c>
      <c r="K40" s="315">
        <v>102.25</v>
      </c>
      <c r="L40" s="316">
        <v>105.48</v>
      </c>
      <c r="M40" s="315">
        <v>100.9</v>
      </c>
      <c r="N40" s="316">
        <v>99.6</v>
      </c>
      <c r="O40" s="315">
        <v>100.6</v>
      </c>
      <c r="P40" s="314">
        <v>107.03</v>
      </c>
      <c r="Q40" s="314">
        <v>107.82</v>
      </c>
      <c r="R40" s="314">
        <v>114.1</v>
      </c>
      <c r="S40" s="315">
        <v>148.19999999999999</v>
      </c>
      <c r="T40" s="315">
        <v>114.1</v>
      </c>
    </row>
    <row r="41" spans="1:20" x14ac:dyDescent="0.2">
      <c r="A41" s="313" t="s">
        <v>29</v>
      </c>
      <c r="B41" s="310">
        <v>100</v>
      </c>
      <c r="C41" s="310">
        <v>117.2</v>
      </c>
      <c r="D41" s="310">
        <v>116.1</v>
      </c>
      <c r="E41" s="310">
        <v>143.6</v>
      </c>
      <c r="F41" s="310">
        <v>132.5</v>
      </c>
      <c r="G41" s="310">
        <v>93.3</v>
      </c>
      <c r="H41" s="310">
        <v>83.9</v>
      </c>
      <c r="I41" s="310">
        <v>114.5</v>
      </c>
      <c r="J41" s="310">
        <v>99.5</v>
      </c>
      <c r="K41" s="310">
        <v>101.42</v>
      </c>
      <c r="L41" s="312">
        <v>103.34</v>
      </c>
      <c r="M41" s="310">
        <v>108.2</v>
      </c>
      <c r="N41" s="312">
        <v>98.1</v>
      </c>
      <c r="O41" s="310">
        <v>97.61</v>
      </c>
      <c r="P41" s="311">
        <v>99.67</v>
      </c>
      <c r="Q41" s="310">
        <v>101.53</v>
      </c>
      <c r="R41" s="310">
        <v>120.64</v>
      </c>
      <c r="S41" s="310">
        <v>185.5</v>
      </c>
      <c r="T41" s="310">
        <v>133.5</v>
      </c>
    </row>
    <row r="42" spans="1:20" x14ac:dyDescent="0.2">
      <c r="A42" s="313" t="s">
        <v>30</v>
      </c>
      <c r="B42" s="310">
        <v>129.19999999999999</v>
      </c>
      <c r="C42" s="310">
        <v>112.7</v>
      </c>
      <c r="D42" s="310">
        <v>105.7</v>
      </c>
      <c r="E42" s="310">
        <v>125.2</v>
      </c>
      <c r="F42" s="310">
        <v>120.2</v>
      </c>
      <c r="G42" s="310">
        <v>103.2</v>
      </c>
      <c r="H42" s="310">
        <v>105.3</v>
      </c>
      <c r="I42" s="310">
        <v>99.8</v>
      </c>
      <c r="J42" s="310">
        <v>102.6</v>
      </c>
      <c r="K42" s="310">
        <v>104.05</v>
      </c>
      <c r="L42" s="312">
        <v>104.78</v>
      </c>
      <c r="M42" s="310">
        <v>100.9</v>
      </c>
      <c r="N42" s="312">
        <v>99.9</v>
      </c>
      <c r="O42" s="310">
        <v>97.43</v>
      </c>
      <c r="P42" s="311">
        <v>101.33</v>
      </c>
      <c r="Q42" s="310">
        <v>102</v>
      </c>
      <c r="R42" s="310">
        <v>105.23</v>
      </c>
      <c r="S42" s="310">
        <v>111.3</v>
      </c>
      <c r="T42" s="310">
        <v>101.4</v>
      </c>
    </row>
    <row r="43" spans="1:20" x14ac:dyDescent="0.2">
      <c r="A43" s="313" t="s">
        <v>98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2" t="s">
        <v>126</v>
      </c>
      <c r="M43" s="310" t="s">
        <v>126</v>
      </c>
      <c r="N43" s="312">
        <v>97.7</v>
      </c>
      <c r="O43" s="310">
        <v>100.26</v>
      </c>
      <c r="P43" s="311">
        <v>100.53</v>
      </c>
      <c r="Q43" s="310">
        <v>114.72</v>
      </c>
      <c r="R43" s="310">
        <v>111.65</v>
      </c>
      <c r="S43" s="310">
        <v>124.4</v>
      </c>
      <c r="T43" s="310">
        <v>116</v>
      </c>
    </row>
    <row r="44" spans="1:20" x14ac:dyDescent="0.2">
      <c r="A44" s="313" t="s">
        <v>31</v>
      </c>
      <c r="B44" s="310">
        <v>107.8</v>
      </c>
      <c r="C44" s="310">
        <v>123.8</v>
      </c>
      <c r="D44" s="310">
        <v>127.1</v>
      </c>
      <c r="E44" s="310">
        <v>131.19999999999999</v>
      </c>
      <c r="F44" s="310">
        <v>112.2</v>
      </c>
      <c r="G44" s="310">
        <v>89</v>
      </c>
      <c r="H44" s="310">
        <v>98.2</v>
      </c>
      <c r="I44" s="310">
        <v>104.1</v>
      </c>
      <c r="J44" s="310">
        <v>105.8</v>
      </c>
      <c r="K44" s="310">
        <v>101.85</v>
      </c>
      <c r="L44" s="312">
        <v>105.96</v>
      </c>
      <c r="M44" s="310">
        <v>102.8</v>
      </c>
      <c r="N44" s="312">
        <v>100</v>
      </c>
      <c r="O44" s="310">
        <v>101.42</v>
      </c>
      <c r="P44" s="311">
        <v>109.86</v>
      </c>
      <c r="Q44" s="310">
        <v>110.13</v>
      </c>
      <c r="R44" s="310">
        <v>116.66</v>
      </c>
      <c r="S44" s="310">
        <v>168.9</v>
      </c>
      <c r="T44" s="310">
        <v>107.7</v>
      </c>
    </row>
    <row r="45" spans="1:20" x14ac:dyDescent="0.2">
      <c r="A45" s="313" t="s">
        <v>32</v>
      </c>
      <c r="B45" s="310" t="s">
        <v>126</v>
      </c>
      <c r="C45" s="310">
        <v>119.5</v>
      </c>
      <c r="D45" s="310">
        <v>121.3</v>
      </c>
      <c r="E45" s="310">
        <v>149.6</v>
      </c>
      <c r="F45" s="310">
        <v>133.1</v>
      </c>
      <c r="G45" s="310">
        <v>93.9</v>
      </c>
      <c r="H45" s="310">
        <v>103.4</v>
      </c>
      <c r="I45" s="310">
        <v>103.2</v>
      </c>
      <c r="J45" s="310">
        <v>105.6</v>
      </c>
      <c r="K45" s="310">
        <v>106.06</v>
      </c>
      <c r="L45" s="312">
        <v>110.53</v>
      </c>
      <c r="M45" s="310">
        <v>98.6</v>
      </c>
      <c r="N45" s="312">
        <v>99.5</v>
      </c>
      <c r="O45" s="310">
        <v>98.39</v>
      </c>
      <c r="P45" s="311">
        <v>101.62</v>
      </c>
      <c r="Q45" s="310">
        <v>107.29</v>
      </c>
      <c r="R45" s="310">
        <v>111.47</v>
      </c>
      <c r="S45" s="310">
        <v>120.2</v>
      </c>
      <c r="T45" s="310">
        <v>122.5</v>
      </c>
    </row>
    <row r="46" spans="1:20" x14ac:dyDescent="0.2">
      <c r="A46" s="313" t="s">
        <v>33</v>
      </c>
      <c r="B46" s="310">
        <v>101.8</v>
      </c>
      <c r="C46" s="310">
        <v>133.5</v>
      </c>
      <c r="D46" s="310">
        <v>124.5</v>
      </c>
      <c r="E46" s="310">
        <v>155.4</v>
      </c>
      <c r="F46" s="310">
        <v>137</v>
      </c>
      <c r="G46" s="310">
        <v>74.099999999999994</v>
      </c>
      <c r="H46" s="310">
        <v>113.2</v>
      </c>
      <c r="I46" s="310">
        <v>103.5</v>
      </c>
      <c r="J46" s="310">
        <v>105.7</v>
      </c>
      <c r="K46" s="310">
        <v>101.29</v>
      </c>
      <c r="L46" s="312">
        <v>103.78</v>
      </c>
      <c r="M46" s="310">
        <v>97</v>
      </c>
      <c r="N46" s="312">
        <v>101.2</v>
      </c>
      <c r="O46" s="310">
        <v>102.81</v>
      </c>
      <c r="P46" s="311">
        <v>109.54</v>
      </c>
      <c r="Q46" s="310">
        <v>102.85</v>
      </c>
      <c r="R46" s="310">
        <v>110.21</v>
      </c>
      <c r="S46" s="310">
        <v>116.8</v>
      </c>
      <c r="T46" s="310">
        <v>126.2</v>
      </c>
    </row>
    <row r="47" spans="1:20" x14ac:dyDescent="0.2">
      <c r="A47" s="313" t="s">
        <v>34</v>
      </c>
      <c r="B47" s="310">
        <v>106.4</v>
      </c>
      <c r="C47" s="310">
        <v>115.3</v>
      </c>
      <c r="D47" s="310">
        <v>126.8</v>
      </c>
      <c r="E47" s="310">
        <v>126.1</v>
      </c>
      <c r="F47" s="310">
        <v>121.5</v>
      </c>
      <c r="G47" s="310">
        <v>94.3</v>
      </c>
      <c r="H47" s="310">
        <v>101.6</v>
      </c>
      <c r="I47" s="310">
        <v>110.4</v>
      </c>
      <c r="J47" s="310">
        <v>103.9</v>
      </c>
      <c r="K47" s="310">
        <v>103.5</v>
      </c>
      <c r="L47" s="312">
        <v>104.43</v>
      </c>
      <c r="M47" s="310">
        <v>98.5</v>
      </c>
      <c r="N47" s="312">
        <v>98.3</v>
      </c>
      <c r="O47" s="310">
        <v>99.11</v>
      </c>
      <c r="P47" s="311">
        <v>102.97</v>
      </c>
      <c r="Q47" s="310">
        <v>101.82</v>
      </c>
      <c r="R47" s="310">
        <v>110.71</v>
      </c>
      <c r="S47" s="310">
        <v>129.1</v>
      </c>
      <c r="T47" s="310">
        <v>129.9</v>
      </c>
    </row>
    <row r="48" spans="1:20" x14ac:dyDescent="0.2">
      <c r="A48" s="313" t="s">
        <v>100</v>
      </c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2" t="s">
        <v>126</v>
      </c>
      <c r="M48" s="310" t="s">
        <v>126</v>
      </c>
      <c r="N48" s="312">
        <v>101.7</v>
      </c>
      <c r="O48" s="310">
        <v>97.57</v>
      </c>
      <c r="P48" s="311">
        <v>109.57</v>
      </c>
      <c r="Q48" s="310">
        <v>111.01</v>
      </c>
      <c r="R48" s="310">
        <v>116.66</v>
      </c>
      <c r="S48" s="310">
        <v>117.5</v>
      </c>
      <c r="T48" s="310">
        <v>100.8</v>
      </c>
    </row>
    <row r="49" spans="1:20" ht="22.5" x14ac:dyDescent="0.2">
      <c r="A49" s="317" t="s">
        <v>112</v>
      </c>
      <c r="B49" s="315">
        <v>106.1</v>
      </c>
      <c r="C49" s="315">
        <v>108.3</v>
      </c>
      <c r="D49" s="315">
        <v>111.9</v>
      </c>
      <c r="E49" s="315">
        <v>119.3</v>
      </c>
      <c r="F49" s="315">
        <v>122.9</v>
      </c>
      <c r="G49" s="315">
        <v>98.8</v>
      </c>
      <c r="H49" s="315">
        <v>101.4</v>
      </c>
      <c r="I49" s="315">
        <v>102.8</v>
      </c>
      <c r="J49" s="315">
        <v>106.5</v>
      </c>
      <c r="K49" s="315">
        <v>103.5</v>
      </c>
      <c r="L49" s="316">
        <v>106.14</v>
      </c>
      <c r="M49" s="315">
        <v>105.2</v>
      </c>
      <c r="N49" s="316">
        <v>96.5</v>
      </c>
      <c r="O49" s="315">
        <v>104.96</v>
      </c>
      <c r="P49" s="314">
        <v>106.13</v>
      </c>
      <c r="Q49" s="314">
        <v>105.58</v>
      </c>
      <c r="R49" s="314">
        <v>109.97</v>
      </c>
      <c r="S49" s="315">
        <v>109.8</v>
      </c>
      <c r="T49" s="315">
        <v>116.6</v>
      </c>
    </row>
    <row r="50" spans="1:20" x14ac:dyDescent="0.2">
      <c r="A50" s="313" t="s">
        <v>35</v>
      </c>
      <c r="B50" s="310" t="s">
        <v>126</v>
      </c>
      <c r="C50" s="310">
        <v>103.1</v>
      </c>
      <c r="D50" s="310">
        <v>114.9</v>
      </c>
      <c r="E50" s="310">
        <v>129.1</v>
      </c>
      <c r="F50" s="310">
        <v>131.80000000000001</v>
      </c>
      <c r="G50" s="310">
        <v>99.6</v>
      </c>
      <c r="H50" s="310">
        <v>103</v>
      </c>
      <c r="I50" s="310">
        <v>100</v>
      </c>
      <c r="J50" s="310">
        <v>97.9</v>
      </c>
      <c r="K50" s="310">
        <v>100.21</v>
      </c>
      <c r="L50" s="312">
        <v>102.56</v>
      </c>
      <c r="M50" s="310">
        <v>104.6</v>
      </c>
      <c r="N50" s="312">
        <v>105.2</v>
      </c>
      <c r="O50" s="310">
        <v>102.27</v>
      </c>
      <c r="P50" s="311">
        <v>102.02</v>
      </c>
      <c r="Q50" s="310">
        <v>100.68</v>
      </c>
      <c r="R50" s="310">
        <v>100.82</v>
      </c>
      <c r="S50" s="310">
        <v>117.1</v>
      </c>
      <c r="T50" s="310">
        <v>125.8</v>
      </c>
    </row>
    <row r="51" spans="1:20" x14ac:dyDescent="0.2">
      <c r="A51" s="313" t="s">
        <v>36</v>
      </c>
      <c r="B51" s="332" t="s">
        <v>126</v>
      </c>
      <c r="C51" s="318" t="s">
        <v>126</v>
      </c>
      <c r="D51" s="318" t="str">
        <f t="shared" ref="D51:E53" si="0">$C$52</f>
        <v>…</v>
      </c>
      <c r="E51" s="318" t="str">
        <f t="shared" si="0"/>
        <v>…</v>
      </c>
      <c r="F51" s="318" t="s">
        <v>126</v>
      </c>
      <c r="G51" s="318" t="s">
        <v>126</v>
      </c>
      <c r="H51" s="318" t="s">
        <v>126</v>
      </c>
      <c r="I51" s="318" t="s">
        <v>126</v>
      </c>
      <c r="J51" s="318" t="s">
        <v>126</v>
      </c>
      <c r="K51" s="318" t="s">
        <v>126</v>
      </c>
      <c r="L51" s="331" t="s">
        <v>126</v>
      </c>
      <c r="M51" s="310">
        <v>83.5</v>
      </c>
      <c r="N51" s="312">
        <v>99.9</v>
      </c>
      <c r="O51" s="310">
        <v>97.5</v>
      </c>
      <c r="P51" s="311">
        <v>98.15</v>
      </c>
      <c r="Q51" s="310">
        <v>99.01</v>
      </c>
      <c r="R51" s="310">
        <v>99.88</v>
      </c>
      <c r="S51" s="310">
        <v>113.7</v>
      </c>
      <c r="T51" s="310">
        <v>102.5</v>
      </c>
    </row>
    <row r="52" spans="1:20" ht="12" customHeight="1" x14ac:dyDescent="0.2">
      <c r="A52" s="313" t="s">
        <v>80</v>
      </c>
      <c r="B52" s="310" t="s">
        <v>126</v>
      </c>
      <c r="C52" s="310" t="s">
        <v>126</v>
      </c>
      <c r="D52" s="310" t="str">
        <f t="shared" si="0"/>
        <v>…</v>
      </c>
      <c r="E52" s="310" t="str">
        <f t="shared" si="0"/>
        <v>…</v>
      </c>
      <c r="F52" s="310" t="s">
        <v>126</v>
      </c>
      <c r="G52" s="310" t="s">
        <v>126</v>
      </c>
      <c r="H52" s="310" t="s">
        <v>126</v>
      </c>
      <c r="I52" s="310">
        <v>98.5</v>
      </c>
      <c r="J52" s="310">
        <v>100.9</v>
      </c>
      <c r="K52" s="310">
        <v>100.57</v>
      </c>
      <c r="L52" s="312">
        <v>104.06</v>
      </c>
      <c r="M52" s="310">
        <v>102.4</v>
      </c>
      <c r="N52" s="312">
        <v>98.8</v>
      </c>
      <c r="O52" s="310">
        <v>97.99</v>
      </c>
      <c r="P52" s="311">
        <v>99.22</v>
      </c>
      <c r="Q52" s="310">
        <v>95.37</v>
      </c>
      <c r="R52" s="310">
        <v>108.88</v>
      </c>
      <c r="S52" s="310">
        <v>100.6</v>
      </c>
      <c r="T52" s="310">
        <v>142.9</v>
      </c>
    </row>
    <row r="53" spans="1:20" ht="12.75" customHeight="1" x14ac:dyDescent="0.2">
      <c r="A53" s="313" t="s">
        <v>81</v>
      </c>
      <c r="B53" s="310" t="s">
        <v>126</v>
      </c>
      <c r="C53" s="310" t="s">
        <v>126</v>
      </c>
      <c r="D53" s="310" t="str">
        <f t="shared" si="0"/>
        <v>…</v>
      </c>
      <c r="E53" s="310" t="str">
        <f t="shared" si="0"/>
        <v>…</v>
      </c>
      <c r="F53" s="310">
        <v>113.1</v>
      </c>
      <c r="G53" s="310" t="s">
        <v>126</v>
      </c>
      <c r="H53" s="310">
        <v>102.4</v>
      </c>
      <c r="I53" s="310">
        <v>117.8</v>
      </c>
      <c r="J53" s="310">
        <v>106.7</v>
      </c>
      <c r="K53" s="310">
        <v>107.39</v>
      </c>
      <c r="L53" s="312">
        <v>140.36000000000001</v>
      </c>
      <c r="M53" s="310">
        <v>101.2</v>
      </c>
      <c r="N53" s="312">
        <v>100</v>
      </c>
      <c r="O53" s="310">
        <v>92.99</v>
      </c>
      <c r="P53" s="311">
        <v>94.33</v>
      </c>
      <c r="Q53" s="310">
        <v>104.33</v>
      </c>
      <c r="R53" s="310">
        <v>106.5</v>
      </c>
      <c r="S53" s="310">
        <v>111</v>
      </c>
      <c r="T53" s="310">
        <v>105.1</v>
      </c>
    </row>
    <row r="54" spans="1:20" ht="22.5" x14ac:dyDescent="0.2">
      <c r="A54" s="313" t="s">
        <v>37</v>
      </c>
      <c r="B54" s="310" t="s">
        <v>126</v>
      </c>
      <c r="C54" s="310" t="s">
        <v>126</v>
      </c>
      <c r="D54" s="310" t="str">
        <f>$C$52</f>
        <v>…</v>
      </c>
      <c r="E54" s="310">
        <v>112</v>
      </c>
      <c r="F54" s="310">
        <v>118.2</v>
      </c>
      <c r="G54" s="310">
        <v>102.3</v>
      </c>
      <c r="H54" s="310">
        <v>97.8</v>
      </c>
      <c r="I54" s="310">
        <v>101</v>
      </c>
      <c r="J54" s="310">
        <v>107.9</v>
      </c>
      <c r="K54" s="310">
        <v>107.49</v>
      </c>
      <c r="L54" s="312">
        <v>104.92</v>
      </c>
      <c r="M54" s="310">
        <v>100.3</v>
      </c>
      <c r="N54" s="312">
        <v>97.9</v>
      </c>
      <c r="O54" s="310">
        <v>106.17</v>
      </c>
      <c r="P54" s="311">
        <v>100.2</v>
      </c>
      <c r="Q54" s="310">
        <v>100.33</v>
      </c>
      <c r="R54" s="310">
        <v>130.99</v>
      </c>
      <c r="S54" s="310">
        <v>101.6</v>
      </c>
      <c r="T54" s="310">
        <v>116</v>
      </c>
    </row>
    <row r="55" spans="1:20" x14ac:dyDescent="0.2">
      <c r="A55" s="313" t="s">
        <v>111</v>
      </c>
      <c r="B55" s="310" t="s">
        <v>126</v>
      </c>
      <c r="C55" s="310" t="s">
        <v>126</v>
      </c>
      <c r="D55" s="310" t="str">
        <f>$C$52</f>
        <v>…</v>
      </c>
      <c r="E55" s="310" t="str">
        <f>$C$52</f>
        <v>…</v>
      </c>
      <c r="F55" s="310" t="s">
        <v>126</v>
      </c>
      <c r="G55" s="310" t="s">
        <v>126</v>
      </c>
      <c r="H55" s="310">
        <v>100</v>
      </c>
      <c r="I55" s="310">
        <v>86.1</v>
      </c>
      <c r="J55" s="310">
        <v>105.5</v>
      </c>
      <c r="K55" s="310">
        <v>102.39</v>
      </c>
      <c r="L55" s="312">
        <v>101.01</v>
      </c>
      <c r="M55" s="310">
        <v>99.2</v>
      </c>
      <c r="N55" s="312">
        <v>99.4</v>
      </c>
      <c r="O55" s="310">
        <v>99.55</v>
      </c>
      <c r="P55" s="311">
        <v>100.02</v>
      </c>
      <c r="Q55" s="310">
        <v>99.26</v>
      </c>
      <c r="R55" s="310">
        <v>102.61</v>
      </c>
      <c r="S55" s="310">
        <v>102.8</v>
      </c>
      <c r="T55" s="310">
        <v>97.9</v>
      </c>
    </row>
    <row r="56" spans="1:20" x14ac:dyDescent="0.2">
      <c r="A56" s="313" t="s">
        <v>38</v>
      </c>
      <c r="B56" s="310">
        <v>106.1</v>
      </c>
      <c r="C56" s="310">
        <v>112.7</v>
      </c>
      <c r="D56" s="310">
        <v>109.2</v>
      </c>
      <c r="E56" s="310">
        <v>112.2</v>
      </c>
      <c r="F56" s="310">
        <v>116.9</v>
      </c>
      <c r="G56" s="310">
        <v>97.5</v>
      </c>
      <c r="H56" s="310">
        <v>101.5</v>
      </c>
      <c r="I56" s="310">
        <v>103</v>
      </c>
      <c r="J56" s="310">
        <v>107.2</v>
      </c>
      <c r="K56" s="310">
        <v>103.17</v>
      </c>
      <c r="L56" s="312">
        <v>106.31</v>
      </c>
      <c r="M56" s="310">
        <v>107.1</v>
      </c>
      <c r="N56" s="312">
        <v>94.2</v>
      </c>
      <c r="O56" s="310">
        <v>108.05</v>
      </c>
      <c r="P56" s="311">
        <v>110.32</v>
      </c>
      <c r="Q56" s="310">
        <v>109.3</v>
      </c>
      <c r="R56" s="310">
        <v>107.34</v>
      </c>
      <c r="S56" s="310">
        <v>111</v>
      </c>
      <c r="T56" s="310">
        <v>116.2</v>
      </c>
    </row>
    <row r="57" spans="1:20" ht="22.5" x14ac:dyDescent="0.2">
      <c r="A57" s="317" t="s">
        <v>110</v>
      </c>
      <c r="B57" s="315">
        <v>124.6</v>
      </c>
      <c r="C57" s="315">
        <v>121.5</v>
      </c>
      <c r="D57" s="315">
        <v>154.9</v>
      </c>
      <c r="E57" s="315">
        <v>129.9</v>
      </c>
      <c r="F57" s="315">
        <v>107.8</v>
      </c>
      <c r="G57" s="315">
        <v>91.1</v>
      </c>
      <c r="H57" s="315">
        <v>99.6</v>
      </c>
      <c r="I57" s="315">
        <v>106.8</v>
      </c>
      <c r="J57" s="315">
        <v>112.9</v>
      </c>
      <c r="K57" s="315">
        <v>105.53</v>
      </c>
      <c r="L57" s="316">
        <v>106.35</v>
      </c>
      <c r="M57" s="315">
        <v>101.4</v>
      </c>
      <c r="N57" s="316">
        <v>96.3</v>
      </c>
      <c r="O57" s="315">
        <v>99.84</v>
      </c>
      <c r="P57" s="314">
        <v>105.36</v>
      </c>
      <c r="Q57" s="314">
        <v>106.73</v>
      </c>
      <c r="R57" s="314">
        <v>108.49</v>
      </c>
      <c r="S57" s="315">
        <v>119.6</v>
      </c>
      <c r="T57" s="315">
        <v>127.6</v>
      </c>
    </row>
    <row r="58" spans="1:20" x14ac:dyDescent="0.2">
      <c r="A58" s="313" t="s">
        <v>39</v>
      </c>
      <c r="B58" s="310">
        <v>133.80000000000001</v>
      </c>
      <c r="C58" s="310">
        <v>129.19999999999999</v>
      </c>
      <c r="D58" s="310">
        <v>163.19999999999999</v>
      </c>
      <c r="E58" s="310">
        <v>124.7</v>
      </c>
      <c r="F58" s="310">
        <v>101.7</v>
      </c>
      <c r="G58" s="310">
        <v>91</v>
      </c>
      <c r="H58" s="310">
        <v>100.7</v>
      </c>
      <c r="I58" s="310">
        <v>109.5</v>
      </c>
      <c r="J58" s="310">
        <v>114.6</v>
      </c>
      <c r="K58" s="310">
        <v>109.9</v>
      </c>
      <c r="L58" s="312">
        <v>107.09</v>
      </c>
      <c r="M58" s="310">
        <v>98.6</v>
      </c>
      <c r="N58" s="312">
        <v>99.5</v>
      </c>
      <c r="O58" s="310">
        <v>101.03</v>
      </c>
      <c r="P58" s="311">
        <v>106.04</v>
      </c>
      <c r="Q58" s="310">
        <v>109.68</v>
      </c>
      <c r="R58" s="310">
        <v>108.22</v>
      </c>
      <c r="S58" s="310">
        <v>117.5</v>
      </c>
      <c r="T58" s="310">
        <v>134.30000000000001</v>
      </c>
    </row>
    <row r="59" spans="1:20" x14ac:dyDescent="0.2">
      <c r="A59" s="313" t="s">
        <v>40</v>
      </c>
      <c r="B59" s="310">
        <v>124.5</v>
      </c>
      <c r="C59" s="310">
        <v>122.4</v>
      </c>
      <c r="D59" s="310">
        <v>150.6</v>
      </c>
      <c r="E59" s="310">
        <v>139.4</v>
      </c>
      <c r="F59" s="310">
        <v>114</v>
      </c>
      <c r="G59" s="310">
        <v>89.2</v>
      </c>
      <c r="H59" s="310">
        <v>104.7</v>
      </c>
      <c r="I59" s="310">
        <v>111.5</v>
      </c>
      <c r="J59" s="310">
        <v>104.7</v>
      </c>
      <c r="K59" s="310">
        <v>106.77</v>
      </c>
      <c r="L59" s="312">
        <v>103.31</v>
      </c>
      <c r="M59" s="310">
        <v>99.6</v>
      </c>
      <c r="N59" s="312">
        <v>96.7</v>
      </c>
      <c r="O59" s="310">
        <v>92.77</v>
      </c>
      <c r="P59" s="311">
        <v>102.2</v>
      </c>
      <c r="Q59" s="310">
        <v>101.27</v>
      </c>
      <c r="R59" s="310">
        <v>111.01</v>
      </c>
      <c r="S59" s="310">
        <v>116.6</v>
      </c>
      <c r="T59" s="310">
        <v>123.3</v>
      </c>
    </row>
    <row r="60" spans="1:20" x14ac:dyDescent="0.2">
      <c r="A60" s="313" t="s">
        <v>41</v>
      </c>
      <c r="B60" s="310">
        <v>118.4</v>
      </c>
      <c r="C60" s="310">
        <v>116.7</v>
      </c>
      <c r="D60" s="310">
        <v>120.7</v>
      </c>
      <c r="E60" s="310">
        <v>121.9</v>
      </c>
      <c r="F60" s="310">
        <v>129.6</v>
      </c>
      <c r="G60" s="310">
        <v>82.2</v>
      </c>
      <c r="H60" s="310">
        <v>98.4</v>
      </c>
      <c r="I60" s="310">
        <v>101.9</v>
      </c>
      <c r="J60" s="310">
        <v>132</v>
      </c>
      <c r="K60" s="310">
        <v>102.3</v>
      </c>
      <c r="L60" s="312">
        <v>109.37</v>
      </c>
      <c r="M60" s="310">
        <v>96.1</v>
      </c>
      <c r="N60" s="312">
        <v>98.6</v>
      </c>
      <c r="O60" s="310">
        <v>100.12</v>
      </c>
      <c r="P60" s="311">
        <v>102.4</v>
      </c>
      <c r="Q60" s="310">
        <v>101.97</v>
      </c>
      <c r="R60" s="310">
        <v>105.68</v>
      </c>
      <c r="S60" s="310">
        <v>106.6</v>
      </c>
      <c r="T60" s="310">
        <v>126.8</v>
      </c>
    </row>
    <row r="61" spans="1:20" x14ac:dyDescent="0.2">
      <c r="A61" s="313" t="s">
        <v>42</v>
      </c>
      <c r="B61" s="310">
        <v>114.7</v>
      </c>
      <c r="C61" s="310">
        <v>122.4</v>
      </c>
      <c r="D61" s="310">
        <v>177.8</v>
      </c>
      <c r="E61" s="310">
        <v>124.7</v>
      </c>
      <c r="F61" s="310">
        <v>103.4</v>
      </c>
      <c r="G61" s="310">
        <v>92.1</v>
      </c>
      <c r="H61" s="310">
        <v>105.4</v>
      </c>
      <c r="I61" s="310">
        <v>108.9</v>
      </c>
      <c r="J61" s="310">
        <v>112.5</v>
      </c>
      <c r="K61" s="310">
        <v>106.37</v>
      </c>
      <c r="L61" s="312">
        <v>107.28</v>
      </c>
      <c r="M61" s="310">
        <v>105.9</v>
      </c>
      <c r="N61" s="312">
        <v>102.7</v>
      </c>
      <c r="O61" s="310">
        <v>96.9</v>
      </c>
      <c r="P61" s="311">
        <v>106.91</v>
      </c>
      <c r="Q61" s="310">
        <v>107.27</v>
      </c>
      <c r="R61" s="310">
        <v>110.61</v>
      </c>
      <c r="S61" s="310">
        <v>127.9</v>
      </c>
      <c r="T61" s="310">
        <v>128</v>
      </c>
    </row>
    <row r="62" spans="1:20" x14ac:dyDescent="0.2">
      <c r="A62" s="313" t="s">
        <v>43</v>
      </c>
      <c r="B62" s="310">
        <v>142.9</v>
      </c>
      <c r="C62" s="310">
        <v>132.4</v>
      </c>
      <c r="D62" s="310">
        <v>158.6</v>
      </c>
      <c r="E62" s="310">
        <v>112.9</v>
      </c>
      <c r="F62" s="310">
        <v>98.8</v>
      </c>
      <c r="G62" s="310">
        <v>93.1</v>
      </c>
      <c r="H62" s="310">
        <v>100.2</v>
      </c>
      <c r="I62" s="310">
        <v>106.5</v>
      </c>
      <c r="J62" s="310">
        <v>106.6</v>
      </c>
      <c r="K62" s="310">
        <v>105.17</v>
      </c>
      <c r="L62" s="312">
        <v>106.67</v>
      </c>
      <c r="M62" s="310">
        <v>99.7</v>
      </c>
      <c r="N62" s="312">
        <v>99.7</v>
      </c>
      <c r="O62" s="310">
        <v>100.56</v>
      </c>
      <c r="P62" s="311">
        <v>106.15</v>
      </c>
      <c r="Q62" s="310">
        <v>109.88</v>
      </c>
      <c r="R62" s="310">
        <v>105.72</v>
      </c>
      <c r="S62" s="310">
        <v>110.8</v>
      </c>
      <c r="T62" s="310">
        <v>108.8</v>
      </c>
    </row>
    <row r="63" spans="1:20" x14ac:dyDescent="0.2">
      <c r="A63" s="313" t="s">
        <v>44</v>
      </c>
      <c r="B63" s="310">
        <v>116.4</v>
      </c>
      <c r="C63" s="310">
        <v>120.3</v>
      </c>
      <c r="D63" s="310">
        <v>134.69999999999999</v>
      </c>
      <c r="E63" s="310">
        <v>146.80000000000001</v>
      </c>
      <c r="F63" s="310">
        <v>99</v>
      </c>
      <c r="G63" s="310">
        <v>89.4</v>
      </c>
      <c r="H63" s="310">
        <v>101.3</v>
      </c>
      <c r="I63" s="310">
        <v>112.2</v>
      </c>
      <c r="J63" s="310">
        <v>112.9</v>
      </c>
      <c r="K63" s="310">
        <v>102.35</v>
      </c>
      <c r="L63" s="312">
        <v>104.77</v>
      </c>
      <c r="M63" s="310">
        <v>97.1</v>
      </c>
      <c r="N63" s="312">
        <v>88.5</v>
      </c>
      <c r="O63" s="310">
        <v>101.85</v>
      </c>
      <c r="P63" s="311">
        <v>108.72</v>
      </c>
      <c r="Q63" s="310">
        <v>105.62</v>
      </c>
      <c r="R63" s="310">
        <v>107.69</v>
      </c>
      <c r="S63" s="310">
        <v>123.4</v>
      </c>
      <c r="T63" s="310">
        <v>118.9</v>
      </c>
    </row>
    <row r="64" spans="1:20" x14ac:dyDescent="0.2">
      <c r="A64" s="313" t="s">
        <v>45</v>
      </c>
      <c r="B64" s="310">
        <v>169.2</v>
      </c>
      <c r="C64" s="310">
        <v>127.8</v>
      </c>
      <c r="D64" s="310">
        <v>134</v>
      </c>
      <c r="E64" s="310">
        <v>139.80000000000001</v>
      </c>
      <c r="F64" s="310">
        <v>101.1</v>
      </c>
      <c r="G64" s="310">
        <v>87.7</v>
      </c>
      <c r="H64" s="310">
        <v>97.7</v>
      </c>
      <c r="I64" s="310">
        <v>117.5</v>
      </c>
      <c r="J64" s="310">
        <v>118.8</v>
      </c>
      <c r="K64" s="310">
        <v>102.75</v>
      </c>
      <c r="L64" s="312">
        <v>104.88</v>
      </c>
      <c r="M64" s="310">
        <v>100.9</v>
      </c>
      <c r="N64" s="312">
        <v>91.1</v>
      </c>
      <c r="O64" s="310">
        <v>103.42</v>
      </c>
      <c r="P64" s="311">
        <v>102.64</v>
      </c>
      <c r="Q64" s="310">
        <v>110.83</v>
      </c>
      <c r="R64" s="310">
        <v>104.83</v>
      </c>
      <c r="S64" s="310">
        <v>114.7</v>
      </c>
      <c r="T64" s="310">
        <v>124.8</v>
      </c>
    </row>
    <row r="65" spans="1:20" x14ac:dyDescent="0.2">
      <c r="A65" s="313" t="s">
        <v>46</v>
      </c>
      <c r="B65" s="310">
        <v>140.5</v>
      </c>
      <c r="C65" s="310">
        <v>129.9</v>
      </c>
      <c r="D65" s="310">
        <v>140.9</v>
      </c>
      <c r="E65" s="310">
        <v>124</v>
      </c>
      <c r="F65" s="310">
        <v>101.8</v>
      </c>
      <c r="G65" s="310">
        <v>87</v>
      </c>
      <c r="H65" s="310">
        <v>98.9</v>
      </c>
      <c r="I65" s="310">
        <v>106.9</v>
      </c>
      <c r="J65" s="310">
        <v>117.6</v>
      </c>
      <c r="K65" s="310">
        <v>109.68</v>
      </c>
      <c r="L65" s="312">
        <v>102.9</v>
      </c>
      <c r="M65" s="310">
        <v>96.6</v>
      </c>
      <c r="N65" s="312">
        <v>96.9</v>
      </c>
      <c r="O65" s="310">
        <v>99.68</v>
      </c>
      <c r="P65" s="311">
        <v>108.55</v>
      </c>
      <c r="Q65" s="310">
        <v>100.95</v>
      </c>
      <c r="R65" s="310">
        <v>110.33</v>
      </c>
      <c r="S65" s="310">
        <v>124.4</v>
      </c>
      <c r="T65" s="310">
        <v>124</v>
      </c>
    </row>
    <row r="66" spans="1:20" x14ac:dyDescent="0.2">
      <c r="A66" s="313" t="s">
        <v>47</v>
      </c>
      <c r="B66" s="310">
        <v>123.2</v>
      </c>
      <c r="C66" s="310">
        <v>110.9</v>
      </c>
      <c r="D66" s="310">
        <v>195.6</v>
      </c>
      <c r="E66" s="310">
        <v>119.3</v>
      </c>
      <c r="F66" s="310">
        <v>115.8</v>
      </c>
      <c r="G66" s="310">
        <v>87.2</v>
      </c>
      <c r="H66" s="310">
        <v>95.7</v>
      </c>
      <c r="I66" s="310">
        <v>102.4</v>
      </c>
      <c r="J66" s="310">
        <v>111.3</v>
      </c>
      <c r="K66" s="310">
        <v>105.3</v>
      </c>
      <c r="L66" s="312">
        <v>113.73</v>
      </c>
      <c r="M66" s="310">
        <v>104.6</v>
      </c>
      <c r="N66" s="312">
        <v>97</v>
      </c>
      <c r="O66" s="310">
        <v>97.17</v>
      </c>
      <c r="P66" s="311">
        <v>100.95</v>
      </c>
      <c r="Q66" s="310">
        <v>108.61</v>
      </c>
      <c r="R66" s="310">
        <v>115.33</v>
      </c>
      <c r="S66" s="310">
        <v>121.3</v>
      </c>
      <c r="T66" s="310">
        <v>129.6</v>
      </c>
    </row>
    <row r="67" spans="1:20" x14ac:dyDescent="0.2">
      <c r="A67" s="313" t="s">
        <v>48</v>
      </c>
      <c r="B67" s="310">
        <v>130</v>
      </c>
      <c r="C67" s="310">
        <v>118.9</v>
      </c>
      <c r="D67" s="310">
        <v>125</v>
      </c>
      <c r="E67" s="310">
        <v>122.8</v>
      </c>
      <c r="F67" s="310">
        <v>118.3</v>
      </c>
      <c r="G67" s="310">
        <v>93.1</v>
      </c>
      <c r="H67" s="310">
        <v>99.5</v>
      </c>
      <c r="I67" s="310">
        <v>101.4</v>
      </c>
      <c r="J67" s="310">
        <v>118.5</v>
      </c>
      <c r="K67" s="310">
        <v>101.88</v>
      </c>
      <c r="L67" s="312">
        <v>101.12</v>
      </c>
      <c r="M67" s="310">
        <v>97.3</v>
      </c>
      <c r="N67" s="312">
        <v>95.4</v>
      </c>
      <c r="O67" s="310">
        <v>99.68</v>
      </c>
      <c r="P67" s="311">
        <v>102.26</v>
      </c>
      <c r="Q67" s="310">
        <v>103.29</v>
      </c>
      <c r="R67" s="310">
        <v>103.56</v>
      </c>
      <c r="S67" s="310">
        <v>109.9</v>
      </c>
      <c r="T67" s="310">
        <v>119.5</v>
      </c>
    </row>
    <row r="68" spans="1:20" x14ac:dyDescent="0.2">
      <c r="A68" s="313" t="s">
        <v>49</v>
      </c>
      <c r="B68" s="310">
        <v>110.6</v>
      </c>
      <c r="C68" s="310">
        <v>103.2</v>
      </c>
      <c r="D68" s="310">
        <v>120.6</v>
      </c>
      <c r="E68" s="310">
        <v>167.1</v>
      </c>
      <c r="F68" s="310">
        <v>109.2</v>
      </c>
      <c r="G68" s="310">
        <v>86.9</v>
      </c>
      <c r="H68" s="310">
        <v>103</v>
      </c>
      <c r="I68" s="310">
        <v>103.2</v>
      </c>
      <c r="J68" s="310">
        <v>120.1</v>
      </c>
      <c r="K68" s="310">
        <v>104.33</v>
      </c>
      <c r="L68" s="312">
        <v>106.85</v>
      </c>
      <c r="M68" s="310">
        <v>105.4</v>
      </c>
      <c r="N68" s="312">
        <v>87.3</v>
      </c>
      <c r="O68" s="310">
        <v>101.83</v>
      </c>
      <c r="P68" s="311">
        <v>109.56</v>
      </c>
      <c r="Q68" s="310">
        <v>107.94</v>
      </c>
      <c r="R68" s="310">
        <v>113.92</v>
      </c>
      <c r="S68" s="310">
        <v>106.6</v>
      </c>
      <c r="T68" s="310">
        <v>132.30000000000001</v>
      </c>
    </row>
    <row r="69" spans="1:20" x14ac:dyDescent="0.2">
      <c r="A69" s="313" t="s">
        <v>50</v>
      </c>
      <c r="B69" s="310">
        <v>114.8</v>
      </c>
      <c r="C69" s="310">
        <v>116.9</v>
      </c>
      <c r="D69" s="310">
        <v>132.6</v>
      </c>
      <c r="E69" s="310">
        <v>144.30000000000001</v>
      </c>
      <c r="F69" s="310">
        <v>112.1</v>
      </c>
      <c r="G69" s="310">
        <v>97.5</v>
      </c>
      <c r="H69" s="310">
        <v>93.1</v>
      </c>
      <c r="I69" s="310">
        <v>101.9</v>
      </c>
      <c r="J69" s="310">
        <v>104.3</v>
      </c>
      <c r="K69" s="310">
        <v>104.3</v>
      </c>
      <c r="L69" s="312">
        <v>104.31</v>
      </c>
      <c r="M69" s="310">
        <v>101.1</v>
      </c>
      <c r="N69" s="312">
        <v>95.6</v>
      </c>
      <c r="O69" s="310">
        <v>101.8</v>
      </c>
      <c r="P69" s="311">
        <v>105.59</v>
      </c>
      <c r="Q69" s="310">
        <v>102.44</v>
      </c>
      <c r="R69" s="310">
        <v>103.46</v>
      </c>
      <c r="S69" s="310">
        <v>117.2</v>
      </c>
      <c r="T69" s="310">
        <v>126.6</v>
      </c>
    </row>
    <row r="70" spans="1:20" x14ac:dyDescent="0.2">
      <c r="A70" s="313" t="s">
        <v>51</v>
      </c>
      <c r="B70" s="310">
        <v>114.7</v>
      </c>
      <c r="C70" s="310">
        <v>113.7</v>
      </c>
      <c r="D70" s="310">
        <v>128.69999999999999</v>
      </c>
      <c r="E70" s="310">
        <v>130.69999999999999</v>
      </c>
      <c r="F70" s="310">
        <v>115.6</v>
      </c>
      <c r="G70" s="310">
        <v>97.8</v>
      </c>
      <c r="H70" s="310">
        <v>106.2</v>
      </c>
      <c r="I70" s="310">
        <v>105.2</v>
      </c>
      <c r="J70" s="310">
        <v>103</v>
      </c>
      <c r="K70" s="310">
        <v>103.79</v>
      </c>
      <c r="L70" s="312">
        <v>107.18</v>
      </c>
      <c r="M70" s="310">
        <v>103</v>
      </c>
      <c r="N70" s="312">
        <v>98.6</v>
      </c>
      <c r="O70" s="310">
        <v>100.58</v>
      </c>
      <c r="P70" s="311">
        <v>99.87</v>
      </c>
      <c r="Q70" s="310">
        <v>107.42</v>
      </c>
      <c r="R70" s="310">
        <v>107.6</v>
      </c>
      <c r="S70" s="310">
        <v>116.4</v>
      </c>
      <c r="T70" s="310">
        <v>143.4</v>
      </c>
    </row>
    <row r="71" spans="1:20" x14ac:dyDescent="0.2">
      <c r="A71" s="313" t="s">
        <v>52</v>
      </c>
      <c r="B71" s="310">
        <v>117.9</v>
      </c>
      <c r="C71" s="310">
        <v>112.7</v>
      </c>
      <c r="D71" s="310">
        <v>135.30000000000001</v>
      </c>
      <c r="E71" s="310">
        <v>156.1</v>
      </c>
      <c r="F71" s="310">
        <v>111.8</v>
      </c>
      <c r="G71" s="310">
        <v>91.1</v>
      </c>
      <c r="H71" s="310">
        <v>98.4</v>
      </c>
      <c r="I71" s="310">
        <v>103.5</v>
      </c>
      <c r="J71" s="310">
        <v>108.7</v>
      </c>
      <c r="K71" s="310">
        <v>105.12</v>
      </c>
      <c r="L71" s="312">
        <v>102.85</v>
      </c>
      <c r="M71" s="310">
        <v>102.1</v>
      </c>
      <c r="N71" s="312">
        <v>98</v>
      </c>
      <c r="O71" s="310">
        <v>96.63</v>
      </c>
      <c r="P71" s="311">
        <v>102.73</v>
      </c>
      <c r="Q71" s="310">
        <v>106.67</v>
      </c>
      <c r="R71" s="310">
        <v>110.69</v>
      </c>
      <c r="S71" s="310">
        <v>119.4</v>
      </c>
      <c r="T71" s="310">
        <v>129.6</v>
      </c>
    </row>
    <row r="72" spans="1:20" ht="22.5" x14ac:dyDescent="0.2">
      <c r="A72" s="323" t="s">
        <v>109</v>
      </c>
      <c r="B72" s="315">
        <v>120.6</v>
      </c>
      <c r="C72" s="315">
        <v>133.5</v>
      </c>
      <c r="D72" s="315">
        <v>155.6</v>
      </c>
      <c r="E72" s="315">
        <v>115.7</v>
      </c>
      <c r="F72" s="315">
        <v>106.2</v>
      </c>
      <c r="G72" s="315">
        <v>94.1</v>
      </c>
      <c r="H72" s="315">
        <v>100.3</v>
      </c>
      <c r="I72" s="315">
        <v>108.1</v>
      </c>
      <c r="J72" s="315">
        <v>110.1</v>
      </c>
      <c r="K72" s="315">
        <v>102.43</v>
      </c>
      <c r="L72" s="316">
        <v>105.7</v>
      </c>
      <c r="M72" s="315">
        <v>95.9</v>
      </c>
      <c r="N72" s="316">
        <v>97.5</v>
      </c>
      <c r="O72" s="315">
        <v>100.48</v>
      </c>
      <c r="P72" s="314">
        <v>107.3</v>
      </c>
      <c r="Q72" s="314">
        <v>106.25</v>
      </c>
      <c r="R72" s="314">
        <v>112.02</v>
      </c>
      <c r="S72" s="315">
        <v>119.4</v>
      </c>
      <c r="T72" s="315">
        <v>118.7</v>
      </c>
    </row>
    <row r="73" spans="1:20" x14ac:dyDescent="0.2">
      <c r="A73" s="313" t="s">
        <v>53</v>
      </c>
      <c r="B73" s="310" t="s">
        <v>126</v>
      </c>
      <c r="C73" s="310" t="s">
        <v>126</v>
      </c>
      <c r="D73" s="310" t="str">
        <f>$C$52</f>
        <v>…</v>
      </c>
      <c r="E73" s="310" t="str">
        <f>$C$52</f>
        <v>…</v>
      </c>
      <c r="F73" s="310" t="s">
        <v>126</v>
      </c>
      <c r="G73" s="310">
        <v>93.1</v>
      </c>
      <c r="H73" s="310">
        <v>99.4</v>
      </c>
      <c r="I73" s="310">
        <v>111.7</v>
      </c>
      <c r="J73" s="310">
        <v>109.1</v>
      </c>
      <c r="K73" s="310">
        <v>103.06</v>
      </c>
      <c r="L73" s="312">
        <v>99.59</v>
      </c>
      <c r="M73" s="310">
        <v>95.7</v>
      </c>
      <c r="N73" s="312">
        <v>99.3</v>
      </c>
      <c r="O73" s="310">
        <v>98.86</v>
      </c>
      <c r="P73" s="311">
        <v>99.34</v>
      </c>
      <c r="Q73" s="310">
        <v>102.53</v>
      </c>
      <c r="R73" s="310">
        <v>107.49</v>
      </c>
      <c r="S73" s="310">
        <v>108.8</v>
      </c>
      <c r="T73" s="310">
        <v>124.8</v>
      </c>
    </row>
    <row r="74" spans="1:20" x14ac:dyDescent="0.2">
      <c r="A74" s="313" t="s">
        <v>54</v>
      </c>
      <c r="B74" s="310">
        <v>129.6</v>
      </c>
      <c r="C74" s="310">
        <v>118.7</v>
      </c>
      <c r="D74" s="310">
        <v>152.4</v>
      </c>
      <c r="E74" s="310">
        <v>112.8</v>
      </c>
      <c r="F74" s="310">
        <v>103.6</v>
      </c>
      <c r="G74" s="310">
        <v>100.2</v>
      </c>
      <c r="H74" s="310">
        <v>102.1</v>
      </c>
      <c r="I74" s="310">
        <v>103.3</v>
      </c>
      <c r="J74" s="310">
        <v>113.1</v>
      </c>
      <c r="K74" s="310">
        <v>100.94</v>
      </c>
      <c r="L74" s="312">
        <v>105.74</v>
      </c>
      <c r="M74" s="310">
        <v>99</v>
      </c>
      <c r="N74" s="312">
        <v>99.1</v>
      </c>
      <c r="O74" s="310">
        <v>100.14</v>
      </c>
      <c r="P74" s="311">
        <v>102.81</v>
      </c>
      <c r="Q74" s="310">
        <v>107.1</v>
      </c>
      <c r="R74" s="310">
        <v>112.66</v>
      </c>
      <c r="S74" s="310">
        <v>123</v>
      </c>
      <c r="T74" s="310">
        <v>119.8</v>
      </c>
    </row>
    <row r="75" spans="1:20" x14ac:dyDescent="0.2">
      <c r="A75" s="313" t="s">
        <v>55</v>
      </c>
      <c r="B75" s="310">
        <v>117.5</v>
      </c>
      <c r="C75" s="310">
        <v>137</v>
      </c>
      <c r="D75" s="310">
        <v>168</v>
      </c>
      <c r="E75" s="310">
        <v>113.7</v>
      </c>
      <c r="F75" s="310">
        <v>104.2</v>
      </c>
      <c r="G75" s="310">
        <v>94.9</v>
      </c>
      <c r="H75" s="310">
        <v>99.6</v>
      </c>
      <c r="I75" s="310">
        <v>106.3</v>
      </c>
      <c r="J75" s="310">
        <v>111.6</v>
      </c>
      <c r="K75" s="310">
        <v>102.35</v>
      </c>
      <c r="L75" s="312">
        <v>109.38</v>
      </c>
      <c r="M75" s="310">
        <v>93.9</v>
      </c>
      <c r="N75" s="312">
        <v>97</v>
      </c>
      <c r="O75" s="310">
        <v>100.45</v>
      </c>
      <c r="P75" s="311">
        <v>109.55</v>
      </c>
      <c r="Q75" s="310">
        <v>106.53</v>
      </c>
      <c r="R75" s="310">
        <v>112.41</v>
      </c>
      <c r="S75" s="310">
        <v>115</v>
      </c>
      <c r="T75" s="310">
        <v>114.2</v>
      </c>
    </row>
    <row r="76" spans="1:20" x14ac:dyDescent="0.2">
      <c r="A76" s="322" t="s">
        <v>108</v>
      </c>
      <c r="B76" s="310"/>
      <c r="C76" s="310"/>
      <c r="D76" s="310"/>
      <c r="E76" s="310"/>
      <c r="F76" s="310"/>
      <c r="G76" s="310"/>
      <c r="H76" s="310"/>
      <c r="I76" s="310"/>
      <c r="J76" s="310"/>
      <c r="K76" s="320"/>
      <c r="L76" s="312"/>
      <c r="M76" s="310"/>
      <c r="N76" s="312"/>
      <c r="O76" s="310"/>
      <c r="P76" s="311"/>
      <c r="Q76" s="310"/>
      <c r="R76" s="310"/>
      <c r="S76" s="310"/>
      <c r="T76" s="310"/>
    </row>
    <row r="77" spans="1:20" ht="22.5" x14ac:dyDescent="0.2">
      <c r="A77" s="319" t="s">
        <v>84</v>
      </c>
      <c r="B77" s="310">
        <v>100</v>
      </c>
      <c r="C77" s="310">
        <v>112.3</v>
      </c>
      <c r="D77" s="310">
        <v>154.5</v>
      </c>
      <c r="E77" s="310">
        <v>107.7</v>
      </c>
      <c r="F77" s="310">
        <v>101.5</v>
      </c>
      <c r="G77" s="310">
        <v>98.1</v>
      </c>
      <c r="H77" s="310">
        <v>101.4</v>
      </c>
      <c r="I77" s="310">
        <v>102.4</v>
      </c>
      <c r="J77" s="310">
        <v>107.6</v>
      </c>
      <c r="K77" s="310">
        <v>109.09</v>
      </c>
      <c r="L77" s="312">
        <v>108.59</v>
      </c>
      <c r="M77" s="310">
        <v>92.6</v>
      </c>
      <c r="N77" s="312">
        <v>100</v>
      </c>
      <c r="O77" s="310">
        <v>100.64</v>
      </c>
      <c r="P77" s="311">
        <v>98.25</v>
      </c>
      <c r="Q77" s="310">
        <v>98.55</v>
      </c>
      <c r="R77" s="310">
        <v>114.59</v>
      </c>
      <c r="S77" s="310">
        <v>112.8</v>
      </c>
      <c r="T77" s="310">
        <v>120.9</v>
      </c>
    </row>
    <row r="78" spans="1:20" ht="22.5" x14ac:dyDescent="0.2">
      <c r="A78" s="319" t="s">
        <v>57</v>
      </c>
      <c r="B78" s="310" t="s">
        <v>126</v>
      </c>
      <c r="C78" s="310" t="s">
        <v>126</v>
      </c>
      <c r="D78" s="310" t="str">
        <f>$C$52</f>
        <v>…</v>
      </c>
      <c r="E78" s="310">
        <v>111</v>
      </c>
      <c r="F78" s="310">
        <v>117</v>
      </c>
      <c r="G78" s="310">
        <v>98.3</v>
      </c>
      <c r="H78" s="310">
        <v>98.6</v>
      </c>
      <c r="I78" s="310">
        <v>100.6</v>
      </c>
      <c r="J78" s="310">
        <v>101.4</v>
      </c>
      <c r="K78" s="310">
        <v>101.43</v>
      </c>
      <c r="L78" s="312">
        <v>103.08</v>
      </c>
      <c r="M78" s="310">
        <v>103.4</v>
      </c>
      <c r="N78" s="312">
        <v>100.5</v>
      </c>
      <c r="O78" s="310">
        <v>102.41</v>
      </c>
      <c r="P78" s="311">
        <v>100.26</v>
      </c>
      <c r="Q78" s="310">
        <v>101.38</v>
      </c>
      <c r="R78" s="310">
        <v>100</v>
      </c>
      <c r="S78" s="310">
        <v>105.8</v>
      </c>
      <c r="T78" s="310">
        <v>102.9</v>
      </c>
    </row>
    <row r="79" spans="1:20" ht="22.5" x14ac:dyDescent="0.2">
      <c r="A79" s="319" t="s">
        <v>82</v>
      </c>
      <c r="B79" s="318"/>
      <c r="C79" s="310"/>
      <c r="D79" s="310"/>
      <c r="E79" s="310"/>
      <c r="F79" s="310"/>
      <c r="G79" s="310"/>
      <c r="H79" s="318"/>
      <c r="I79" s="310"/>
      <c r="J79" s="310"/>
      <c r="K79" s="310">
        <v>100.84</v>
      </c>
      <c r="L79" s="312">
        <v>110.48</v>
      </c>
      <c r="M79" s="310">
        <v>93.9</v>
      </c>
      <c r="N79" s="312">
        <v>96.3</v>
      </c>
      <c r="O79" s="310">
        <v>100.41</v>
      </c>
      <c r="P79" s="311">
        <v>111.94</v>
      </c>
      <c r="Q79" s="310">
        <v>108.14</v>
      </c>
      <c r="R79" s="310">
        <v>112.53</v>
      </c>
      <c r="S79" s="310">
        <v>116.1</v>
      </c>
      <c r="T79" s="310">
        <v>113</v>
      </c>
    </row>
    <row r="80" spans="1:20" x14ac:dyDescent="0.2">
      <c r="A80" s="313" t="s">
        <v>58</v>
      </c>
      <c r="B80" s="310">
        <v>124.2</v>
      </c>
      <c r="C80" s="310">
        <v>147.1</v>
      </c>
      <c r="D80" s="310">
        <v>144</v>
      </c>
      <c r="E80" s="310">
        <v>115.2</v>
      </c>
      <c r="F80" s="310">
        <v>114.8</v>
      </c>
      <c r="G80" s="310">
        <v>87.2</v>
      </c>
      <c r="H80" s="310">
        <v>101.7</v>
      </c>
      <c r="I80" s="310">
        <v>117.9</v>
      </c>
      <c r="J80" s="310">
        <v>100.2</v>
      </c>
      <c r="K80" s="310">
        <v>108.45</v>
      </c>
      <c r="L80" s="312">
        <v>100.73</v>
      </c>
      <c r="M80" s="310">
        <v>93.8</v>
      </c>
      <c r="N80" s="312">
        <v>95.9</v>
      </c>
      <c r="O80" s="310">
        <v>101.91</v>
      </c>
      <c r="P80" s="311">
        <v>114.88</v>
      </c>
      <c r="Q80" s="310">
        <v>102.34</v>
      </c>
      <c r="R80" s="310">
        <v>107.13</v>
      </c>
      <c r="S80" s="310">
        <v>126.6</v>
      </c>
      <c r="T80" s="310">
        <v>131.5</v>
      </c>
    </row>
    <row r="81" spans="1:20" ht="22.5" x14ac:dyDescent="0.2">
      <c r="A81" s="317" t="s">
        <v>106</v>
      </c>
      <c r="B81" s="315">
        <v>121.6</v>
      </c>
      <c r="C81" s="315">
        <v>126.4</v>
      </c>
      <c r="D81" s="315">
        <v>124.8</v>
      </c>
      <c r="E81" s="315">
        <v>134.9</v>
      </c>
      <c r="F81" s="315">
        <v>107.1</v>
      </c>
      <c r="G81" s="315">
        <v>87.6</v>
      </c>
      <c r="H81" s="315">
        <v>100.1</v>
      </c>
      <c r="I81" s="315">
        <v>108.9</v>
      </c>
      <c r="J81" s="315">
        <v>110.9</v>
      </c>
      <c r="K81" s="315">
        <v>106.84</v>
      </c>
      <c r="L81" s="316">
        <v>104.57</v>
      </c>
      <c r="M81" s="315">
        <v>97.1</v>
      </c>
      <c r="N81" s="316">
        <v>98.4</v>
      </c>
      <c r="O81" s="315">
        <v>100.75</v>
      </c>
      <c r="P81" s="314">
        <v>105.85</v>
      </c>
      <c r="Q81" s="314">
        <v>109.96</v>
      </c>
      <c r="R81" s="314">
        <v>111.48</v>
      </c>
      <c r="S81" s="315">
        <v>121.7</v>
      </c>
      <c r="T81" s="315">
        <v>124</v>
      </c>
    </row>
    <row r="82" spans="1:20" x14ac:dyDescent="0.2">
      <c r="A82" s="313" t="s">
        <v>59</v>
      </c>
      <c r="B82" s="310">
        <v>106.5</v>
      </c>
      <c r="C82" s="310">
        <v>129.30000000000001</v>
      </c>
      <c r="D82" s="310">
        <v>113.8</v>
      </c>
      <c r="E82" s="310">
        <v>109</v>
      </c>
      <c r="F82" s="310">
        <v>112.9</v>
      </c>
      <c r="G82" s="310">
        <v>84.2</v>
      </c>
      <c r="H82" s="310">
        <v>97.4</v>
      </c>
      <c r="I82" s="310">
        <v>91.6</v>
      </c>
      <c r="J82" s="310">
        <v>100.1</v>
      </c>
      <c r="K82" s="310">
        <v>104.12</v>
      </c>
      <c r="L82" s="312">
        <v>103.99</v>
      </c>
      <c r="M82" s="310">
        <v>101.1</v>
      </c>
      <c r="N82" s="312">
        <v>96</v>
      </c>
      <c r="O82" s="310">
        <v>100.05</v>
      </c>
      <c r="P82" s="311">
        <v>102.88</v>
      </c>
      <c r="Q82" s="310">
        <v>103.53</v>
      </c>
      <c r="R82" s="310">
        <v>105.97</v>
      </c>
      <c r="S82" s="310">
        <v>103.8</v>
      </c>
      <c r="T82" s="310">
        <v>119.1</v>
      </c>
    </row>
    <row r="83" spans="1:20" x14ac:dyDescent="0.2">
      <c r="A83" s="313" t="s">
        <v>60</v>
      </c>
      <c r="B83" s="310">
        <v>100</v>
      </c>
      <c r="C83" s="310">
        <v>109.8</v>
      </c>
      <c r="D83" s="310">
        <v>100.2</v>
      </c>
      <c r="E83" s="310">
        <v>151.5</v>
      </c>
      <c r="F83" s="310">
        <v>112.3</v>
      </c>
      <c r="G83" s="310">
        <v>89.8</v>
      </c>
      <c r="H83" s="310">
        <v>102.6</v>
      </c>
      <c r="I83" s="310">
        <v>112.6</v>
      </c>
      <c r="J83" s="310">
        <v>121.1</v>
      </c>
      <c r="K83" s="310">
        <v>97.32</v>
      </c>
      <c r="L83" s="312">
        <v>102.92</v>
      </c>
      <c r="M83" s="310">
        <v>93.5</v>
      </c>
      <c r="N83" s="312">
        <v>97</v>
      </c>
      <c r="O83" s="310">
        <v>100.85</v>
      </c>
      <c r="P83" s="311">
        <v>100.7</v>
      </c>
      <c r="Q83" s="310"/>
      <c r="R83" s="310"/>
      <c r="S83" s="310"/>
      <c r="T83" s="310"/>
    </row>
    <row r="84" spans="1:20" x14ac:dyDescent="0.2">
      <c r="A84" s="313" t="s">
        <v>61</v>
      </c>
      <c r="B84" s="310" t="s">
        <v>126</v>
      </c>
      <c r="C84" s="310" t="s">
        <v>126</v>
      </c>
      <c r="D84" s="310" t="str">
        <f>$C$52</f>
        <v>…</v>
      </c>
      <c r="E84" s="310">
        <v>123</v>
      </c>
      <c r="F84" s="310">
        <v>136</v>
      </c>
      <c r="G84" s="310">
        <v>97.2</v>
      </c>
      <c r="H84" s="310">
        <v>95.3</v>
      </c>
      <c r="I84" s="310">
        <v>106.3</v>
      </c>
      <c r="J84" s="310">
        <v>110.2</v>
      </c>
      <c r="K84" s="310">
        <v>105.91</v>
      </c>
      <c r="L84" s="312">
        <v>112.62</v>
      </c>
      <c r="M84" s="310">
        <v>102.5</v>
      </c>
      <c r="N84" s="312">
        <v>100.2</v>
      </c>
      <c r="O84" s="310">
        <v>100</v>
      </c>
      <c r="P84" s="311">
        <v>100</v>
      </c>
      <c r="Q84" s="310">
        <v>100</v>
      </c>
      <c r="R84" s="321" t="s">
        <v>126</v>
      </c>
      <c r="S84" s="310" t="s">
        <v>126</v>
      </c>
      <c r="T84" s="310">
        <v>113.7</v>
      </c>
    </row>
    <row r="85" spans="1:20" ht="12" customHeight="1" x14ac:dyDescent="0.2">
      <c r="A85" s="313" t="s">
        <v>62</v>
      </c>
      <c r="B85" s="310">
        <v>113.3</v>
      </c>
      <c r="C85" s="310">
        <v>131.9</v>
      </c>
      <c r="D85" s="310">
        <v>108.9</v>
      </c>
      <c r="E85" s="310">
        <v>131.1</v>
      </c>
      <c r="F85" s="310">
        <v>128.5</v>
      </c>
      <c r="G85" s="310">
        <v>90</v>
      </c>
      <c r="H85" s="310">
        <v>99.6</v>
      </c>
      <c r="I85" s="310">
        <v>115.1</v>
      </c>
      <c r="J85" s="310">
        <v>112.6</v>
      </c>
      <c r="K85" s="310">
        <v>105.11</v>
      </c>
      <c r="L85" s="312">
        <v>105.09</v>
      </c>
      <c r="M85" s="310">
        <v>97.3</v>
      </c>
      <c r="N85" s="312">
        <v>99.2</v>
      </c>
      <c r="O85" s="310">
        <v>103.11</v>
      </c>
      <c r="P85" s="311">
        <v>102.5</v>
      </c>
      <c r="Q85" s="310">
        <v>101.78</v>
      </c>
      <c r="R85" s="310">
        <v>107.25</v>
      </c>
      <c r="S85" s="310">
        <v>113</v>
      </c>
      <c r="T85" s="310">
        <v>121.5</v>
      </c>
    </row>
    <row r="86" spans="1:20" ht="12" customHeight="1" x14ac:dyDescent="0.2">
      <c r="A86" s="313" t="s">
        <v>63</v>
      </c>
      <c r="B86" s="310">
        <v>134.30000000000001</v>
      </c>
      <c r="C86" s="310">
        <v>125.8</v>
      </c>
      <c r="D86" s="310">
        <v>144.1</v>
      </c>
      <c r="E86" s="310">
        <v>155.80000000000001</v>
      </c>
      <c r="F86" s="310">
        <v>101.2</v>
      </c>
      <c r="G86" s="310">
        <v>90.8</v>
      </c>
      <c r="H86" s="310">
        <v>99.8</v>
      </c>
      <c r="I86" s="310">
        <v>106.4</v>
      </c>
      <c r="J86" s="310">
        <v>112.8</v>
      </c>
      <c r="K86" s="310">
        <v>112.86</v>
      </c>
      <c r="L86" s="312">
        <v>107.04</v>
      </c>
      <c r="M86" s="310">
        <v>100.6</v>
      </c>
      <c r="N86" s="312">
        <v>97</v>
      </c>
      <c r="O86" s="310">
        <v>99.6</v>
      </c>
      <c r="P86" s="311">
        <v>105.97</v>
      </c>
      <c r="Q86" s="310">
        <v>111.65</v>
      </c>
      <c r="R86" s="310">
        <v>108.02</v>
      </c>
      <c r="S86" s="310">
        <v>125.9</v>
      </c>
      <c r="T86" s="310">
        <v>124.4</v>
      </c>
    </row>
    <row r="87" spans="1:20" ht="12" customHeight="1" x14ac:dyDescent="0.2">
      <c r="A87" s="313" t="s">
        <v>104</v>
      </c>
      <c r="B87" s="310">
        <v>58.6</v>
      </c>
      <c r="C87" s="310">
        <v>107.1</v>
      </c>
      <c r="D87" s="310">
        <v>126.2</v>
      </c>
      <c r="E87" s="310">
        <v>136.5</v>
      </c>
      <c r="F87" s="310">
        <v>125.1</v>
      </c>
      <c r="G87" s="310">
        <v>94.5</v>
      </c>
      <c r="H87" s="310">
        <v>98.3</v>
      </c>
      <c r="I87" s="310">
        <v>118.4</v>
      </c>
      <c r="J87" s="310">
        <v>109.5</v>
      </c>
      <c r="K87" s="310">
        <v>103.15</v>
      </c>
      <c r="L87" s="312">
        <v>113.04</v>
      </c>
      <c r="M87" s="310">
        <v>109.8</v>
      </c>
      <c r="N87" s="312">
        <v>95.7</v>
      </c>
      <c r="O87" s="310">
        <v>101.72</v>
      </c>
      <c r="P87" s="311">
        <v>104.11</v>
      </c>
      <c r="Q87" s="310"/>
      <c r="R87" s="310"/>
      <c r="S87" s="310"/>
      <c r="T87" s="310"/>
    </row>
    <row r="88" spans="1:20" ht="12" customHeight="1" x14ac:dyDescent="0.2">
      <c r="A88" s="313" t="s">
        <v>65</v>
      </c>
      <c r="B88" s="310">
        <v>143.1</v>
      </c>
      <c r="C88" s="310">
        <v>115.2</v>
      </c>
      <c r="D88" s="310">
        <v>123.1</v>
      </c>
      <c r="E88" s="310">
        <v>148.1</v>
      </c>
      <c r="F88" s="310">
        <v>107.4</v>
      </c>
      <c r="G88" s="310">
        <v>86.2</v>
      </c>
      <c r="H88" s="310">
        <v>106</v>
      </c>
      <c r="I88" s="310">
        <v>109.8</v>
      </c>
      <c r="J88" s="310">
        <v>113.2</v>
      </c>
      <c r="K88" s="310">
        <v>108.72</v>
      </c>
      <c r="L88" s="312">
        <v>104.04</v>
      </c>
      <c r="M88" s="310">
        <v>93.5</v>
      </c>
      <c r="N88" s="312">
        <v>97.5</v>
      </c>
      <c r="O88" s="310">
        <v>104.25</v>
      </c>
      <c r="P88" s="311">
        <v>105.43</v>
      </c>
      <c r="Q88" s="310">
        <v>103.87</v>
      </c>
      <c r="R88" s="310">
        <v>112.65</v>
      </c>
      <c r="S88" s="310">
        <v>117.8</v>
      </c>
      <c r="T88" s="310">
        <v>115.7</v>
      </c>
    </row>
    <row r="89" spans="1:20" ht="12" customHeight="1" x14ac:dyDescent="0.2">
      <c r="A89" s="313" t="s">
        <v>66</v>
      </c>
      <c r="B89" s="310" t="s">
        <v>126</v>
      </c>
      <c r="C89" s="310">
        <v>106.2</v>
      </c>
      <c r="D89" s="310">
        <v>140.1</v>
      </c>
      <c r="E89" s="310">
        <v>150.5</v>
      </c>
      <c r="F89" s="310">
        <v>101.5</v>
      </c>
      <c r="G89" s="310">
        <v>80.5</v>
      </c>
      <c r="H89" s="310">
        <v>98.8</v>
      </c>
      <c r="I89" s="310">
        <v>108.5</v>
      </c>
      <c r="J89" s="310">
        <v>107.4</v>
      </c>
      <c r="K89" s="310">
        <v>111.98</v>
      </c>
      <c r="L89" s="312">
        <v>100.97</v>
      </c>
      <c r="M89" s="310">
        <v>100.1</v>
      </c>
      <c r="N89" s="312">
        <v>103.9</v>
      </c>
      <c r="O89" s="310">
        <v>99.05</v>
      </c>
      <c r="P89" s="311">
        <v>107.87</v>
      </c>
      <c r="Q89" s="310">
        <v>111.97</v>
      </c>
      <c r="R89" s="310">
        <v>121.64</v>
      </c>
      <c r="S89" s="310">
        <v>135.80000000000001</v>
      </c>
      <c r="T89" s="310">
        <v>122</v>
      </c>
    </row>
    <row r="90" spans="1:20" ht="12" customHeight="1" x14ac:dyDescent="0.2">
      <c r="A90" s="313" t="s">
        <v>67</v>
      </c>
      <c r="B90" s="310">
        <v>114.2</v>
      </c>
      <c r="C90" s="310">
        <v>155.69999999999999</v>
      </c>
      <c r="D90" s="310">
        <v>109.3</v>
      </c>
      <c r="E90" s="310">
        <v>111.3</v>
      </c>
      <c r="F90" s="310">
        <v>110.3</v>
      </c>
      <c r="G90" s="310">
        <v>97.6</v>
      </c>
      <c r="H90" s="310">
        <v>100.7</v>
      </c>
      <c r="I90" s="310">
        <v>101.2</v>
      </c>
      <c r="J90" s="310">
        <v>105.2</v>
      </c>
      <c r="K90" s="310">
        <v>105.08</v>
      </c>
      <c r="L90" s="312">
        <v>100.94</v>
      </c>
      <c r="M90" s="310">
        <v>99</v>
      </c>
      <c r="N90" s="312">
        <v>100.7</v>
      </c>
      <c r="O90" s="310">
        <v>101.18</v>
      </c>
      <c r="P90" s="311">
        <v>105.57</v>
      </c>
      <c r="Q90" s="310">
        <v>115.01</v>
      </c>
      <c r="R90" s="310">
        <v>108.14</v>
      </c>
      <c r="S90" s="310">
        <v>118.1</v>
      </c>
      <c r="T90" s="310">
        <v>144.9</v>
      </c>
    </row>
    <row r="91" spans="1:20" ht="12" customHeight="1" x14ac:dyDescent="0.2">
      <c r="A91" s="313" t="s">
        <v>68</v>
      </c>
      <c r="B91" s="310">
        <v>124.9</v>
      </c>
      <c r="C91" s="310">
        <v>129.69999999999999</v>
      </c>
      <c r="D91" s="310">
        <v>107</v>
      </c>
      <c r="E91" s="310">
        <v>125</v>
      </c>
      <c r="F91" s="310">
        <v>105.4</v>
      </c>
      <c r="G91" s="310">
        <v>83.2</v>
      </c>
      <c r="H91" s="310">
        <v>96</v>
      </c>
      <c r="I91" s="310">
        <v>102.3</v>
      </c>
      <c r="J91" s="310">
        <v>111.8</v>
      </c>
      <c r="K91" s="310">
        <v>103.55</v>
      </c>
      <c r="L91" s="312">
        <v>106.68</v>
      </c>
      <c r="M91" s="310">
        <v>95.3</v>
      </c>
      <c r="N91" s="312">
        <v>97.2</v>
      </c>
      <c r="O91" s="310">
        <v>101.3</v>
      </c>
      <c r="P91" s="311">
        <v>107.01</v>
      </c>
      <c r="Q91" s="310">
        <v>111.1</v>
      </c>
      <c r="R91" s="310">
        <v>111.61</v>
      </c>
      <c r="S91" s="310">
        <v>113.6</v>
      </c>
      <c r="T91" s="310">
        <v>121.2</v>
      </c>
    </row>
    <row r="92" spans="1:20" ht="12" customHeight="1" x14ac:dyDescent="0.2">
      <c r="A92" s="313" t="s">
        <v>69</v>
      </c>
      <c r="B92" s="310">
        <v>104.4</v>
      </c>
      <c r="C92" s="310">
        <v>123.5</v>
      </c>
      <c r="D92" s="310">
        <v>155.1</v>
      </c>
      <c r="E92" s="310">
        <v>134.9</v>
      </c>
      <c r="F92" s="310">
        <v>101.5</v>
      </c>
      <c r="G92" s="310">
        <v>91.1</v>
      </c>
      <c r="H92" s="310">
        <v>100.4</v>
      </c>
      <c r="I92" s="310">
        <v>106.5</v>
      </c>
      <c r="J92" s="310">
        <v>110.2</v>
      </c>
      <c r="K92" s="310">
        <v>109.42</v>
      </c>
      <c r="L92" s="312">
        <v>105.03</v>
      </c>
      <c r="M92" s="310">
        <v>98.6</v>
      </c>
      <c r="N92" s="312">
        <v>97.9</v>
      </c>
      <c r="O92" s="310">
        <v>96.7</v>
      </c>
      <c r="P92" s="311">
        <v>102.67</v>
      </c>
      <c r="Q92" s="310">
        <v>105.89</v>
      </c>
      <c r="R92" s="310">
        <v>108.98</v>
      </c>
      <c r="S92" s="310">
        <v>133.6</v>
      </c>
      <c r="T92" s="310">
        <v>131.5</v>
      </c>
    </row>
    <row r="93" spans="1:20" ht="12" customHeight="1" x14ac:dyDescent="0.2">
      <c r="A93" s="313" t="s">
        <v>70</v>
      </c>
      <c r="B93" s="310">
        <v>120.2</v>
      </c>
      <c r="C93" s="310">
        <v>137.19999999999999</v>
      </c>
      <c r="D93" s="310">
        <v>132.19999999999999</v>
      </c>
      <c r="E93" s="310">
        <v>151.30000000000001</v>
      </c>
      <c r="F93" s="310">
        <v>110.1</v>
      </c>
      <c r="G93" s="310">
        <v>83.1</v>
      </c>
      <c r="H93" s="310">
        <v>99.5</v>
      </c>
      <c r="I93" s="310">
        <v>112.3</v>
      </c>
      <c r="J93" s="310">
        <v>108.9</v>
      </c>
      <c r="K93" s="310">
        <v>106.79</v>
      </c>
      <c r="L93" s="312">
        <v>104.09</v>
      </c>
      <c r="M93" s="310">
        <v>98.8</v>
      </c>
      <c r="N93" s="312">
        <v>100.7</v>
      </c>
      <c r="O93" s="310">
        <v>96.4</v>
      </c>
      <c r="P93" s="311">
        <v>108.12</v>
      </c>
      <c r="Q93" s="310">
        <v>114.84</v>
      </c>
      <c r="R93" s="310">
        <v>109.35</v>
      </c>
      <c r="S93" s="310">
        <v>122.6</v>
      </c>
      <c r="T93" s="310">
        <v>123.2</v>
      </c>
    </row>
    <row r="94" spans="1:20" ht="22.5" x14ac:dyDescent="0.2">
      <c r="A94" s="317" t="s">
        <v>105</v>
      </c>
      <c r="B94" s="315">
        <v>116.1</v>
      </c>
      <c r="C94" s="315">
        <v>127.4</v>
      </c>
      <c r="D94" s="315">
        <v>118</v>
      </c>
      <c r="E94" s="315">
        <v>117.1</v>
      </c>
      <c r="F94" s="315">
        <v>120.9</v>
      </c>
      <c r="G94" s="315">
        <v>98</v>
      </c>
      <c r="H94" s="315">
        <v>99.5</v>
      </c>
      <c r="I94" s="315">
        <v>105.8</v>
      </c>
      <c r="J94" s="315">
        <v>117.7</v>
      </c>
      <c r="K94" s="315">
        <v>103.81</v>
      </c>
      <c r="L94" s="316">
        <v>102.24</v>
      </c>
      <c r="M94" s="315">
        <v>103.4</v>
      </c>
      <c r="N94" s="316">
        <v>101.3</v>
      </c>
      <c r="O94" s="315">
        <v>101.74</v>
      </c>
      <c r="P94" s="314">
        <v>108.58</v>
      </c>
      <c r="Q94" s="314">
        <v>111.39</v>
      </c>
      <c r="R94" s="314">
        <v>118.13</v>
      </c>
      <c r="S94" s="315">
        <v>115.5</v>
      </c>
      <c r="T94" s="315">
        <v>114.7</v>
      </c>
    </row>
    <row r="95" spans="1:20" ht="12" customHeight="1" x14ac:dyDescent="0.2">
      <c r="A95" s="313" t="s">
        <v>60</v>
      </c>
      <c r="B95" s="310"/>
      <c r="C95" s="310"/>
      <c r="D95" s="310"/>
      <c r="E95" s="310"/>
      <c r="F95" s="310"/>
      <c r="G95" s="310"/>
      <c r="H95" s="310"/>
      <c r="I95" s="310"/>
      <c r="J95" s="310"/>
      <c r="K95" s="310"/>
      <c r="L95" s="312"/>
      <c r="M95" s="310"/>
      <c r="N95" s="312"/>
      <c r="O95" s="310"/>
      <c r="P95" s="311"/>
      <c r="Q95" s="310">
        <v>111.07</v>
      </c>
      <c r="R95" s="310">
        <v>124.7</v>
      </c>
      <c r="S95" s="310">
        <v>138.80000000000001</v>
      </c>
      <c r="T95" s="310">
        <v>103.6</v>
      </c>
    </row>
    <row r="96" spans="1:20" ht="12" customHeight="1" x14ac:dyDescent="0.2">
      <c r="A96" s="313" t="s">
        <v>71</v>
      </c>
      <c r="B96" s="310" t="s">
        <v>126</v>
      </c>
      <c r="C96" s="310">
        <v>129.6</v>
      </c>
      <c r="D96" s="310">
        <v>118</v>
      </c>
      <c r="E96" s="310">
        <v>106.2</v>
      </c>
      <c r="F96" s="310">
        <v>117.7</v>
      </c>
      <c r="G96" s="310">
        <v>104</v>
      </c>
      <c r="H96" s="310">
        <v>103.4</v>
      </c>
      <c r="I96" s="310">
        <v>102.5</v>
      </c>
      <c r="J96" s="310">
        <v>108.5</v>
      </c>
      <c r="K96" s="310">
        <v>109.76</v>
      </c>
      <c r="L96" s="312">
        <v>108.38</v>
      </c>
      <c r="M96" s="310">
        <v>102.8</v>
      </c>
      <c r="N96" s="312">
        <v>98.1</v>
      </c>
      <c r="O96" s="310">
        <v>96.67</v>
      </c>
      <c r="P96" s="311">
        <v>108.56</v>
      </c>
      <c r="Q96" s="310">
        <v>109.24</v>
      </c>
      <c r="R96" s="310">
        <v>112.54</v>
      </c>
      <c r="S96" s="310">
        <v>112.9</v>
      </c>
      <c r="T96" s="310">
        <v>109.6</v>
      </c>
    </row>
    <row r="97" spans="1:22" ht="12" customHeight="1" x14ac:dyDescent="0.2">
      <c r="A97" s="313" t="s">
        <v>104</v>
      </c>
      <c r="B97" s="310"/>
      <c r="C97" s="310"/>
      <c r="D97" s="310"/>
      <c r="E97" s="310"/>
      <c r="F97" s="310"/>
      <c r="G97" s="310"/>
      <c r="H97" s="310"/>
      <c r="I97" s="310"/>
      <c r="J97" s="310"/>
      <c r="K97" s="310"/>
      <c r="L97" s="312"/>
      <c r="M97" s="310"/>
      <c r="N97" s="312"/>
      <c r="O97" s="310"/>
      <c r="P97" s="311"/>
      <c r="Q97" s="310">
        <v>109.55</v>
      </c>
      <c r="R97" s="310">
        <v>122.01</v>
      </c>
      <c r="S97" s="310">
        <v>123.4</v>
      </c>
      <c r="T97" s="310">
        <v>137.9</v>
      </c>
    </row>
    <row r="98" spans="1:22" ht="12" customHeight="1" x14ac:dyDescent="0.2">
      <c r="A98" s="313" t="s">
        <v>72</v>
      </c>
      <c r="B98" s="310" t="s">
        <v>126</v>
      </c>
      <c r="C98" s="310">
        <v>137</v>
      </c>
      <c r="D98" s="310">
        <v>136.69999999999999</v>
      </c>
      <c r="E98" s="310">
        <v>112</v>
      </c>
      <c r="F98" s="310">
        <v>118.3</v>
      </c>
      <c r="G98" s="310">
        <v>88.8</v>
      </c>
      <c r="H98" s="310">
        <v>99.9</v>
      </c>
      <c r="I98" s="310">
        <v>99.1</v>
      </c>
      <c r="J98" s="310">
        <v>100.6</v>
      </c>
      <c r="K98" s="310">
        <v>96.77</v>
      </c>
      <c r="L98" s="312">
        <v>145.71</v>
      </c>
      <c r="M98" s="310">
        <v>105.3</v>
      </c>
      <c r="N98" s="312">
        <v>94.1</v>
      </c>
      <c r="O98" s="310">
        <v>98.8</v>
      </c>
      <c r="P98" s="311">
        <v>92.28</v>
      </c>
      <c r="Q98" s="310">
        <v>97.93</v>
      </c>
      <c r="R98" s="310">
        <v>102.97</v>
      </c>
      <c r="S98" s="310">
        <v>135.5</v>
      </c>
      <c r="T98" s="310">
        <v>107.4</v>
      </c>
    </row>
    <row r="99" spans="1:22" ht="12" customHeight="1" x14ac:dyDescent="0.2">
      <c r="A99" s="313" t="s">
        <v>73</v>
      </c>
      <c r="B99" s="310">
        <v>105.4</v>
      </c>
      <c r="C99" s="310">
        <v>131.6</v>
      </c>
      <c r="D99" s="310">
        <v>125.8</v>
      </c>
      <c r="E99" s="310">
        <v>123.8</v>
      </c>
      <c r="F99" s="310">
        <v>117.9</v>
      </c>
      <c r="G99" s="310">
        <v>95.8</v>
      </c>
      <c r="H99" s="310">
        <v>103.5</v>
      </c>
      <c r="I99" s="310">
        <v>102.6</v>
      </c>
      <c r="J99" s="310">
        <v>105.3</v>
      </c>
      <c r="K99" s="310">
        <v>103.14</v>
      </c>
      <c r="L99" s="312">
        <v>101.48</v>
      </c>
      <c r="M99" s="310">
        <v>106.1</v>
      </c>
      <c r="N99" s="312">
        <v>103.7</v>
      </c>
      <c r="O99" s="310">
        <v>107.14</v>
      </c>
      <c r="P99" s="311">
        <v>106.41</v>
      </c>
      <c r="Q99" s="310">
        <v>113.45</v>
      </c>
      <c r="R99" s="310">
        <v>116.34</v>
      </c>
      <c r="S99" s="310">
        <v>110.7</v>
      </c>
      <c r="T99" s="310">
        <v>113.2</v>
      </c>
      <c r="U99" s="333"/>
      <c r="V99" s="300"/>
    </row>
    <row r="100" spans="1:22" ht="12" customHeight="1" x14ac:dyDescent="0.2">
      <c r="A100" s="313" t="s">
        <v>74</v>
      </c>
      <c r="B100" s="310">
        <v>109</v>
      </c>
      <c r="C100" s="310">
        <v>115.6</v>
      </c>
      <c r="D100" s="310">
        <v>113.5</v>
      </c>
      <c r="E100" s="310">
        <v>119.7</v>
      </c>
      <c r="F100" s="310">
        <v>118.1</v>
      </c>
      <c r="G100" s="310">
        <v>95</v>
      </c>
      <c r="H100" s="310">
        <v>98.6</v>
      </c>
      <c r="I100" s="310">
        <v>107.2</v>
      </c>
      <c r="J100" s="310">
        <v>127</v>
      </c>
      <c r="K100" s="310">
        <v>102.85</v>
      </c>
      <c r="L100" s="312">
        <v>95.44</v>
      </c>
      <c r="M100" s="310">
        <v>97</v>
      </c>
      <c r="N100" s="312">
        <v>99</v>
      </c>
      <c r="O100" s="310">
        <v>98.43</v>
      </c>
      <c r="P100" s="311">
        <v>103.55</v>
      </c>
      <c r="Q100" s="310">
        <v>110.21</v>
      </c>
      <c r="R100" s="310">
        <v>125.98</v>
      </c>
      <c r="S100" s="310">
        <v>115.7</v>
      </c>
      <c r="T100" s="310">
        <v>107.1</v>
      </c>
    </row>
    <row r="101" spans="1:22" ht="12" customHeight="1" x14ac:dyDescent="0.2">
      <c r="A101" s="313" t="s">
        <v>75</v>
      </c>
      <c r="B101" s="310">
        <v>136.5</v>
      </c>
      <c r="C101" s="310">
        <v>134.30000000000001</v>
      </c>
      <c r="D101" s="310">
        <v>109.2</v>
      </c>
      <c r="E101" s="310">
        <v>118.7</v>
      </c>
      <c r="F101" s="310">
        <v>125.3</v>
      </c>
      <c r="G101" s="310">
        <v>104.2</v>
      </c>
      <c r="H101" s="310">
        <v>105</v>
      </c>
      <c r="I101" s="310">
        <v>112.1</v>
      </c>
      <c r="J101" s="310">
        <v>119</v>
      </c>
      <c r="K101" s="310">
        <v>103.92</v>
      </c>
      <c r="L101" s="312">
        <v>101.99</v>
      </c>
      <c r="M101" s="310">
        <v>102.9</v>
      </c>
      <c r="N101" s="312">
        <v>98</v>
      </c>
      <c r="O101" s="310">
        <v>96.32</v>
      </c>
      <c r="P101" s="311">
        <v>107.49</v>
      </c>
      <c r="Q101" s="310">
        <v>116.53</v>
      </c>
      <c r="R101" s="310">
        <v>126.58</v>
      </c>
      <c r="S101" s="310">
        <v>122.8</v>
      </c>
      <c r="T101" s="310">
        <v>121</v>
      </c>
    </row>
    <row r="102" spans="1:22" ht="12" customHeight="1" x14ac:dyDescent="0.2">
      <c r="A102" s="313" t="s">
        <v>76</v>
      </c>
      <c r="B102" s="310" t="s">
        <v>126</v>
      </c>
      <c r="C102" s="310" t="s">
        <v>126</v>
      </c>
      <c r="D102" s="310" t="str">
        <f>$C$52</f>
        <v>…</v>
      </c>
      <c r="E102" s="310" t="s">
        <v>126</v>
      </c>
      <c r="F102" s="310" t="s">
        <v>126</v>
      </c>
      <c r="G102" s="310" t="s">
        <v>126</v>
      </c>
      <c r="H102" s="310">
        <v>112.2</v>
      </c>
      <c r="I102" s="310" t="s">
        <v>271</v>
      </c>
      <c r="J102" s="310">
        <v>105.4</v>
      </c>
      <c r="K102" s="310">
        <v>96.01</v>
      </c>
      <c r="L102" s="312">
        <v>141.46</v>
      </c>
      <c r="M102" s="310">
        <v>81</v>
      </c>
      <c r="N102" s="312">
        <v>98.3</v>
      </c>
      <c r="O102" s="310">
        <v>93.26</v>
      </c>
      <c r="P102" s="311">
        <v>103.32</v>
      </c>
      <c r="Q102" s="310">
        <v>197.87</v>
      </c>
      <c r="R102" s="310">
        <v>101.33</v>
      </c>
      <c r="S102" s="310">
        <v>110.5</v>
      </c>
      <c r="T102" s="310">
        <v>103.7</v>
      </c>
    </row>
    <row r="103" spans="1:22" x14ac:dyDescent="0.2">
      <c r="A103" s="313" t="s">
        <v>77</v>
      </c>
      <c r="B103" s="310" t="s">
        <v>126</v>
      </c>
      <c r="C103" s="310" t="s">
        <v>126</v>
      </c>
      <c r="D103" s="310" t="s">
        <v>126</v>
      </c>
      <c r="E103" s="310" t="s">
        <v>126</v>
      </c>
      <c r="F103" s="310">
        <v>137.5</v>
      </c>
      <c r="G103" s="310">
        <v>96.6</v>
      </c>
      <c r="H103" s="310">
        <v>97.9</v>
      </c>
      <c r="I103" s="310">
        <v>100.8</v>
      </c>
      <c r="J103" s="310">
        <v>112</v>
      </c>
      <c r="K103" s="310">
        <v>96.19</v>
      </c>
      <c r="L103" s="312">
        <v>113.47</v>
      </c>
      <c r="M103" s="310">
        <v>118.8</v>
      </c>
      <c r="N103" s="312">
        <v>103.3</v>
      </c>
      <c r="O103" s="310">
        <v>101.05</v>
      </c>
      <c r="P103" s="311">
        <v>121.85</v>
      </c>
      <c r="Q103" s="310">
        <v>104.61</v>
      </c>
      <c r="R103" s="310">
        <v>108.39</v>
      </c>
      <c r="S103" s="310">
        <v>106.9</v>
      </c>
      <c r="T103" s="310">
        <v>100</v>
      </c>
    </row>
    <row r="104" spans="1:22" x14ac:dyDescent="0.2">
      <c r="A104" s="313" t="s">
        <v>78</v>
      </c>
      <c r="B104" s="310" t="s">
        <v>126</v>
      </c>
      <c r="C104" s="310">
        <v>130.9</v>
      </c>
      <c r="D104" s="310">
        <v>114.2</v>
      </c>
      <c r="E104" s="310">
        <v>124.8</v>
      </c>
      <c r="F104" s="310">
        <v>138.69999999999999</v>
      </c>
      <c r="G104" s="310">
        <v>91.3</v>
      </c>
      <c r="H104" s="310">
        <v>102.4</v>
      </c>
      <c r="I104" s="310">
        <v>112.7</v>
      </c>
      <c r="J104" s="310">
        <v>113.5</v>
      </c>
      <c r="K104" s="310">
        <v>112.48</v>
      </c>
      <c r="L104" s="312">
        <v>99.88</v>
      </c>
      <c r="M104" s="310">
        <v>111.2</v>
      </c>
      <c r="N104" s="312">
        <v>96.4</v>
      </c>
      <c r="O104" s="310">
        <v>95.29</v>
      </c>
      <c r="P104" s="311">
        <v>107.1</v>
      </c>
      <c r="Q104" s="310">
        <v>98.59</v>
      </c>
      <c r="R104" s="310">
        <v>94.67</v>
      </c>
      <c r="S104" s="310" t="s">
        <v>126</v>
      </c>
      <c r="T104" s="310" t="s">
        <v>126</v>
      </c>
    </row>
    <row r="105" spans="1:22" x14ac:dyDescent="0.2">
      <c r="A105" s="325" t="s">
        <v>79</v>
      </c>
      <c r="B105" s="332" t="s">
        <v>126</v>
      </c>
      <c r="C105" s="318" t="s">
        <v>126</v>
      </c>
      <c r="D105" s="318" t="str">
        <f>$C$103</f>
        <v>…</v>
      </c>
      <c r="E105" s="318" t="str">
        <f>$C$103</f>
        <v>…</v>
      </c>
      <c r="F105" s="318" t="s">
        <v>126</v>
      </c>
      <c r="G105" s="318" t="s">
        <v>126</v>
      </c>
      <c r="H105" s="318" t="s">
        <v>126</v>
      </c>
      <c r="I105" s="318" t="s">
        <v>126</v>
      </c>
      <c r="J105" s="318" t="s">
        <v>126</v>
      </c>
      <c r="K105" s="318" t="s">
        <v>126</v>
      </c>
      <c r="L105" s="331" t="s">
        <v>126</v>
      </c>
      <c r="M105" s="310" t="str">
        <f>$L$105</f>
        <v>…</v>
      </c>
      <c r="N105" s="312" t="str">
        <f>$L$105</f>
        <v>…</v>
      </c>
      <c r="O105" s="320" t="s">
        <v>126</v>
      </c>
      <c r="P105" s="321" t="s">
        <v>126</v>
      </c>
      <c r="Q105" s="311" t="s">
        <v>126</v>
      </c>
      <c r="R105" s="311" t="s">
        <v>126</v>
      </c>
      <c r="S105" s="310" t="s">
        <v>126</v>
      </c>
      <c r="T105" s="310" t="s">
        <v>126</v>
      </c>
    </row>
    <row r="106" spans="1:22" ht="11.25" customHeight="1" x14ac:dyDescent="0.2">
      <c r="A106" s="330"/>
      <c r="B106" s="1107" t="s">
        <v>259</v>
      </c>
      <c r="C106" s="1108"/>
      <c r="D106" s="1108"/>
      <c r="E106" s="1108"/>
      <c r="F106" s="1108"/>
      <c r="G106" s="1108"/>
      <c r="H106" s="1108"/>
      <c r="I106" s="1108"/>
      <c r="J106" s="1108"/>
      <c r="K106" s="1108"/>
      <c r="L106" s="1108"/>
      <c r="M106" s="1108"/>
      <c r="N106" s="1108"/>
      <c r="O106" s="1108"/>
      <c r="P106" s="1108"/>
      <c r="Q106" s="1108"/>
      <c r="R106" s="1108"/>
      <c r="S106" s="1108"/>
      <c r="T106" s="1109"/>
    </row>
    <row r="107" spans="1:22" ht="12.75" x14ac:dyDescent="0.2">
      <c r="A107" s="329" t="s">
        <v>270</v>
      </c>
      <c r="B107" s="559">
        <v>116.3</v>
      </c>
      <c r="C107" s="559">
        <v>118</v>
      </c>
      <c r="D107" s="559">
        <v>154.4</v>
      </c>
      <c r="E107" s="559">
        <v>120.6</v>
      </c>
      <c r="F107" s="559">
        <v>115.3</v>
      </c>
      <c r="G107" s="559">
        <v>89</v>
      </c>
      <c r="H107" s="559">
        <v>102.7</v>
      </c>
      <c r="I107" s="559">
        <v>105.8</v>
      </c>
      <c r="J107" s="559">
        <v>112.1</v>
      </c>
      <c r="K107" s="559">
        <v>103.57</v>
      </c>
      <c r="L107" s="560">
        <v>105.12</v>
      </c>
      <c r="M107" s="559">
        <v>96.8</v>
      </c>
      <c r="N107" s="560">
        <v>97</v>
      </c>
      <c r="O107" s="559">
        <v>98.38</v>
      </c>
      <c r="P107" s="561">
        <v>104.09</v>
      </c>
      <c r="Q107" s="562">
        <v>103.78</v>
      </c>
      <c r="R107" s="314">
        <v>109.46</v>
      </c>
      <c r="S107" s="315">
        <v>117.2</v>
      </c>
      <c r="T107" s="315">
        <v>111.8</v>
      </c>
    </row>
    <row r="108" spans="1:22" ht="22.5" x14ac:dyDescent="0.2">
      <c r="A108" s="326" t="s">
        <v>115</v>
      </c>
      <c r="B108" s="315">
        <v>106.2</v>
      </c>
      <c r="C108" s="315">
        <v>115</v>
      </c>
      <c r="D108" s="315">
        <v>170.6</v>
      </c>
      <c r="E108" s="315">
        <v>112.2</v>
      </c>
      <c r="F108" s="315">
        <v>119.1</v>
      </c>
      <c r="G108" s="315">
        <v>90.7</v>
      </c>
      <c r="H108" s="315">
        <v>105</v>
      </c>
      <c r="I108" s="315">
        <v>103.3</v>
      </c>
      <c r="J108" s="315">
        <v>110.4</v>
      </c>
      <c r="K108" s="315">
        <v>100.44</v>
      </c>
      <c r="L108" s="316">
        <v>105.38</v>
      </c>
      <c r="M108" s="315">
        <v>98.2</v>
      </c>
      <c r="N108" s="316">
        <v>97.5</v>
      </c>
      <c r="O108" s="315">
        <v>98.02</v>
      </c>
      <c r="P108" s="314">
        <v>102.35</v>
      </c>
      <c r="Q108" s="314">
        <v>102.14</v>
      </c>
      <c r="R108" s="314">
        <v>115.36</v>
      </c>
      <c r="S108" s="315">
        <v>119.6</v>
      </c>
      <c r="T108" s="315">
        <v>111.1</v>
      </c>
    </row>
    <row r="109" spans="1:22" ht="12.75" customHeight="1" x14ac:dyDescent="0.2">
      <c r="A109" s="325" t="s">
        <v>1</v>
      </c>
      <c r="B109" s="310">
        <v>162</v>
      </c>
      <c r="C109" s="310">
        <v>113.7</v>
      </c>
      <c r="D109" s="310">
        <v>157.30000000000001</v>
      </c>
      <c r="E109" s="310">
        <v>126</v>
      </c>
      <c r="F109" s="310">
        <v>117.7</v>
      </c>
      <c r="G109" s="310">
        <v>91.5</v>
      </c>
      <c r="H109" s="310">
        <v>99.9</v>
      </c>
      <c r="I109" s="310">
        <v>108.1</v>
      </c>
      <c r="J109" s="310">
        <v>117.6</v>
      </c>
      <c r="K109" s="310">
        <v>102.67</v>
      </c>
      <c r="L109" s="312">
        <v>102.2</v>
      </c>
      <c r="M109" s="310">
        <v>97.8</v>
      </c>
      <c r="N109" s="312">
        <v>97.1</v>
      </c>
      <c r="O109" s="310">
        <v>97.19</v>
      </c>
      <c r="P109" s="311">
        <v>102.03</v>
      </c>
      <c r="Q109" s="310">
        <v>100.74</v>
      </c>
      <c r="R109" s="310">
        <v>112.18</v>
      </c>
      <c r="S109" s="310">
        <v>118</v>
      </c>
      <c r="T109" s="310">
        <v>105.1</v>
      </c>
    </row>
    <row r="110" spans="1:22" x14ac:dyDescent="0.2">
      <c r="A110" s="325" t="s">
        <v>2</v>
      </c>
      <c r="B110" s="310">
        <v>96.9</v>
      </c>
      <c r="C110" s="310">
        <v>115.5</v>
      </c>
      <c r="D110" s="310">
        <v>130.80000000000001</v>
      </c>
      <c r="E110" s="310">
        <v>157.9</v>
      </c>
      <c r="F110" s="310">
        <v>117.3</v>
      </c>
      <c r="G110" s="310">
        <v>85.2</v>
      </c>
      <c r="H110" s="310">
        <v>104.2</v>
      </c>
      <c r="I110" s="310">
        <v>108.1</v>
      </c>
      <c r="J110" s="310">
        <v>104.3</v>
      </c>
      <c r="K110" s="310">
        <v>102.93</v>
      </c>
      <c r="L110" s="312">
        <v>105.88</v>
      </c>
      <c r="M110" s="310">
        <v>97.8</v>
      </c>
      <c r="N110" s="312">
        <v>97.5</v>
      </c>
      <c r="O110" s="310">
        <v>90.1</v>
      </c>
      <c r="P110" s="311">
        <v>97.15</v>
      </c>
      <c r="Q110" s="310">
        <v>102.25</v>
      </c>
      <c r="R110" s="310">
        <v>103.26</v>
      </c>
      <c r="S110" s="310">
        <v>103.6</v>
      </c>
      <c r="T110" s="310">
        <v>110.1</v>
      </c>
    </row>
    <row r="111" spans="1:22" x14ac:dyDescent="0.2">
      <c r="A111" s="325" t="s">
        <v>3</v>
      </c>
      <c r="B111" s="310">
        <v>112.1</v>
      </c>
      <c r="C111" s="310">
        <v>113.4</v>
      </c>
      <c r="D111" s="310">
        <v>161.19999999999999</v>
      </c>
      <c r="E111" s="310">
        <v>137.6</v>
      </c>
      <c r="F111" s="310">
        <v>117.1</v>
      </c>
      <c r="G111" s="310">
        <v>84.6</v>
      </c>
      <c r="H111" s="310">
        <v>101.5</v>
      </c>
      <c r="I111" s="310">
        <v>105.7</v>
      </c>
      <c r="J111" s="310">
        <v>107</v>
      </c>
      <c r="K111" s="310">
        <v>107.96</v>
      </c>
      <c r="L111" s="312">
        <v>104.98</v>
      </c>
      <c r="M111" s="310">
        <v>96.7</v>
      </c>
      <c r="N111" s="312">
        <v>92.6</v>
      </c>
      <c r="O111" s="310">
        <v>100.76</v>
      </c>
      <c r="P111" s="311">
        <v>106.96</v>
      </c>
      <c r="Q111" s="310">
        <v>101.22</v>
      </c>
      <c r="R111" s="310">
        <v>105.41</v>
      </c>
      <c r="S111" s="310">
        <v>134.69999999999999</v>
      </c>
      <c r="T111" s="310">
        <v>114.3</v>
      </c>
    </row>
    <row r="112" spans="1:22" x14ac:dyDescent="0.2">
      <c r="A112" s="325" t="s">
        <v>4</v>
      </c>
      <c r="B112" s="310">
        <v>110.8</v>
      </c>
      <c r="C112" s="310">
        <v>108.7</v>
      </c>
      <c r="D112" s="310">
        <v>154.80000000000001</v>
      </c>
      <c r="E112" s="310">
        <v>107.2</v>
      </c>
      <c r="F112" s="310">
        <v>118.3</v>
      </c>
      <c r="G112" s="310">
        <v>96.3</v>
      </c>
      <c r="H112" s="310">
        <v>98.6</v>
      </c>
      <c r="I112" s="310">
        <v>109.9</v>
      </c>
      <c r="J112" s="310">
        <v>118.4</v>
      </c>
      <c r="K112" s="310">
        <v>101.87</v>
      </c>
      <c r="L112" s="312">
        <v>103.62</v>
      </c>
      <c r="M112" s="310">
        <v>94.9</v>
      </c>
      <c r="N112" s="312">
        <v>98.2</v>
      </c>
      <c r="O112" s="310">
        <v>99.2</v>
      </c>
      <c r="P112" s="311">
        <v>99.74</v>
      </c>
      <c r="Q112" s="310">
        <v>106.35</v>
      </c>
      <c r="R112" s="310">
        <v>107.48</v>
      </c>
      <c r="S112" s="310">
        <v>118.5</v>
      </c>
      <c r="T112" s="310">
        <v>127.6</v>
      </c>
    </row>
    <row r="113" spans="1:20" x14ac:dyDescent="0.2">
      <c r="A113" s="325" t="s">
        <v>5</v>
      </c>
      <c r="B113" s="310">
        <v>117.1</v>
      </c>
      <c r="C113" s="310">
        <v>121.7</v>
      </c>
      <c r="D113" s="310">
        <v>188.3</v>
      </c>
      <c r="E113" s="310">
        <v>142.30000000000001</v>
      </c>
      <c r="F113" s="310">
        <v>106.4</v>
      </c>
      <c r="G113" s="310">
        <v>91.3</v>
      </c>
      <c r="H113" s="310">
        <v>103.5</v>
      </c>
      <c r="I113" s="310">
        <v>104</v>
      </c>
      <c r="J113" s="310">
        <v>109.8</v>
      </c>
      <c r="K113" s="310">
        <v>117.18</v>
      </c>
      <c r="L113" s="312">
        <v>101.97</v>
      </c>
      <c r="M113" s="310">
        <v>102.2</v>
      </c>
      <c r="N113" s="312">
        <v>91.4</v>
      </c>
      <c r="O113" s="310">
        <v>99.11</v>
      </c>
      <c r="P113" s="311">
        <v>98.87</v>
      </c>
      <c r="Q113" s="310">
        <v>99.16</v>
      </c>
      <c r="R113" s="310">
        <v>103.72</v>
      </c>
      <c r="S113" s="310">
        <v>111.2</v>
      </c>
      <c r="T113" s="310">
        <v>109.1</v>
      </c>
    </row>
    <row r="114" spans="1:20" x14ac:dyDescent="0.2">
      <c r="A114" s="325" t="s">
        <v>6</v>
      </c>
      <c r="B114" s="310">
        <v>101.7</v>
      </c>
      <c r="C114" s="310">
        <v>126.6</v>
      </c>
      <c r="D114" s="310">
        <v>140.30000000000001</v>
      </c>
      <c r="E114" s="310">
        <v>132.19999999999999</v>
      </c>
      <c r="F114" s="310">
        <v>147.19999999999999</v>
      </c>
      <c r="G114" s="310">
        <v>81.599999999999994</v>
      </c>
      <c r="H114" s="310">
        <v>97.9</v>
      </c>
      <c r="I114" s="310">
        <v>103.7</v>
      </c>
      <c r="J114" s="310">
        <v>110.3</v>
      </c>
      <c r="K114" s="310">
        <v>108.42</v>
      </c>
      <c r="L114" s="312">
        <v>102.3</v>
      </c>
      <c r="M114" s="310">
        <v>93.1</v>
      </c>
      <c r="N114" s="312">
        <v>97.5</v>
      </c>
      <c r="O114" s="310">
        <v>96.95</v>
      </c>
      <c r="P114" s="311">
        <v>102.79</v>
      </c>
      <c r="Q114" s="310">
        <v>98</v>
      </c>
      <c r="R114" s="310">
        <v>97.19</v>
      </c>
      <c r="S114" s="310">
        <v>110.8</v>
      </c>
      <c r="T114" s="310">
        <v>124.9</v>
      </c>
    </row>
    <row r="115" spans="1:20" x14ac:dyDescent="0.2">
      <c r="A115" s="325" t="s">
        <v>7</v>
      </c>
      <c r="B115" s="310">
        <v>103.5</v>
      </c>
      <c r="C115" s="310">
        <v>116.5</v>
      </c>
      <c r="D115" s="310">
        <v>188.3</v>
      </c>
      <c r="E115" s="310">
        <v>138.19999999999999</v>
      </c>
      <c r="F115" s="310">
        <v>96.5</v>
      </c>
      <c r="G115" s="310">
        <v>85.2</v>
      </c>
      <c r="H115" s="310">
        <v>97.5</v>
      </c>
      <c r="I115" s="310">
        <v>111.1</v>
      </c>
      <c r="J115" s="310">
        <v>109.5</v>
      </c>
      <c r="K115" s="310">
        <v>102.6</v>
      </c>
      <c r="L115" s="312">
        <v>101.05</v>
      </c>
      <c r="M115" s="310">
        <v>101.4</v>
      </c>
      <c r="N115" s="312">
        <v>92.9</v>
      </c>
      <c r="O115" s="310">
        <v>97.99</v>
      </c>
      <c r="P115" s="311">
        <v>106.42</v>
      </c>
      <c r="Q115" s="310">
        <v>99.04</v>
      </c>
      <c r="R115" s="310">
        <v>108.91</v>
      </c>
      <c r="S115" s="310">
        <v>116.3</v>
      </c>
      <c r="T115" s="310">
        <v>111.1</v>
      </c>
    </row>
    <row r="116" spans="1:20" x14ac:dyDescent="0.2">
      <c r="A116" s="325" t="s">
        <v>8</v>
      </c>
      <c r="B116" s="310">
        <v>100</v>
      </c>
      <c r="C116" s="310">
        <v>109.8</v>
      </c>
      <c r="D116" s="310" t="s">
        <v>245</v>
      </c>
      <c r="E116" s="310">
        <v>146.1</v>
      </c>
      <c r="F116" s="310">
        <v>120.2</v>
      </c>
      <c r="G116" s="310">
        <v>84.7</v>
      </c>
      <c r="H116" s="310">
        <v>97.1</v>
      </c>
      <c r="I116" s="310">
        <v>107.4</v>
      </c>
      <c r="J116" s="310">
        <v>112.7</v>
      </c>
      <c r="K116" s="310">
        <v>109.35</v>
      </c>
      <c r="L116" s="312">
        <v>109.94</v>
      </c>
      <c r="M116" s="310">
        <v>96.3</v>
      </c>
      <c r="N116" s="312">
        <v>94.4</v>
      </c>
      <c r="O116" s="310">
        <v>97.69</v>
      </c>
      <c r="P116" s="311">
        <v>104.06</v>
      </c>
      <c r="Q116" s="310">
        <v>102.65</v>
      </c>
      <c r="R116" s="310">
        <v>115.98</v>
      </c>
      <c r="S116" s="310">
        <v>124</v>
      </c>
      <c r="T116" s="310">
        <v>104.5</v>
      </c>
    </row>
    <row r="117" spans="1:20" x14ac:dyDescent="0.2">
      <c r="A117" s="325" t="s">
        <v>9</v>
      </c>
      <c r="B117" s="310">
        <v>110</v>
      </c>
      <c r="C117" s="310">
        <v>118.7</v>
      </c>
      <c r="D117" s="310">
        <v>157.19999999999999</v>
      </c>
      <c r="E117" s="310">
        <v>153</v>
      </c>
      <c r="F117" s="310">
        <v>114.1</v>
      </c>
      <c r="G117" s="310">
        <v>68.5</v>
      </c>
      <c r="H117" s="310">
        <v>113.3</v>
      </c>
      <c r="I117" s="310">
        <v>105.2</v>
      </c>
      <c r="J117" s="310">
        <v>110.9</v>
      </c>
      <c r="K117" s="310">
        <v>102.86</v>
      </c>
      <c r="L117" s="312">
        <v>103.04</v>
      </c>
      <c r="M117" s="310">
        <v>92.6</v>
      </c>
      <c r="N117" s="312">
        <v>97.6</v>
      </c>
      <c r="O117" s="310">
        <v>94.76</v>
      </c>
      <c r="P117" s="311">
        <v>101.47</v>
      </c>
      <c r="Q117" s="310">
        <v>104.09</v>
      </c>
      <c r="R117" s="310">
        <v>106.47</v>
      </c>
      <c r="S117" s="310">
        <v>105.3</v>
      </c>
      <c r="T117" s="310">
        <v>120.1</v>
      </c>
    </row>
    <row r="118" spans="1:20" x14ac:dyDescent="0.2">
      <c r="A118" s="325" t="s">
        <v>10</v>
      </c>
      <c r="B118" s="310">
        <v>105.3</v>
      </c>
      <c r="C118" s="310">
        <v>127.1</v>
      </c>
      <c r="D118" s="310">
        <v>177.9</v>
      </c>
      <c r="E118" s="310">
        <v>117.5</v>
      </c>
      <c r="F118" s="310">
        <v>121.7</v>
      </c>
      <c r="G118" s="310">
        <v>82.5</v>
      </c>
      <c r="H118" s="310">
        <v>101.8</v>
      </c>
      <c r="I118" s="310">
        <v>103.5</v>
      </c>
      <c r="J118" s="310">
        <v>111.2</v>
      </c>
      <c r="K118" s="310">
        <v>102.41</v>
      </c>
      <c r="L118" s="312">
        <v>104.24</v>
      </c>
      <c r="M118" s="310">
        <v>98.1</v>
      </c>
      <c r="N118" s="312">
        <v>94.4</v>
      </c>
      <c r="O118" s="310">
        <v>98.7</v>
      </c>
      <c r="P118" s="311">
        <v>104.59</v>
      </c>
      <c r="Q118" s="310">
        <v>104.47</v>
      </c>
      <c r="R118" s="310">
        <v>109.84</v>
      </c>
      <c r="S118" s="310">
        <v>113.7</v>
      </c>
      <c r="T118" s="310">
        <v>117.4</v>
      </c>
    </row>
    <row r="119" spans="1:20" x14ac:dyDescent="0.2">
      <c r="A119" s="325" t="s">
        <v>11</v>
      </c>
      <c r="B119" s="310">
        <v>100.7</v>
      </c>
      <c r="C119" s="310">
        <v>111</v>
      </c>
      <c r="D119" s="310">
        <v>123.3</v>
      </c>
      <c r="E119" s="310">
        <v>149.19999999999999</v>
      </c>
      <c r="F119" s="310">
        <v>127.1</v>
      </c>
      <c r="G119" s="310">
        <v>83.7</v>
      </c>
      <c r="H119" s="310">
        <v>104.1</v>
      </c>
      <c r="I119" s="310">
        <v>107.5</v>
      </c>
      <c r="J119" s="310">
        <v>110.5</v>
      </c>
      <c r="K119" s="310">
        <v>109.02</v>
      </c>
      <c r="L119" s="312">
        <v>103.1</v>
      </c>
      <c r="M119" s="310">
        <v>98</v>
      </c>
      <c r="N119" s="312">
        <v>86.3</v>
      </c>
      <c r="O119" s="310">
        <v>103.94</v>
      </c>
      <c r="P119" s="311">
        <v>103.72</v>
      </c>
      <c r="Q119" s="310">
        <v>105.88</v>
      </c>
      <c r="R119" s="310">
        <v>96.4</v>
      </c>
      <c r="S119" s="310">
        <v>134.80000000000001</v>
      </c>
      <c r="T119" s="310">
        <v>117.9</v>
      </c>
    </row>
    <row r="120" spans="1:20" x14ac:dyDescent="0.2">
      <c r="A120" s="325" t="s">
        <v>12</v>
      </c>
      <c r="B120" s="310">
        <v>111.3</v>
      </c>
      <c r="C120" s="310">
        <v>119.9</v>
      </c>
      <c r="D120" s="310">
        <v>162.80000000000001</v>
      </c>
      <c r="E120" s="310">
        <v>120.7</v>
      </c>
      <c r="F120" s="310">
        <v>114</v>
      </c>
      <c r="G120" s="310">
        <v>82.5</v>
      </c>
      <c r="H120" s="310">
        <v>106.5</v>
      </c>
      <c r="I120" s="310">
        <v>102</v>
      </c>
      <c r="J120" s="310">
        <v>114.7</v>
      </c>
      <c r="K120" s="310">
        <v>100.14</v>
      </c>
      <c r="L120" s="312">
        <v>103.49</v>
      </c>
      <c r="M120" s="310">
        <v>93.3</v>
      </c>
      <c r="N120" s="312">
        <v>94.1</v>
      </c>
      <c r="O120" s="310">
        <v>100.24</v>
      </c>
      <c r="P120" s="311">
        <v>99.6</v>
      </c>
      <c r="Q120" s="310">
        <v>107.82</v>
      </c>
      <c r="R120" s="310">
        <v>108.34</v>
      </c>
      <c r="S120" s="310">
        <v>127.6</v>
      </c>
      <c r="T120" s="310">
        <v>118.3</v>
      </c>
    </row>
    <row r="121" spans="1:20" x14ac:dyDescent="0.2">
      <c r="A121" s="325" t="s">
        <v>13</v>
      </c>
      <c r="B121" s="310">
        <v>100.1</v>
      </c>
      <c r="C121" s="310">
        <v>130.80000000000001</v>
      </c>
      <c r="D121" s="310">
        <v>149.80000000000001</v>
      </c>
      <c r="E121" s="310">
        <v>128</v>
      </c>
      <c r="F121" s="310">
        <v>114.6</v>
      </c>
      <c r="G121" s="310">
        <v>79.400000000000006</v>
      </c>
      <c r="H121" s="310">
        <v>99.5</v>
      </c>
      <c r="I121" s="310">
        <v>116.5</v>
      </c>
      <c r="J121" s="310">
        <v>108.2</v>
      </c>
      <c r="K121" s="310">
        <v>100.95</v>
      </c>
      <c r="L121" s="312">
        <v>102.16</v>
      </c>
      <c r="M121" s="310">
        <v>93.7</v>
      </c>
      <c r="N121" s="312">
        <v>95.7</v>
      </c>
      <c r="O121" s="310">
        <v>104.06</v>
      </c>
      <c r="P121" s="311">
        <v>100.97</v>
      </c>
      <c r="Q121" s="310">
        <v>97.49</v>
      </c>
      <c r="R121" s="310">
        <v>110.05</v>
      </c>
      <c r="S121" s="310">
        <v>113</v>
      </c>
      <c r="T121" s="310">
        <v>104.9</v>
      </c>
    </row>
    <row r="122" spans="1:20" x14ac:dyDescent="0.2">
      <c r="A122" s="325" t="s">
        <v>14</v>
      </c>
      <c r="B122" s="310">
        <v>102.6</v>
      </c>
      <c r="C122" s="310">
        <v>122.9</v>
      </c>
      <c r="D122" s="310">
        <v>153.69999999999999</v>
      </c>
      <c r="E122" s="310">
        <v>126.1</v>
      </c>
      <c r="F122" s="310">
        <v>117.7</v>
      </c>
      <c r="G122" s="310">
        <v>85.2</v>
      </c>
      <c r="H122" s="310">
        <v>98.2</v>
      </c>
      <c r="I122" s="310">
        <v>106.4</v>
      </c>
      <c r="J122" s="310">
        <v>112.2</v>
      </c>
      <c r="K122" s="310">
        <v>115.76</v>
      </c>
      <c r="L122" s="312">
        <v>111.58</v>
      </c>
      <c r="M122" s="310">
        <v>97.1</v>
      </c>
      <c r="N122" s="312">
        <v>95.8</v>
      </c>
      <c r="O122" s="310">
        <v>95.92</v>
      </c>
      <c r="P122" s="311">
        <v>99.29</v>
      </c>
      <c r="Q122" s="310">
        <v>101.76</v>
      </c>
      <c r="R122" s="310">
        <v>114.79</v>
      </c>
      <c r="S122" s="310">
        <v>102.8</v>
      </c>
      <c r="T122" s="310">
        <v>112.9</v>
      </c>
    </row>
    <row r="123" spans="1:20" x14ac:dyDescent="0.2">
      <c r="A123" s="325" t="s">
        <v>15</v>
      </c>
      <c r="B123" s="310">
        <v>112.6</v>
      </c>
      <c r="C123" s="310">
        <v>112.3</v>
      </c>
      <c r="D123" s="310">
        <v>159.69999999999999</v>
      </c>
      <c r="E123" s="310">
        <v>125.4</v>
      </c>
      <c r="F123" s="310">
        <v>118.7</v>
      </c>
      <c r="G123" s="310">
        <v>77.5</v>
      </c>
      <c r="H123" s="310">
        <v>107.4</v>
      </c>
      <c r="I123" s="310">
        <v>106.7</v>
      </c>
      <c r="J123" s="310">
        <v>104.8</v>
      </c>
      <c r="K123" s="310">
        <v>97.64</v>
      </c>
      <c r="L123" s="312">
        <v>101.08</v>
      </c>
      <c r="M123" s="310">
        <v>97.2</v>
      </c>
      <c r="N123" s="312">
        <v>94.4</v>
      </c>
      <c r="O123" s="310">
        <v>94.36</v>
      </c>
      <c r="P123" s="311">
        <v>102.72</v>
      </c>
      <c r="Q123" s="310">
        <v>105.29</v>
      </c>
      <c r="R123" s="310">
        <v>107.22</v>
      </c>
      <c r="S123" s="310">
        <v>131.69999999999999</v>
      </c>
      <c r="T123" s="310">
        <v>113.3</v>
      </c>
    </row>
    <row r="124" spans="1:20" x14ac:dyDescent="0.2">
      <c r="A124" s="325" t="s">
        <v>16</v>
      </c>
      <c r="B124" s="310">
        <v>103.9</v>
      </c>
      <c r="C124" s="310">
        <v>109.7</v>
      </c>
      <c r="D124" s="310">
        <v>135.6</v>
      </c>
      <c r="E124" s="310">
        <v>131.1</v>
      </c>
      <c r="F124" s="310">
        <v>119.4</v>
      </c>
      <c r="G124" s="310">
        <v>94.1</v>
      </c>
      <c r="H124" s="310">
        <v>100</v>
      </c>
      <c r="I124" s="310">
        <v>101.5</v>
      </c>
      <c r="J124" s="310">
        <v>108.3</v>
      </c>
      <c r="K124" s="310">
        <v>104.97</v>
      </c>
      <c r="L124" s="312">
        <v>105.4</v>
      </c>
      <c r="M124" s="310">
        <v>95.3</v>
      </c>
      <c r="N124" s="312">
        <v>100.9</v>
      </c>
      <c r="O124" s="310">
        <v>99.91</v>
      </c>
      <c r="P124" s="311">
        <v>105.75</v>
      </c>
      <c r="Q124" s="310">
        <v>102.2</v>
      </c>
      <c r="R124" s="310">
        <v>109.22</v>
      </c>
      <c r="S124" s="310">
        <v>112.1</v>
      </c>
      <c r="T124" s="310">
        <v>104.6</v>
      </c>
    </row>
    <row r="125" spans="1:20" x14ac:dyDescent="0.2">
      <c r="A125" s="325" t="s">
        <v>17</v>
      </c>
      <c r="B125" s="310">
        <v>128.80000000000001</v>
      </c>
      <c r="C125" s="310">
        <v>110.3</v>
      </c>
      <c r="D125" s="310">
        <v>186.2</v>
      </c>
      <c r="E125" s="310">
        <v>109.5</v>
      </c>
      <c r="F125" s="310">
        <v>122.9</v>
      </c>
      <c r="G125" s="310">
        <v>79.3</v>
      </c>
      <c r="H125" s="310">
        <v>100.8</v>
      </c>
      <c r="I125" s="310">
        <v>110.9</v>
      </c>
      <c r="J125" s="310">
        <v>116.7</v>
      </c>
      <c r="K125" s="310">
        <v>101.37</v>
      </c>
      <c r="L125" s="312">
        <v>98.13</v>
      </c>
      <c r="M125" s="310">
        <v>94.4</v>
      </c>
      <c r="N125" s="312">
        <v>86.4</v>
      </c>
      <c r="O125" s="310">
        <v>99.52</v>
      </c>
      <c r="P125" s="311">
        <v>101.24</v>
      </c>
      <c r="Q125" s="310">
        <v>109.93</v>
      </c>
      <c r="R125" s="310">
        <v>99.94</v>
      </c>
      <c r="S125" s="310">
        <v>118.7</v>
      </c>
      <c r="T125" s="310">
        <v>111.2</v>
      </c>
    </row>
    <row r="126" spans="1:20" x14ac:dyDescent="0.2">
      <c r="A126" s="325" t="s">
        <v>18</v>
      </c>
      <c r="B126" s="310">
        <v>97.7</v>
      </c>
      <c r="C126" s="310">
        <v>111.8</v>
      </c>
      <c r="D126" s="310">
        <v>174.5</v>
      </c>
      <c r="E126" s="310">
        <v>106.2</v>
      </c>
      <c r="F126" s="310">
        <v>118.4</v>
      </c>
      <c r="G126" s="310">
        <v>94.7</v>
      </c>
      <c r="H126" s="310">
        <v>106.2</v>
      </c>
      <c r="I126" s="310">
        <v>101.6</v>
      </c>
      <c r="J126" s="310">
        <v>109.5</v>
      </c>
      <c r="K126" s="310">
        <v>98.12</v>
      </c>
      <c r="L126" s="312">
        <v>106.9</v>
      </c>
      <c r="M126" s="310">
        <v>100.5</v>
      </c>
      <c r="N126" s="312">
        <v>101.1</v>
      </c>
      <c r="O126" s="310">
        <v>97.39</v>
      </c>
      <c r="P126" s="311">
        <v>102.67</v>
      </c>
      <c r="Q126" s="310">
        <v>100.12</v>
      </c>
      <c r="R126" s="310">
        <v>121.8</v>
      </c>
      <c r="S126" s="310">
        <v>120</v>
      </c>
      <c r="T126" s="310">
        <v>107.1</v>
      </c>
    </row>
    <row r="127" spans="1:20" ht="22.5" x14ac:dyDescent="0.2">
      <c r="A127" s="317" t="s">
        <v>114</v>
      </c>
      <c r="B127" s="315">
        <v>114.4</v>
      </c>
      <c r="C127" s="315">
        <v>108</v>
      </c>
      <c r="D127" s="315">
        <v>156.30000000000001</v>
      </c>
      <c r="E127" s="315">
        <v>121.1</v>
      </c>
      <c r="F127" s="315">
        <v>119.2</v>
      </c>
      <c r="G127" s="315">
        <v>90.8</v>
      </c>
      <c r="H127" s="315">
        <v>98</v>
      </c>
      <c r="I127" s="315">
        <v>104.5</v>
      </c>
      <c r="J127" s="315">
        <v>117.6</v>
      </c>
      <c r="K127" s="315">
        <v>101.3</v>
      </c>
      <c r="L127" s="316">
        <v>106.5</v>
      </c>
      <c r="M127" s="315">
        <v>96.2</v>
      </c>
      <c r="N127" s="316">
        <v>99.2</v>
      </c>
      <c r="O127" s="315">
        <v>97.32</v>
      </c>
      <c r="P127" s="314">
        <v>103.25</v>
      </c>
      <c r="Q127" s="314">
        <v>102.79</v>
      </c>
      <c r="R127" s="314">
        <v>110.28</v>
      </c>
      <c r="S127" s="315">
        <v>122.8</v>
      </c>
      <c r="T127" s="315">
        <v>103.4</v>
      </c>
    </row>
    <row r="128" spans="1:20" x14ac:dyDescent="0.2">
      <c r="A128" s="313" t="s">
        <v>19</v>
      </c>
      <c r="B128" s="310">
        <v>106.7</v>
      </c>
      <c r="C128" s="310">
        <v>112.1</v>
      </c>
      <c r="D128" s="310">
        <v>153.4</v>
      </c>
      <c r="E128" s="310">
        <v>107.6</v>
      </c>
      <c r="F128" s="310">
        <v>110.2</v>
      </c>
      <c r="G128" s="310">
        <v>92.7</v>
      </c>
      <c r="H128" s="310">
        <v>102.6</v>
      </c>
      <c r="I128" s="310">
        <v>106.5</v>
      </c>
      <c r="J128" s="310">
        <v>105.8</v>
      </c>
      <c r="K128" s="310">
        <v>102.58</v>
      </c>
      <c r="L128" s="312">
        <v>100.21</v>
      </c>
      <c r="M128" s="310">
        <v>102.1</v>
      </c>
      <c r="N128" s="312">
        <v>99</v>
      </c>
      <c r="O128" s="310">
        <v>100.56</v>
      </c>
      <c r="P128" s="311">
        <v>101.87</v>
      </c>
      <c r="Q128" s="310">
        <v>100.58</v>
      </c>
      <c r="R128" s="310">
        <v>110.33</v>
      </c>
      <c r="S128" s="310">
        <v>130</v>
      </c>
      <c r="T128" s="310">
        <v>110.2</v>
      </c>
    </row>
    <row r="129" spans="1:20" x14ac:dyDescent="0.2">
      <c r="A129" s="313" t="s">
        <v>20</v>
      </c>
      <c r="B129" s="310">
        <v>127.6</v>
      </c>
      <c r="C129" s="310">
        <v>123.1</v>
      </c>
      <c r="D129" s="310">
        <v>166.4</v>
      </c>
      <c r="E129" s="310">
        <v>129.19999999999999</v>
      </c>
      <c r="F129" s="310">
        <v>96.3</v>
      </c>
      <c r="G129" s="310">
        <v>95.1</v>
      </c>
      <c r="H129" s="310">
        <v>99.9</v>
      </c>
      <c r="I129" s="310">
        <v>103</v>
      </c>
      <c r="J129" s="310">
        <v>129</v>
      </c>
      <c r="K129" s="310">
        <v>105.12</v>
      </c>
      <c r="L129" s="312">
        <v>101.44</v>
      </c>
      <c r="M129" s="310">
        <v>96</v>
      </c>
      <c r="N129" s="312">
        <v>97.4</v>
      </c>
      <c r="O129" s="310">
        <v>97.66</v>
      </c>
      <c r="P129" s="311">
        <v>101.53</v>
      </c>
      <c r="Q129" s="310">
        <v>100.99</v>
      </c>
      <c r="R129" s="310">
        <v>102.77</v>
      </c>
      <c r="S129" s="310">
        <v>107.2</v>
      </c>
      <c r="T129" s="310">
        <v>127.8</v>
      </c>
    </row>
    <row r="130" spans="1:20" x14ac:dyDescent="0.2">
      <c r="A130" s="313" t="s">
        <v>21</v>
      </c>
      <c r="B130" s="310">
        <v>118</v>
      </c>
      <c r="C130" s="310">
        <v>112.1</v>
      </c>
      <c r="D130" s="310">
        <v>194.7</v>
      </c>
      <c r="E130" s="310">
        <v>116.3</v>
      </c>
      <c r="F130" s="310">
        <v>107.1</v>
      </c>
      <c r="G130" s="310">
        <v>91.7</v>
      </c>
      <c r="H130" s="310">
        <v>106.4</v>
      </c>
      <c r="I130" s="310">
        <v>109.5</v>
      </c>
      <c r="J130" s="310">
        <v>126.5</v>
      </c>
      <c r="K130" s="310">
        <v>95.77</v>
      </c>
      <c r="L130" s="312">
        <v>107.1</v>
      </c>
      <c r="M130" s="310">
        <v>98.5</v>
      </c>
      <c r="N130" s="312">
        <v>98.3</v>
      </c>
      <c r="O130" s="310">
        <v>100.19</v>
      </c>
      <c r="P130" s="311">
        <v>101.92</v>
      </c>
      <c r="Q130" s="310">
        <v>103.05</v>
      </c>
      <c r="R130" s="310">
        <v>105.55</v>
      </c>
      <c r="S130" s="310">
        <v>109.3</v>
      </c>
      <c r="T130" s="310">
        <v>106.6</v>
      </c>
    </row>
    <row r="131" spans="1:20" x14ac:dyDescent="0.2">
      <c r="A131" s="322" t="s">
        <v>56</v>
      </c>
      <c r="B131" s="310"/>
      <c r="C131" s="310"/>
      <c r="D131" s="310"/>
      <c r="E131" s="310"/>
      <c r="F131" s="310"/>
      <c r="G131" s="310"/>
      <c r="H131" s="310"/>
      <c r="I131" s="310"/>
      <c r="J131" s="310"/>
      <c r="K131" s="321"/>
      <c r="L131" s="324"/>
      <c r="M131" s="310"/>
      <c r="N131" s="312"/>
      <c r="O131" s="310"/>
      <c r="P131" s="311"/>
      <c r="Q131" s="310"/>
      <c r="R131" s="310"/>
      <c r="S131" s="310"/>
      <c r="T131" s="310"/>
    </row>
    <row r="132" spans="1:20" x14ac:dyDescent="0.2">
      <c r="A132" s="319" t="s">
        <v>86</v>
      </c>
      <c r="B132" s="310" t="s">
        <v>126</v>
      </c>
      <c r="C132" s="310">
        <v>117.1</v>
      </c>
      <c r="D132" s="310">
        <v>130.4</v>
      </c>
      <c r="E132" s="310">
        <v>145.69999999999999</v>
      </c>
      <c r="F132" s="310">
        <v>113.8</v>
      </c>
      <c r="G132" s="310">
        <v>104.4</v>
      </c>
      <c r="H132" s="310">
        <v>102</v>
      </c>
      <c r="I132" s="310">
        <v>100</v>
      </c>
      <c r="J132" s="310">
        <v>107.6</v>
      </c>
      <c r="K132" s="310">
        <v>102.75</v>
      </c>
      <c r="L132" s="312">
        <v>102.76</v>
      </c>
      <c r="M132" s="310">
        <v>107.2</v>
      </c>
      <c r="N132" s="312">
        <v>95.6</v>
      </c>
      <c r="O132" s="310">
        <v>94.66</v>
      </c>
      <c r="P132" s="311">
        <v>97.04</v>
      </c>
      <c r="Q132" s="310">
        <v>102.52</v>
      </c>
      <c r="R132" s="310">
        <v>97.9</v>
      </c>
      <c r="S132" s="310">
        <v>115.7</v>
      </c>
      <c r="T132" s="310">
        <v>114.5</v>
      </c>
    </row>
    <row r="133" spans="1:20" ht="22.5" x14ac:dyDescent="0.2">
      <c r="A133" s="319" t="s">
        <v>83</v>
      </c>
      <c r="B133" s="318"/>
      <c r="C133" s="310"/>
      <c r="D133" s="310"/>
      <c r="E133" s="310"/>
      <c r="F133" s="310"/>
      <c r="G133" s="310"/>
      <c r="H133" s="318"/>
      <c r="I133" s="310"/>
      <c r="J133" s="310"/>
      <c r="K133" s="310">
        <v>95.12</v>
      </c>
      <c r="L133" s="312">
        <v>107.49</v>
      </c>
      <c r="M133" s="310">
        <v>98</v>
      </c>
      <c r="N133" s="312">
        <v>98.3</v>
      </c>
      <c r="O133" s="310">
        <v>100.29</v>
      </c>
      <c r="P133" s="311">
        <v>101.99</v>
      </c>
      <c r="Q133" s="310">
        <v>103.06</v>
      </c>
      <c r="R133" s="310">
        <v>105.61</v>
      </c>
      <c r="S133" s="310">
        <v>109.2</v>
      </c>
      <c r="T133" s="310">
        <v>106.2</v>
      </c>
    </row>
    <row r="134" spans="1:20" x14ac:dyDescent="0.2">
      <c r="A134" s="313" t="s">
        <v>22</v>
      </c>
      <c r="B134" s="310">
        <v>131</v>
      </c>
      <c r="C134" s="310">
        <v>115.8</v>
      </c>
      <c r="D134" s="310">
        <v>169.5</v>
      </c>
      <c r="E134" s="310">
        <v>122.6</v>
      </c>
      <c r="F134" s="310">
        <v>102.6</v>
      </c>
      <c r="G134" s="310">
        <v>85.1</v>
      </c>
      <c r="H134" s="310">
        <v>99.6</v>
      </c>
      <c r="I134" s="310">
        <v>110.5</v>
      </c>
      <c r="J134" s="310">
        <v>118.5</v>
      </c>
      <c r="K134" s="310">
        <v>98.08</v>
      </c>
      <c r="L134" s="312">
        <v>99.46</v>
      </c>
      <c r="M134" s="310">
        <v>96.3</v>
      </c>
      <c r="N134" s="312">
        <v>95.8</v>
      </c>
      <c r="O134" s="310">
        <v>98.75</v>
      </c>
      <c r="P134" s="311">
        <v>101.83</v>
      </c>
      <c r="Q134" s="310">
        <v>102.56</v>
      </c>
      <c r="R134" s="310">
        <v>105.73</v>
      </c>
      <c r="S134" s="310">
        <v>112.7</v>
      </c>
      <c r="T134" s="310">
        <v>108.9</v>
      </c>
    </row>
    <row r="135" spans="1:20" x14ac:dyDescent="0.2">
      <c r="A135" s="313" t="s">
        <v>23</v>
      </c>
      <c r="B135" s="310">
        <v>106.4</v>
      </c>
      <c r="C135" s="310">
        <v>105.4</v>
      </c>
      <c r="D135" s="310">
        <v>125</v>
      </c>
      <c r="E135" s="310">
        <v>137.80000000000001</v>
      </c>
      <c r="F135" s="310">
        <v>109.2</v>
      </c>
      <c r="G135" s="310">
        <v>86.7</v>
      </c>
      <c r="H135" s="310">
        <v>105.7</v>
      </c>
      <c r="I135" s="310">
        <v>114.8</v>
      </c>
      <c r="J135" s="310">
        <v>110.5</v>
      </c>
      <c r="K135" s="310">
        <v>104.56</v>
      </c>
      <c r="L135" s="312">
        <v>107.75</v>
      </c>
      <c r="M135" s="310">
        <v>102.7</v>
      </c>
      <c r="N135" s="312">
        <v>105.4</v>
      </c>
      <c r="O135" s="310">
        <v>94.93</v>
      </c>
      <c r="P135" s="311">
        <v>101.84</v>
      </c>
      <c r="Q135" s="310">
        <v>103.48</v>
      </c>
      <c r="R135" s="310">
        <v>109.73</v>
      </c>
      <c r="S135" s="310">
        <v>139.30000000000001</v>
      </c>
      <c r="T135" s="310">
        <v>122.7</v>
      </c>
    </row>
    <row r="136" spans="1:20" x14ac:dyDescent="0.2">
      <c r="A136" s="313" t="s">
        <v>24</v>
      </c>
      <c r="B136" s="310">
        <v>111.8</v>
      </c>
      <c r="C136" s="310">
        <v>101.5</v>
      </c>
      <c r="D136" s="310">
        <v>140.19999999999999</v>
      </c>
      <c r="E136" s="310">
        <v>118.1</v>
      </c>
      <c r="F136" s="310">
        <v>114.7</v>
      </c>
      <c r="G136" s="310">
        <v>97.3</v>
      </c>
      <c r="H136" s="310">
        <v>98.5</v>
      </c>
      <c r="I136" s="310">
        <v>103.4</v>
      </c>
      <c r="J136" s="310">
        <v>107.4</v>
      </c>
      <c r="K136" s="310">
        <v>101.7</v>
      </c>
      <c r="L136" s="312">
        <v>108.08</v>
      </c>
      <c r="M136" s="310">
        <v>96.4</v>
      </c>
      <c r="N136" s="312">
        <v>100.3</v>
      </c>
      <c r="O136" s="310">
        <v>99.39</v>
      </c>
      <c r="P136" s="311">
        <v>101.49</v>
      </c>
      <c r="Q136" s="310">
        <v>101.96</v>
      </c>
      <c r="R136" s="310">
        <v>101.2</v>
      </c>
      <c r="S136" s="310">
        <v>114.1</v>
      </c>
      <c r="T136" s="310">
        <v>106.9</v>
      </c>
    </row>
    <row r="137" spans="1:20" x14ac:dyDescent="0.2">
      <c r="A137" s="313" t="s">
        <v>25</v>
      </c>
      <c r="B137" s="310" t="s">
        <v>126</v>
      </c>
      <c r="C137" s="310">
        <v>122.8</v>
      </c>
      <c r="D137" s="310">
        <v>238.3</v>
      </c>
      <c r="E137" s="310">
        <v>106.7</v>
      </c>
      <c r="F137" s="310">
        <v>116.4</v>
      </c>
      <c r="G137" s="310">
        <v>92.1</v>
      </c>
      <c r="H137" s="310">
        <v>100.7</v>
      </c>
      <c r="I137" s="310">
        <v>113</v>
      </c>
      <c r="J137" s="310">
        <v>116.4</v>
      </c>
      <c r="K137" s="310">
        <v>108.09</v>
      </c>
      <c r="L137" s="312">
        <v>118.83</v>
      </c>
      <c r="M137" s="310">
        <v>92.3</v>
      </c>
      <c r="N137" s="312">
        <v>100.5</v>
      </c>
      <c r="O137" s="310">
        <v>93.26</v>
      </c>
      <c r="P137" s="311">
        <v>108.42</v>
      </c>
      <c r="Q137" s="310">
        <v>101.78</v>
      </c>
      <c r="R137" s="310">
        <v>106.62</v>
      </c>
      <c r="S137" s="310">
        <v>134.1</v>
      </c>
      <c r="T137" s="310">
        <v>106.8</v>
      </c>
    </row>
    <row r="138" spans="1:20" x14ac:dyDescent="0.2">
      <c r="A138" s="313" t="s">
        <v>26</v>
      </c>
      <c r="B138" s="310">
        <v>103.4</v>
      </c>
      <c r="C138" s="310">
        <v>114.5</v>
      </c>
      <c r="D138" s="310">
        <v>172.2</v>
      </c>
      <c r="E138" s="310">
        <v>124</v>
      </c>
      <c r="F138" s="310">
        <v>121.7</v>
      </c>
      <c r="G138" s="310">
        <v>94.6</v>
      </c>
      <c r="H138" s="310">
        <v>96.1</v>
      </c>
      <c r="I138" s="310">
        <v>106.7</v>
      </c>
      <c r="J138" s="310">
        <v>120.1</v>
      </c>
      <c r="K138" s="310">
        <v>102.54</v>
      </c>
      <c r="L138" s="312">
        <v>100.58</v>
      </c>
      <c r="M138" s="310">
        <v>99.9</v>
      </c>
      <c r="N138" s="312">
        <v>94.9</v>
      </c>
      <c r="O138" s="310">
        <v>97.47</v>
      </c>
      <c r="P138" s="311">
        <v>104.24</v>
      </c>
      <c r="Q138" s="310">
        <v>100.46</v>
      </c>
      <c r="R138" s="310">
        <v>104.52</v>
      </c>
      <c r="S138" s="310">
        <v>105</v>
      </c>
      <c r="T138" s="310">
        <v>116.2</v>
      </c>
    </row>
    <row r="139" spans="1:20" x14ac:dyDescent="0.2">
      <c r="A139" s="313" t="s">
        <v>27</v>
      </c>
      <c r="B139" s="310">
        <v>107.1</v>
      </c>
      <c r="C139" s="310">
        <v>106.5</v>
      </c>
      <c r="D139" s="310">
        <v>135.4</v>
      </c>
      <c r="E139" s="310">
        <v>137.1</v>
      </c>
      <c r="F139" s="310">
        <v>114.2</v>
      </c>
      <c r="G139" s="310">
        <v>98.1</v>
      </c>
      <c r="H139" s="310">
        <v>103.9</v>
      </c>
      <c r="I139" s="310">
        <v>120.4</v>
      </c>
      <c r="J139" s="310">
        <v>105.7</v>
      </c>
      <c r="K139" s="310">
        <v>104.59</v>
      </c>
      <c r="L139" s="312">
        <v>100.2</v>
      </c>
      <c r="M139" s="310">
        <v>85.8</v>
      </c>
      <c r="N139" s="312">
        <v>96.7</v>
      </c>
      <c r="O139" s="310">
        <v>97.13</v>
      </c>
      <c r="P139" s="311">
        <v>99.15</v>
      </c>
      <c r="Q139" s="310">
        <v>103.84</v>
      </c>
      <c r="R139" s="310">
        <v>109.94</v>
      </c>
      <c r="S139" s="310">
        <v>108.8</v>
      </c>
      <c r="T139" s="310">
        <v>116.8</v>
      </c>
    </row>
    <row r="140" spans="1:20" x14ac:dyDescent="0.2">
      <c r="A140" s="313" t="s">
        <v>28</v>
      </c>
      <c r="B140" s="310">
        <v>109.3</v>
      </c>
      <c r="C140" s="310">
        <v>104.8</v>
      </c>
      <c r="D140" s="310">
        <v>148.4</v>
      </c>
      <c r="E140" s="310">
        <v>121.4</v>
      </c>
      <c r="F140" s="310">
        <v>127.9</v>
      </c>
      <c r="G140" s="310">
        <v>89.8</v>
      </c>
      <c r="H140" s="310">
        <v>95</v>
      </c>
      <c r="I140" s="310">
        <v>96.1</v>
      </c>
      <c r="J140" s="310">
        <v>107.3</v>
      </c>
      <c r="K140" s="310">
        <v>100.98</v>
      </c>
      <c r="L140" s="312">
        <v>102.33</v>
      </c>
      <c r="M140" s="310">
        <v>104.6</v>
      </c>
      <c r="N140" s="312">
        <v>99.4</v>
      </c>
      <c r="O140" s="310">
        <v>100.14</v>
      </c>
      <c r="P140" s="311">
        <v>106.52</v>
      </c>
      <c r="Q140" s="310">
        <v>104.21</v>
      </c>
      <c r="R140" s="310">
        <v>112.86</v>
      </c>
      <c r="S140" s="310">
        <v>120.7</v>
      </c>
      <c r="T140" s="310">
        <v>95.7</v>
      </c>
    </row>
    <row r="141" spans="1:20" ht="24" x14ac:dyDescent="0.2">
      <c r="A141" s="317" t="s">
        <v>269</v>
      </c>
      <c r="B141" s="315">
        <v>109.1</v>
      </c>
      <c r="C141" s="315">
        <v>121.8</v>
      </c>
      <c r="D141" s="315">
        <v>128.80000000000001</v>
      </c>
      <c r="E141" s="315">
        <v>142.19999999999999</v>
      </c>
      <c r="F141" s="315">
        <v>120.2</v>
      </c>
      <c r="G141" s="315">
        <v>83.7</v>
      </c>
      <c r="H141" s="315">
        <v>101</v>
      </c>
      <c r="I141" s="315">
        <v>107.4</v>
      </c>
      <c r="J141" s="315">
        <v>107.4</v>
      </c>
      <c r="K141" s="315">
        <v>104.09</v>
      </c>
      <c r="L141" s="316">
        <v>102.85</v>
      </c>
      <c r="M141" s="315">
        <v>103</v>
      </c>
      <c r="N141" s="316">
        <v>98.5</v>
      </c>
      <c r="O141" s="315">
        <v>98.73</v>
      </c>
      <c r="P141" s="314">
        <v>100.93</v>
      </c>
      <c r="Q141" s="314">
        <v>102.45</v>
      </c>
      <c r="R141" s="314">
        <v>103.05</v>
      </c>
      <c r="S141" s="315">
        <v>116.6</v>
      </c>
      <c r="T141" s="315">
        <v>111.5</v>
      </c>
    </row>
    <row r="142" spans="1:20" x14ac:dyDescent="0.2">
      <c r="A142" s="313" t="s">
        <v>29</v>
      </c>
      <c r="B142" s="310">
        <v>132.4</v>
      </c>
      <c r="C142" s="310">
        <v>110.1</v>
      </c>
      <c r="D142" s="310">
        <v>116.7</v>
      </c>
      <c r="E142" s="310">
        <v>171</v>
      </c>
      <c r="F142" s="310">
        <v>128</v>
      </c>
      <c r="G142" s="310">
        <v>86.4</v>
      </c>
      <c r="H142" s="310">
        <v>99.6</v>
      </c>
      <c r="I142" s="310">
        <v>104.1</v>
      </c>
      <c r="J142" s="310">
        <v>114.8</v>
      </c>
      <c r="K142" s="310">
        <v>99.04</v>
      </c>
      <c r="L142" s="312">
        <v>111.87</v>
      </c>
      <c r="M142" s="310">
        <v>97.6</v>
      </c>
      <c r="N142" s="312">
        <v>97.5</v>
      </c>
      <c r="O142" s="310">
        <v>95.54</v>
      </c>
      <c r="P142" s="311">
        <v>115.49</v>
      </c>
      <c r="Q142" s="310">
        <v>110</v>
      </c>
      <c r="R142" s="310">
        <v>101.92</v>
      </c>
      <c r="S142" s="310">
        <v>176</v>
      </c>
      <c r="T142" s="310">
        <v>96.1</v>
      </c>
    </row>
    <row r="143" spans="1:20" x14ac:dyDescent="0.2">
      <c r="A143" s="313" t="s">
        <v>30</v>
      </c>
      <c r="B143" s="310">
        <v>125.4</v>
      </c>
      <c r="C143" s="310">
        <v>117.9</v>
      </c>
      <c r="D143" s="310">
        <v>107.5</v>
      </c>
      <c r="E143" s="310">
        <v>118.3</v>
      </c>
      <c r="F143" s="310">
        <v>137.4</v>
      </c>
      <c r="G143" s="310">
        <v>110.1</v>
      </c>
      <c r="H143" s="310">
        <v>114.7</v>
      </c>
      <c r="I143" s="310">
        <v>101.9</v>
      </c>
      <c r="J143" s="310">
        <v>109.3</v>
      </c>
      <c r="K143" s="310">
        <v>105.62</v>
      </c>
      <c r="L143" s="312">
        <v>102.63</v>
      </c>
      <c r="M143" s="310">
        <v>103.3</v>
      </c>
      <c r="N143" s="312">
        <v>97.5</v>
      </c>
      <c r="O143" s="310">
        <v>104.58</v>
      </c>
      <c r="P143" s="311">
        <v>100.2</v>
      </c>
      <c r="Q143" s="310">
        <v>99.14</v>
      </c>
      <c r="R143" s="310">
        <v>104.13</v>
      </c>
      <c r="S143" s="310">
        <v>120.5</v>
      </c>
      <c r="T143" s="310">
        <v>107.1</v>
      </c>
    </row>
    <row r="144" spans="1:20" x14ac:dyDescent="0.2">
      <c r="A144" s="313" t="s">
        <v>98</v>
      </c>
      <c r="B144" s="310"/>
      <c r="C144" s="310"/>
      <c r="D144" s="310"/>
      <c r="E144" s="310"/>
      <c r="F144" s="310"/>
      <c r="G144" s="310"/>
      <c r="H144" s="310"/>
      <c r="I144" s="310"/>
      <c r="J144" s="310"/>
      <c r="K144" s="310"/>
      <c r="L144" s="312" t="s">
        <v>126</v>
      </c>
      <c r="M144" s="310" t="s">
        <v>126</v>
      </c>
      <c r="N144" s="312">
        <v>109.3</v>
      </c>
      <c r="O144" s="310">
        <v>99.23</v>
      </c>
      <c r="P144" s="311">
        <v>99.84</v>
      </c>
      <c r="Q144" s="310">
        <v>101.96</v>
      </c>
      <c r="R144" s="310">
        <v>117.7</v>
      </c>
      <c r="S144" s="310">
        <v>108.7</v>
      </c>
      <c r="T144" s="310">
        <v>109</v>
      </c>
    </row>
    <row r="145" spans="1:20" x14ac:dyDescent="0.2">
      <c r="A145" s="313" t="s">
        <v>31</v>
      </c>
      <c r="B145" s="310">
        <v>104.3</v>
      </c>
      <c r="C145" s="310">
        <v>115.6</v>
      </c>
      <c r="D145" s="310">
        <v>121.8</v>
      </c>
      <c r="E145" s="310">
        <v>165.1</v>
      </c>
      <c r="F145" s="310">
        <v>107.8</v>
      </c>
      <c r="G145" s="310">
        <v>82.3</v>
      </c>
      <c r="H145" s="310">
        <v>103.4</v>
      </c>
      <c r="I145" s="310">
        <v>104.7</v>
      </c>
      <c r="J145" s="310">
        <v>103.5</v>
      </c>
      <c r="K145" s="310">
        <v>104.91</v>
      </c>
      <c r="L145" s="312">
        <v>102.73</v>
      </c>
      <c r="M145" s="310">
        <v>106.1</v>
      </c>
      <c r="N145" s="312">
        <v>98.3</v>
      </c>
      <c r="O145" s="310">
        <v>99.67</v>
      </c>
      <c r="P145" s="311">
        <v>101.08</v>
      </c>
      <c r="Q145" s="310">
        <v>102.08</v>
      </c>
      <c r="R145" s="310">
        <v>101.05</v>
      </c>
      <c r="S145" s="310">
        <v>116.8</v>
      </c>
      <c r="T145" s="310">
        <v>106.2</v>
      </c>
    </row>
    <row r="146" spans="1:20" x14ac:dyDescent="0.2">
      <c r="A146" s="313" t="s">
        <v>32</v>
      </c>
      <c r="B146" s="310">
        <v>114.7</v>
      </c>
      <c r="C146" s="310">
        <v>124.3</v>
      </c>
      <c r="D146" s="310">
        <v>125.4</v>
      </c>
      <c r="E146" s="310">
        <v>143.5</v>
      </c>
      <c r="F146" s="310">
        <v>131.80000000000001</v>
      </c>
      <c r="G146" s="310">
        <v>88.6</v>
      </c>
      <c r="H146" s="310">
        <v>93.7</v>
      </c>
      <c r="I146" s="310">
        <v>97.5</v>
      </c>
      <c r="J146" s="310">
        <v>104.1</v>
      </c>
      <c r="K146" s="310">
        <v>105.19</v>
      </c>
      <c r="L146" s="312">
        <v>109.27</v>
      </c>
      <c r="M146" s="310">
        <v>99.3</v>
      </c>
      <c r="N146" s="312">
        <v>97.5</v>
      </c>
      <c r="O146" s="310">
        <v>97.93</v>
      </c>
      <c r="P146" s="311">
        <v>102.43</v>
      </c>
      <c r="Q146" s="310">
        <v>99.35</v>
      </c>
      <c r="R146" s="310">
        <v>105.53</v>
      </c>
      <c r="S146" s="310">
        <v>114.3</v>
      </c>
      <c r="T146" s="310">
        <v>106.5</v>
      </c>
    </row>
    <row r="147" spans="1:20" x14ac:dyDescent="0.2">
      <c r="A147" s="313" t="s">
        <v>33</v>
      </c>
      <c r="B147" s="310">
        <v>102.7</v>
      </c>
      <c r="C147" s="310">
        <v>130.30000000000001</v>
      </c>
      <c r="D147" s="310">
        <v>126.4</v>
      </c>
      <c r="E147" s="310">
        <v>141.9</v>
      </c>
      <c r="F147" s="310">
        <v>136.5</v>
      </c>
      <c r="G147" s="310">
        <v>74.400000000000006</v>
      </c>
      <c r="H147" s="310">
        <v>101.9</v>
      </c>
      <c r="I147" s="310">
        <v>103.3</v>
      </c>
      <c r="J147" s="310">
        <v>103.1</v>
      </c>
      <c r="K147" s="310">
        <v>102.6</v>
      </c>
      <c r="L147" s="312">
        <v>103.96</v>
      </c>
      <c r="M147" s="310">
        <v>100.4</v>
      </c>
      <c r="N147" s="312">
        <v>97.4</v>
      </c>
      <c r="O147" s="310">
        <v>97.69</v>
      </c>
      <c r="P147" s="311">
        <v>100.65</v>
      </c>
      <c r="Q147" s="310">
        <v>102.93</v>
      </c>
      <c r="R147" s="310">
        <v>103.55</v>
      </c>
      <c r="S147" s="310">
        <v>112.1</v>
      </c>
      <c r="T147" s="310">
        <v>114.6</v>
      </c>
    </row>
    <row r="148" spans="1:20" x14ac:dyDescent="0.2">
      <c r="A148" s="313" t="s">
        <v>34</v>
      </c>
      <c r="B148" s="310">
        <v>114.1</v>
      </c>
      <c r="C148" s="310">
        <v>122.5</v>
      </c>
      <c r="D148" s="310">
        <v>139.9</v>
      </c>
      <c r="E148" s="310">
        <v>118.9</v>
      </c>
      <c r="F148" s="310">
        <v>116.5</v>
      </c>
      <c r="G148" s="310">
        <v>88.8</v>
      </c>
      <c r="H148" s="310">
        <v>99.5</v>
      </c>
      <c r="I148" s="310">
        <v>109.8</v>
      </c>
      <c r="J148" s="310">
        <v>110.8</v>
      </c>
      <c r="K148" s="310">
        <v>104.03</v>
      </c>
      <c r="L148" s="312">
        <v>101.66</v>
      </c>
      <c r="M148" s="310">
        <v>98.2</v>
      </c>
      <c r="N148" s="312">
        <v>99.3</v>
      </c>
      <c r="O148" s="310">
        <v>96.82</v>
      </c>
      <c r="P148" s="311">
        <v>98.83</v>
      </c>
      <c r="Q148" s="310">
        <v>102.41</v>
      </c>
      <c r="R148" s="310">
        <v>103.26</v>
      </c>
      <c r="S148" s="310">
        <v>112.3</v>
      </c>
      <c r="T148" s="310">
        <v>116.1</v>
      </c>
    </row>
    <row r="149" spans="1:20" x14ac:dyDescent="0.2">
      <c r="A149" s="313" t="s">
        <v>100</v>
      </c>
      <c r="B149" s="310"/>
      <c r="C149" s="310"/>
      <c r="D149" s="310"/>
      <c r="E149" s="310"/>
      <c r="F149" s="310"/>
      <c r="G149" s="310"/>
      <c r="H149" s="310"/>
      <c r="I149" s="310"/>
      <c r="J149" s="310"/>
      <c r="K149" s="310"/>
      <c r="L149" s="312" t="s">
        <v>126</v>
      </c>
      <c r="M149" s="310" t="s">
        <v>126</v>
      </c>
      <c r="N149" s="312">
        <v>99.4</v>
      </c>
      <c r="O149" s="310">
        <v>99.11</v>
      </c>
      <c r="P149" s="311">
        <v>104.2</v>
      </c>
      <c r="Q149" s="310">
        <v>99.08</v>
      </c>
      <c r="R149" s="310">
        <v>99.39</v>
      </c>
      <c r="S149" s="310">
        <v>102.8</v>
      </c>
      <c r="T149" s="310">
        <v>101.4</v>
      </c>
    </row>
    <row r="150" spans="1:20" ht="22.5" x14ac:dyDescent="0.2">
      <c r="A150" s="317" t="s">
        <v>112</v>
      </c>
      <c r="B150" s="315">
        <v>115.3</v>
      </c>
      <c r="C150" s="315">
        <v>111</v>
      </c>
      <c r="D150" s="315">
        <v>111.4</v>
      </c>
      <c r="E150" s="315">
        <v>119.9</v>
      </c>
      <c r="F150" s="315">
        <v>134.19999999999999</v>
      </c>
      <c r="G150" s="315">
        <v>95</v>
      </c>
      <c r="H150" s="315">
        <v>96.8</v>
      </c>
      <c r="I150" s="315">
        <v>104</v>
      </c>
      <c r="J150" s="315">
        <v>104.6</v>
      </c>
      <c r="K150" s="315">
        <v>104.3</v>
      </c>
      <c r="L150" s="316">
        <v>108.6</v>
      </c>
      <c r="M150" s="315">
        <v>101.8</v>
      </c>
      <c r="N150" s="316">
        <v>101.3</v>
      </c>
      <c r="O150" s="315">
        <v>99.35</v>
      </c>
      <c r="P150" s="314">
        <v>99.91</v>
      </c>
      <c r="Q150" s="314">
        <v>100.49</v>
      </c>
      <c r="R150" s="314">
        <v>111.13</v>
      </c>
      <c r="S150" s="315">
        <v>106.1</v>
      </c>
      <c r="T150" s="315">
        <v>107</v>
      </c>
    </row>
    <row r="151" spans="1:20" x14ac:dyDescent="0.2">
      <c r="A151" s="313" t="s">
        <v>35</v>
      </c>
      <c r="B151" s="310">
        <v>128.5</v>
      </c>
      <c r="C151" s="310">
        <v>101.8</v>
      </c>
      <c r="D151" s="310">
        <v>115.8</v>
      </c>
      <c r="E151" s="310">
        <v>110.9</v>
      </c>
      <c r="F151" s="310">
        <v>154.30000000000001</v>
      </c>
      <c r="G151" s="310">
        <v>97.3</v>
      </c>
      <c r="H151" s="310">
        <v>93.7</v>
      </c>
      <c r="I151" s="310">
        <v>98.3</v>
      </c>
      <c r="J151" s="310">
        <v>100.2</v>
      </c>
      <c r="K151" s="310">
        <v>105.46</v>
      </c>
      <c r="L151" s="312">
        <v>115.02</v>
      </c>
      <c r="M151" s="310">
        <v>108.8</v>
      </c>
      <c r="N151" s="312">
        <v>101</v>
      </c>
      <c r="O151" s="310">
        <v>100.31</v>
      </c>
      <c r="P151" s="311">
        <v>100.51</v>
      </c>
      <c r="Q151" s="310">
        <v>102.38</v>
      </c>
      <c r="R151" s="310">
        <v>101.28</v>
      </c>
      <c r="S151" s="310">
        <v>116.5</v>
      </c>
      <c r="T151" s="310">
        <v>112.7</v>
      </c>
    </row>
    <row r="152" spans="1:20" x14ac:dyDescent="0.2">
      <c r="A152" s="313" t="s">
        <v>36</v>
      </c>
      <c r="B152" s="310">
        <v>134.9</v>
      </c>
      <c r="C152" s="310">
        <v>105</v>
      </c>
      <c r="D152" s="310">
        <v>113.4</v>
      </c>
      <c r="E152" s="310">
        <v>105.5</v>
      </c>
      <c r="F152" s="310">
        <v>100</v>
      </c>
      <c r="G152" s="310">
        <v>107.5</v>
      </c>
      <c r="H152" s="310">
        <v>114.7</v>
      </c>
      <c r="I152" s="310">
        <v>115.8</v>
      </c>
      <c r="J152" s="310">
        <v>104.1</v>
      </c>
      <c r="K152" s="310">
        <v>102.46</v>
      </c>
      <c r="L152" s="312">
        <v>109.5</v>
      </c>
      <c r="M152" s="310">
        <v>101.5</v>
      </c>
      <c r="N152" s="312">
        <v>100.7</v>
      </c>
      <c r="O152" s="310">
        <v>97.97</v>
      </c>
      <c r="P152" s="311">
        <v>98.13</v>
      </c>
      <c r="Q152" s="310">
        <v>98.34</v>
      </c>
      <c r="R152" s="310">
        <v>101.45</v>
      </c>
      <c r="S152" s="310">
        <v>133.5</v>
      </c>
      <c r="T152" s="310">
        <v>101.1</v>
      </c>
    </row>
    <row r="153" spans="1:20" ht="12.75" customHeight="1" x14ac:dyDescent="0.2">
      <c r="A153" s="313" t="s">
        <v>80</v>
      </c>
      <c r="B153" s="310">
        <v>119</v>
      </c>
      <c r="C153" s="310">
        <v>121.7</v>
      </c>
      <c r="D153" s="310">
        <v>111</v>
      </c>
      <c r="E153" s="310">
        <v>144.80000000000001</v>
      </c>
      <c r="F153" s="310">
        <v>135.6</v>
      </c>
      <c r="G153" s="310">
        <v>97.9</v>
      </c>
      <c r="H153" s="310">
        <v>98.4</v>
      </c>
      <c r="I153" s="310">
        <v>103.4</v>
      </c>
      <c r="J153" s="310">
        <v>99.9</v>
      </c>
      <c r="K153" s="310">
        <v>100.01</v>
      </c>
      <c r="L153" s="312">
        <v>107.48</v>
      </c>
      <c r="M153" s="310">
        <v>104.1</v>
      </c>
      <c r="N153" s="312">
        <v>98.6</v>
      </c>
      <c r="O153" s="310">
        <v>97.36</v>
      </c>
      <c r="P153" s="311">
        <v>93.5</v>
      </c>
      <c r="Q153" s="310">
        <v>96.01</v>
      </c>
      <c r="R153" s="310">
        <v>103.87</v>
      </c>
      <c r="S153" s="310">
        <v>120.2</v>
      </c>
      <c r="T153" s="310">
        <v>114.9</v>
      </c>
    </row>
    <row r="154" spans="1:20" ht="12.75" customHeight="1" x14ac:dyDescent="0.2">
      <c r="A154" s="313" t="s">
        <v>81</v>
      </c>
      <c r="B154" s="310">
        <v>97.5</v>
      </c>
      <c r="C154" s="310">
        <v>111.6</v>
      </c>
      <c r="D154" s="310">
        <v>101.9</v>
      </c>
      <c r="E154" s="310">
        <v>120.7</v>
      </c>
      <c r="F154" s="310">
        <v>142</v>
      </c>
      <c r="G154" s="310">
        <v>94.6</v>
      </c>
      <c r="H154" s="310">
        <v>96.3</v>
      </c>
      <c r="I154" s="310">
        <v>101.4</v>
      </c>
      <c r="J154" s="310">
        <v>116.9</v>
      </c>
      <c r="K154" s="310">
        <v>112.24</v>
      </c>
      <c r="L154" s="312">
        <v>112.58</v>
      </c>
      <c r="M154" s="310">
        <v>99.6</v>
      </c>
      <c r="N154" s="312">
        <v>96.3</v>
      </c>
      <c r="O154" s="310">
        <v>97.5</v>
      </c>
      <c r="P154" s="311">
        <v>102.52</v>
      </c>
      <c r="Q154" s="310">
        <v>100.21</v>
      </c>
      <c r="R154" s="310">
        <v>100.55</v>
      </c>
      <c r="S154" s="310">
        <v>122.3</v>
      </c>
      <c r="T154" s="310">
        <v>108.7</v>
      </c>
    </row>
    <row r="155" spans="1:20" ht="22.5" x14ac:dyDescent="0.2">
      <c r="A155" s="313" t="s">
        <v>37</v>
      </c>
      <c r="B155" s="310" t="s">
        <v>126</v>
      </c>
      <c r="C155" s="310">
        <v>121</v>
      </c>
      <c r="D155" s="310">
        <v>104.9</v>
      </c>
      <c r="E155" s="310">
        <v>107.8</v>
      </c>
      <c r="F155" s="310">
        <v>112.2</v>
      </c>
      <c r="G155" s="310">
        <v>98.7</v>
      </c>
      <c r="H155" s="310">
        <v>100.3</v>
      </c>
      <c r="I155" s="310">
        <v>103.1</v>
      </c>
      <c r="J155" s="310">
        <v>111.3</v>
      </c>
      <c r="K155" s="310">
        <v>107.1</v>
      </c>
      <c r="L155" s="312">
        <v>104.84</v>
      </c>
      <c r="M155" s="310">
        <v>100.1</v>
      </c>
      <c r="N155" s="312">
        <v>99.4</v>
      </c>
      <c r="O155" s="310">
        <v>103.6</v>
      </c>
      <c r="P155" s="311" t="s">
        <v>126</v>
      </c>
      <c r="Q155" s="310">
        <v>90.73</v>
      </c>
      <c r="R155" s="310">
        <v>122.98</v>
      </c>
      <c r="S155" s="310">
        <v>100</v>
      </c>
      <c r="T155" s="310">
        <v>109.8</v>
      </c>
    </row>
    <row r="156" spans="1:20" ht="12" customHeight="1" x14ac:dyDescent="0.2">
      <c r="A156" s="313" t="s">
        <v>111</v>
      </c>
      <c r="B156" s="310" t="s">
        <v>126</v>
      </c>
      <c r="C156" s="310" t="s">
        <v>126</v>
      </c>
      <c r="D156" s="310" t="s">
        <v>126</v>
      </c>
      <c r="E156" s="310">
        <v>99.1</v>
      </c>
      <c r="F156" s="310" t="s">
        <v>126</v>
      </c>
      <c r="G156" s="310">
        <v>96.8</v>
      </c>
      <c r="H156" s="310">
        <v>98.9</v>
      </c>
      <c r="I156" s="310">
        <v>102.5</v>
      </c>
      <c r="J156" s="310">
        <v>102.4</v>
      </c>
      <c r="K156" s="310">
        <v>108.38</v>
      </c>
      <c r="L156" s="312">
        <v>106.18</v>
      </c>
      <c r="M156" s="310">
        <v>108.4</v>
      </c>
      <c r="N156" s="312">
        <v>102.3</v>
      </c>
      <c r="O156" s="310">
        <v>100.65</v>
      </c>
      <c r="P156" s="311">
        <v>100.41</v>
      </c>
      <c r="Q156" s="310">
        <v>101.82</v>
      </c>
      <c r="R156" s="310">
        <v>100.97</v>
      </c>
      <c r="S156" s="310">
        <v>105.6</v>
      </c>
      <c r="T156" s="310">
        <v>104.4</v>
      </c>
    </row>
    <row r="157" spans="1:20" ht="12" customHeight="1" x14ac:dyDescent="0.2">
      <c r="A157" s="313" t="s">
        <v>38</v>
      </c>
      <c r="B157" s="310">
        <v>106.3</v>
      </c>
      <c r="C157" s="310">
        <v>112.2</v>
      </c>
      <c r="D157" s="310">
        <v>111.1</v>
      </c>
      <c r="E157" s="310">
        <v>129.80000000000001</v>
      </c>
      <c r="F157" s="310">
        <v>129</v>
      </c>
      <c r="G157" s="310">
        <v>89</v>
      </c>
      <c r="H157" s="310">
        <v>95.8</v>
      </c>
      <c r="I157" s="310">
        <v>99.1</v>
      </c>
      <c r="J157" s="310">
        <v>106.6</v>
      </c>
      <c r="K157" s="310">
        <v>106.71</v>
      </c>
      <c r="L157" s="312">
        <v>104.44</v>
      </c>
      <c r="M157" s="310">
        <v>98.4</v>
      </c>
      <c r="N157" s="312">
        <v>102.8</v>
      </c>
      <c r="O157" s="310">
        <v>99</v>
      </c>
      <c r="P157" s="311">
        <v>100.13</v>
      </c>
      <c r="Q157" s="310">
        <v>108.73</v>
      </c>
      <c r="R157" s="310">
        <v>102.61</v>
      </c>
      <c r="S157" s="310">
        <v>103.9</v>
      </c>
      <c r="T157" s="310">
        <v>121.1</v>
      </c>
    </row>
    <row r="158" spans="1:20" ht="22.5" x14ac:dyDescent="0.2">
      <c r="A158" s="317" t="s">
        <v>110</v>
      </c>
      <c r="B158" s="315">
        <v>127.3</v>
      </c>
      <c r="C158" s="315">
        <v>120</v>
      </c>
      <c r="D158" s="315">
        <v>157.80000000000001</v>
      </c>
      <c r="E158" s="315">
        <v>124.7</v>
      </c>
      <c r="F158" s="315">
        <v>107.1</v>
      </c>
      <c r="G158" s="315">
        <v>87.8</v>
      </c>
      <c r="H158" s="315">
        <v>102</v>
      </c>
      <c r="I158" s="315">
        <v>106</v>
      </c>
      <c r="J158" s="315">
        <v>115.6</v>
      </c>
      <c r="K158" s="315">
        <v>107.41</v>
      </c>
      <c r="L158" s="316">
        <v>105.4</v>
      </c>
      <c r="M158" s="315">
        <v>98.1</v>
      </c>
      <c r="N158" s="316">
        <v>96.4</v>
      </c>
      <c r="O158" s="315">
        <v>98.73</v>
      </c>
      <c r="P158" s="314">
        <v>102.53</v>
      </c>
      <c r="Q158" s="314">
        <v>104.2</v>
      </c>
      <c r="R158" s="314">
        <v>107.89</v>
      </c>
      <c r="S158" s="315">
        <v>114.9</v>
      </c>
      <c r="T158" s="315">
        <v>118</v>
      </c>
    </row>
    <row r="159" spans="1:20" x14ac:dyDescent="0.2">
      <c r="A159" s="313" t="s">
        <v>39</v>
      </c>
      <c r="B159" s="310">
        <v>156.19999999999999</v>
      </c>
      <c r="C159" s="310">
        <v>135</v>
      </c>
      <c r="D159" s="310">
        <v>181.1</v>
      </c>
      <c r="E159" s="310">
        <v>100.7</v>
      </c>
      <c r="F159" s="310">
        <v>101.7</v>
      </c>
      <c r="G159" s="310">
        <v>84.5</v>
      </c>
      <c r="H159" s="310">
        <v>105.8</v>
      </c>
      <c r="I159" s="310">
        <v>110.7</v>
      </c>
      <c r="J159" s="310">
        <v>118</v>
      </c>
      <c r="K159" s="310">
        <v>106.91</v>
      </c>
      <c r="L159" s="312">
        <v>106.45</v>
      </c>
      <c r="M159" s="310">
        <v>93.9</v>
      </c>
      <c r="N159" s="312">
        <v>93</v>
      </c>
      <c r="O159" s="310">
        <v>98.17</v>
      </c>
      <c r="P159" s="311">
        <v>104.59</v>
      </c>
      <c r="Q159" s="310">
        <v>102.05</v>
      </c>
      <c r="R159" s="310">
        <v>103.49</v>
      </c>
      <c r="S159" s="310">
        <v>116</v>
      </c>
      <c r="T159" s="310">
        <v>115.9</v>
      </c>
    </row>
    <row r="160" spans="1:20" x14ac:dyDescent="0.2">
      <c r="A160" s="313" t="s">
        <v>40</v>
      </c>
      <c r="B160" s="310">
        <v>119.6</v>
      </c>
      <c r="C160" s="310">
        <v>133.19999999999999</v>
      </c>
      <c r="D160" s="310">
        <v>168</v>
      </c>
      <c r="E160" s="310">
        <v>130.30000000000001</v>
      </c>
      <c r="F160" s="310">
        <v>110.1</v>
      </c>
      <c r="G160" s="310">
        <v>84.9</v>
      </c>
      <c r="H160" s="310">
        <v>107.2</v>
      </c>
      <c r="I160" s="310">
        <v>109.4</v>
      </c>
      <c r="J160" s="310">
        <v>114.9</v>
      </c>
      <c r="K160" s="310">
        <v>102.29</v>
      </c>
      <c r="L160" s="312">
        <v>101.78</v>
      </c>
      <c r="M160" s="310">
        <v>96</v>
      </c>
      <c r="N160" s="312">
        <v>96.1</v>
      </c>
      <c r="O160" s="310">
        <v>94.83</v>
      </c>
      <c r="P160" s="311">
        <v>100.77</v>
      </c>
      <c r="Q160" s="310">
        <v>100.77</v>
      </c>
      <c r="R160" s="310">
        <v>106</v>
      </c>
      <c r="S160" s="310">
        <v>116.3</v>
      </c>
      <c r="T160" s="310">
        <v>124.2</v>
      </c>
    </row>
    <row r="161" spans="1:20" x14ac:dyDescent="0.2">
      <c r="A161" s="313" t="s">
        <v>41</v>
      </c>
      <c r="B161" s="310">
        <v>101</v>
      </c>
      <c r="C161" s="310">
        <v>121.5</v>
      </c>
      <c r="D161" s="310">
        <v>109.1</v>
      </c>
      <c r="E161" s="310">
        <v>168.3</v>
      </c>
      <c r="F161" s="310">
        <v>116.1</v>
      </c>
      <c r="G161" s="310">
        <v>71.5</v>
      </c>
      <c r="H161" s="310">
        <v>99.7</v>
      </c>
      <c r="I161" s="310">
        <v>109.5</v>
      </c>
      <c r="J161" s="310">
        <v>109.3</v>
      </c>
      <c r="K161" s="310">
        <v>104.31</v>
      </c>
      <c r="L161" s="312">
        <v>108.43</v>
      </c>
      <c r="M161" s="310">
        <v>97.7</v>
      </c>
      <c r="N161" s="312">
        <v>94.6</v>
      </c>
      <c r="O161" s="310">
        <v>101.67</v>
      </c>
      <c r="P161" s="311">
        <v>101.32</v>
      </c>
      <c r="Q161" s="310">
        <v>98.98</v>
      </c>
      <c r="R161" s="310">
        <v>102.82</v>
      </c>
      <c r="S161" s="310">
        <v>106.4</v>
      </c>
      <c r="T161" s="310">
        <v>125.1</v>
      </c>
    </row>
    <row r="162" spans="1:20" x14ac:dyDescent="0.2">
      <c r="A162" s="313" t="s">
        <v>42</v>
      </c>
      <c r="B162" s="310">
        <v>120.1</v>
      </c>
      <c r="C162" s="310">
        <v>121.5</v>
      </c>
      <c r="D162" s="310">
        <v>175.2</v>
      </c>
      <c r="E162" s="310">
        <v>117.9</v>
      </c>
      <c r="F162" s="310">
        <v>103.5</v>
      </c>
      <c r="G162" s="310">
        <v>88.4</v>
      </c>
      <c r="H162" s="310">
        <v>101.7</v>
      </c>
      <c r="I162" s="310">
        <v>108.8</v>
      </c>
      <c r="J162" s="310">
        <v>119.4</v>
      </c>
      <c r="K162" s="310">
        <v>103.49</v>
      </c>
      <c r="L162" s="312">
        <v>103.96</v>
      </c>
      <c r="M162" s="310">
        <v>97.9</v>
      </c>
      <c r="N162" s="312">
        <v>101.4</v>
      </c>
      <c r="O162" s="310">
        <v>101.69</v>
      </c>
      <c r="P162" s="311">
        <v>105.52</v>
      </c>
      <c r="Q162" s="310">
        <v>108.68</v>
      </c>
      <c r="R162" s="310">
        <v>111.12</v>
      </c>
      <c r="S162" s="310">
        <v>112.6</v>
      </c>
      <c r="T162" s="310">
        <v>120</v>
      </c>
    </row>
    <row r="163" spans="1:20" x14ac:dyDescent="0.2">
      <c r="A163" s="313" t="s">
        <v>43</v>
      </c>
      <c r="B163" s="310">
        <v>181.2</v>
      </c>
      <c r="C163" s="310">
        <v>114.2</v>
      </c>
      <c r="D163" s="310">
        <v>191.3</v>
      </c>
      <c r="E163" s="310">
        <v>115.5</v>
      </c>
      <c r="F163" s="310">
        <v>97.7</v>
      </c>
      <c r="G163" s="310">
        <v>89.1</v>
      </c>
      <c r="H163" s="310">
        <v>100.5</v>
      </c>
      <c r="I163" s="310">
        <v>105.4</v>
      </c>
      <c r="J163" s="310">
        <v>114.3</v>
      </c>
      <c r="K163" s="310">
        <v>106.84</v>
      </c>
      <c r="L163" s="312">
        <v>102.19</v>
      </c>
      <c r="M163" s="310">
        <v>100.6</v>
      </c>
      <c r="N163" s="312">
        <v>94.6</v>
      </c>
      <c r="O163" s="310">
        <v>102.7</v>
      </c>
      <c r="P163" s="311">
        <v>101.49</v>
      </c>
      <c r="Q163" s="310">
        <v>104.5</v>
      </c>
      <c r="R163" s="310">
        <v>105.93</v>
      </c>
      <c r="S163" s="310">
        <v>114.7</v>
      </c>
      <c r="T163" s="310">
        <v>112</v>
      </c>
    </row>
    <row r="164" spans="1:20" x14ac:dyDescent="0.2">
      <c r="A164" s="313" t="s">
        <v>44</v>
      </c>
      <c r="B164" s="310">
        <v>130</v>
      </c>
      <c r="C164" s="310">
        <v>114.7</v>
      </c>
      <c r="D164" s="310">
        <v>163.1</v>
      </c>
      <c r="E164" s="310">
        <v>125.1</v>
      </c>
      <c r="F164" s="310">
        <v>97.5</v>
      </c>
      <c r="G164" s="310">
        <v>86.1</v>
      </c>
      <c r="H164" s="310">
        <v>101.8</v>
      </c>
      <c r="I164" s="310">
        <v>109</v>
      </c>
      <c r="J164" s="310">
        <v>115.9</v>
      </c>
      <c r="K164" s="310">
        <v>106.54</v>
      </c>
      <c r="L164" s="312">
        <v>102.06</v>
      </c>
      <c r="M164" s="310">
        <v>97.5</v>
      </c>
      <c r="N164" s="312">
        <v>94.9</v>
      </c>
      <c r="O164" s="310">
        <v>94.71</v>
      </c>
      <c r="P164" s="311">
        <v>98.49</v>
      </c>
      <c r="Q164" s="310">
        <v>107.14</v>
      </c>
      <c r="R164" s="310">
        <v>103.56</v>
      </c>
      <c r="S164" s="310">
        <v>123.2</v>
      </c>
      <c r="T164" s="310">
        <v>130.30000000000001</v>
      </c>
    </row>
    <row r="165" spans="1:20" x14ac:dyDescent="0.2">
      <c r="A165" s="313" t="s">
        <v>45</v>
      </c>
      <c r="B165" s="310">
        <v>181.6</v>
      </c>
      <c r="C165" s="310">
        <v>126.7</v>
      </c>
      <c r="D165" s="310">
        <v>130.4</v>
      </c>
      <c r="E165" s="310">
        <v>138.19999999999999</v>
      </c>
      <c r="F165" s="310">
        <v>106.2</v>
      </c>
      <c r="G165" s="310">
        <v>76.7</v>
      </c>
      <c r="H165" s="310">
        <v>108.3</v>
      </c>
      <c r="I165" s="310">
        <v>105.7</v>
      </c>
      <c r="J165" s="310">
        <v>114.9</v>
      </c>
      <c r="K165" s="310">
        <v>103.94</v>
      </c>
      <c r="L165" s="312">
        <v>105.58</v>
      </c>
      <c r="M165" s="310">
        <v>96.7</v>
      </c>
      <c r="N165" s="312">
        <v>95.2</v>
      </c>
      <c r="O165" s="310">
        <v>101.73</v>
      </c>
      <c r="P165" s="311">
        <v>103.45</v>
      </c>
      <c r="Q165" s="310">
        <v>93.45</v>
      </c>
      <c r="R165" s="310">
        <v>116.48</v>
      </c>
      <c r="S165" s="310">
        <v>107</v>
      </c>
      <c r="T165" s="310">
        <v>111.4</v>
      </c>
    </row>
    <row r="166" spans="1:20" x14ac:dyDescent="0.2">
      <c r="A166" s="313" t="s">
        <v>46</v>
      </c>
      <c r="B166" s="310">
        <v>127.4</v>
      </c>
      <c r="C166" s="310">
        <v>122.1</v>
      </c>
      <c r="D166" s="310">
        <v>131.19999999999999</v>
      </c>
      <c r="E166" s="310">
        <v>118.7</v>
      </c>
      <c r="F166" s="310">
        <v>103.8</v>
      </c>
      <c r="G166" s="310">
        <v>90.7</v>
      </c>
      <c r="H166" s="310">
        <v>98.2</v>
      </c>
      <c r="I166" s="310">
        <v>106.8</v>
      </c>
      <c r="J166" s="310">
        <v>117.9</v>
      </c>
      <c r="K166" s="310">
        <v>108.37</v>
      </c>
      <c r="L166" s="312">
        <v>100.69</v>
      </c>
      <c r="M166" s="310">
        <v>91.8</v>
      </c>
      <c r="N166" s="312">
        <v>91.7</v>
      </c>
      <c r="O166" s="310">
        <v>97.55</v>
      </c>
      <c r="P166" s="311">
        <v>99.85</v>
      </c>
      <c r="Q166" s="310">
        <v>100.31</v>
      </c>
      <c r="R166" s="310">
        <v>108.32</v>
      </c>
      <c r="S166" s="310">
        <v>127.9</v>
      </c>
      <c r="T166" s="310">
        <v>116.4</v>
      </c>
    </row>
    <row r="167" spans="1:20" x14ac:dyDescent="0.2">
      <c r="A167" s="313" t="s">
        <v>47</v>
      </c>
      <c r="B167" s="310">
        <v>111.1</v>
      </c>
      <c r="C167" s="310">
        <v>107.6</v>
      </c>
      <c r="D167" s="310">
        <v>204.1</v>
      </c>
      <c r="E167" s="310">
        <v>117.8</v>
      </c>
      <c r="F167" s="310">
        <v>116.5</v>
      </c>
      <c r="G167" s="310">
        <v>85.9</v>
      </c>
      <c r="H167" s="310">
        <v>103</v>
      </c>
      <c r="I167" s="310">
        <v>106</v>
      </c>
      <c r="J167" s="310">
        <v>119</v>
      </c>
      <c r="K167" s="310">
        <v>110.36</v>
      </c>
      <c r="L167" s="312">
        <v>108.74</v>
      </c>
      <c r="M167" s="310">
        <v>100.6</v>
      </c>
      <c r="N167" s="312">
        <v>96.5</v>
      </c>
      <c r="O167" s="310">
        <v>96.29</v>
      </c>
      <c r="P167" s="311">
        <v>102.21</v>
      </c>
      <c r="Q167" s="310">
        <v>106.24</v>
      </c>
      <c r="R167" s="310">
        <v>108.84</v>
      </c>
      <c r="S167" s="310">
        <v>123.7</v>
      </c>
      <c r="T167" s="310">
        <v>114.3</v>
      </c>
    </row>
    <row r="168" spans="1:20" x14ac:dyDescent="0.2">
      <c r="A168" s="313" t="s">
        <v>48</v>
      </c>
      <c r="B168" s="310">
        <v>124.1</v>
      </c>
      <c r="C168" s="310">
        <v>132.9</v>
      </c>
      <c r="D168" s="310">
        <v>135</v>
      </c>
      <c r="E168" s="310">
        <v>128.69999999999999</v>
      </c>
      <c r="F168" s="310">
        <v>112.3</v>
      </c>
      <c r="G168" s="310">
        <v>92.6</v>
      </c>
      <c r="H168" s="310">
        <v>101.7</v>
      </c>
      <c r="I168" s="310">
        <v>103.7</v>
      </c>
      <c r="J168" s="310">
        <v>115.9</v>
      </c>
      <c r="K168" s="310">
        <v>105.92</v>
      </c>
      <c r="L168" s="312">
        <v>99.92</v>
      </c>
      <c r="M168" s="310">
        <v>95.6</v>
      </c>
      <c r="N168" s="312">
        <v>94.4</v>
      </c>
      <c r="O168" s="310">
        <v>97.09</v>
      </c>
      <c r="P168" s="311">
        <v>103.55</v>
      </c>
      <c r="Q168" s="310">
        <v>96.86</v>
      </c>
      <c r="R168" s="310">
        <v>103.86</v>
      </c>
      <c r="S168" s="310">
        <v>100.7</v>
      </c>
      <c r="T168" s="310">
        <v>110.7</v>
      </c>
    </row>
    <row r="169" spans="1:20" x14ac:dyDescent="0.2">
      <c r="A169" s="313" t="s">
        <v>49</v>
      </c>
      <c r="B169" s="310">
        <v>105.8</v>
      </c>
      <c r="C169" s="310">
        <v>105.2</v>
      </c>
      <c r="D169" s="310">
        <v>122.3</v>
      </c>
      <c r="E169" s="310">
        <v>159.80000000000001</v>
      </c>
      <c r="F169" s="310">
        <v>108</v>
      </c>
      <c r="G169" s="310">
        <v>91.7</v>
      </c>
      <c r="H169" s="310">
        <v>101.7</v>
      </c>
      <c r="I169" s="310">
        <v>104.2</v>
      </c>
      <c r="J169" s="310">
        <v>110</v>
      </c>
      <c r="K169" s="310">
        <v>106.87</v>
      </c>
      <c r="L169" s="312">
        <v>103.33</v>
      </c>
      <c r="M169" s="310">
        <v>95.3</v>
      </c>
      <c r="N169" s="312">
        <v>97.3</v>
      </c>
      <c r="O169" s="310">
        <v>97.06</v>
      </c>
      <c r="P169" s="311">
        <v>103.2</v>
      </c>
      <c r="Q169" s="310">
        <v>105.83</v>
      </c>
      <c r="R169" s="310">
        <v>109.85</v>
      </c>
      <c r="S169" s="310">
        <v>128.5</v>
      </c>
      <c r="T169" s="310">
        <v>119</v>
      </c>
    </row>
    <row r="170" spans="1:20" x14ac:dyDescent="0.2">
      <c r="A170" s="313" t="s">
        <v>50</v>
      </c>
      <c r="B170" s="310">
        <v>98.6</v>
      </c>
      <c r="C170" s="310">
        <v>113.5</v>
      </c>
      <c r="D170" s="310">
        <v>140.80000000000001</v>
      </c>
      <c r="E170" s="310">
        <v>135</v>
      </c>
      <c r="F170" s="310">
        <v>106.7</v>
      </c>
      <c r="G170" s="310">
        <v>93.2</v>
      </c>
      <c r="H170" s="310">
        <v>95.7</v>
      </c>
      <c r="I170" s="310">
        <v>105.2</v>
      </c>
      <c r="J170" s="310">
        <v>107.5</v>
      </c>
      <c r="K170" s="310">
        <v>101.89</v>
      </c>
      <c r="L170" s="312">
        <v>105.77</v>
      </c>
      <c r="M170" s="310">
        <v>100.8</v>
      </c>
      <c r="N170" s="312">
        <v>93</v>
      </c>
      <c r="O170" s="310">
        <v>99.24</v>
      </c>
      <c r="P170" s="311">
        <v>102.52</v>
      </c>
      <c r="Q170" s="310">
        <v>104.8</v>
      </c>
      <c r="R170" s="310">
        <v>105.63</v>
      </c>
      <c r="S170" s="310">
        <v>111.2</v>
      </c>
      <c r="T170" s="310">
        <v>110.1</v>
      </c>
    </row>
    <row r="171" spans="1:20" x14ac:dyDescent="0.2">
      <c r="A171" s="313" t="s">
        <v>51</v>
      </c>
      <c r="B171" s="310">
        <v>113.8</v>
      </c>
      <c r="C171" s="310">
        <v>114.9</v>
      </c>
      <c r="D171" s="310">
        <v>117.2</v>
      </c>
      <c r="E171" s="310">
        <v>138.19999999999999</v>
      </c>
      <c r="F171" s="310">
        <v>113.4</v>
      </c>
      <c r="G171" s="310">
        <v>95.8</v>
      </c>
      <c r="H171" s="310">
        <v>104.1</v>
      </c>
      <c r="I171" s="310">
        <v>106.9</v>
      </c>
      <c r="J171" s="310">
        <v>105.1</v>
      </c>
      <c r="K171" s="310">
        <v>109.94</v>
      </c>
      <c r="L171" s="312">
        <v>108.15</v>
      </c>
      <c r="M171" s="310">
        <v>99.3</v>
      </c>
      <c r="N171" s="312">
        <v>97.8</v>
      </c>
      <c r="O171" s="310">
        <v>102.95</v>
      </c>
      <c r="P171" s="311">
        <v>99.23</v>
      </c>
      <c r="Q171" s="310">
        <v>105.03</v>
      </c>
      <c r="R171" s="310">
        <v>110.35</v>
      </c>
      <c r="S171" s="310">
        <v>112.8</v>
      </c>
      <c r="T171" s="310">
        <v>132</v>
      </c>
    </row>
    <row r="172" spans="1:20" x14ac:dyDescent="0.2">
      <c r="A172" s="313" t="s">
        <v>52</v>
      </c>
      <c r="B172" s="310">
        <v>113.4</v>
      </c>
      <c r="C172" s="310">
        <v>121</v>
      </c>
      <c r="D172" s="310">
        <v>140.69999999999999</v>
      </c>
      <c r="E172" s="310">
        <v>155.4</v>
      </c>
      <c r="F172" s="310">
        <v>108.3</v>
      </c>
      <c r="G172" s="310">
        <v>90.5</v>
      </c>
      <c r="H172" s="310">
        <v>106.1</v>
      </c>
      <c r="I172" s="310">
        <v>106.3</v>
      </c>
      <c r="J172" s="310">
        <v>108.7</v>
      </c>
      <c r="K172" s="310">
        <v>107.74</v>
      </c>
      <c r="L172" s="312">
        <v>105.53</v>
      </c>
      <c r="M172" s="310">
        <v>101.6</v>
      </c>
      <c r="N172" s="312">
        <v>98.9</v>
      </c>
      <c r="O172" s="310">
        <v>96.87</v>
      </c>
      <c r="P172" s="311">
        <v>101.5</v>
      </c>
      <c r="Q172" s="310">
        <v>104.05</v>
      </c>
      <c r="R172" s="310">
        <v>108.66</v>
      </c>
      <c r="S172" s="310">
        <v>108.7</v>
      </c>
      <c r="T172" s="310">
        <v>116.3</v>
      </c>
    </row>
    <row r="173" spans="1:20" ht="22.5" x14ac:dyDescent="0.2">
      <c r="A173" s="323" t="s">
        <v>109</v>
      </c>
      <c r="B173" s="315">
        <v>123.8</v>
      </c>
      <c r="C173" s="315">
        <v>130.6</v>
      </c>
      <c r="D173" s="315">
        <v>146.30000000000001</v>
      </c>
      <c r="E173" s="315">
        <v>120.9</v>
      </c>
      <c r="F173" s="315">
        <v>106.2</v>
      </c>
      <c r="G173" s="315">
        <v>88</v>
      </c>
      <c r="H173" s="315">
        <v>100</v>
      </c>
      <c r="I173" s="315">
        <v>108.1</v>
      </c>
      <c r="J173" s="315">
        <v>110.1</v>
      </c>
      <c r="K173" s="315">
        <v>104.63</v>
      </c>
      <c r="L173" s="316">
        <v>104.85</v>
      </c>
      <c r="M173" s="315">
        <v>93.7</v>
      </c>
      <c r="N173" s="316">
        <v>95.2</v>
      </c>
      <c r="O173" s="315">
        <v>97.62</v>
      </c>
      <c r="P173" s="314">
        <v>106.7</v>
      </c>
      <c r="Q173" s="314">
        <v>103.4</v>
      </c>
      <c r="R173" s="314">
        <v>105.66</v>
      </c>
      <c r="S173" s="315">
        <v>113.9</v>
      </c>
      <c r="T173" s="315">
        <v>112.7</v>
      </c>
    </row>
    <row r="174" spans="1:20" x14ac:dyDescent="0.2">
      <c r="A174" s="313" t="s">
        <v>53</v>
      </c>
      <c r="B174" s="310">
        <v>134.69999999999999</v>
      </c>
      <c r="C174" s="310">
        <v>126.2</v>
      </c>
      <c r="D174" s="310">
        <v>107.2</v>
      </c>
      <c r="E174" s="310">
        <v>153.69999999999999</v>
      </c>
      <c r="F174" s="310">
        <v>106.7</v>
      </c>
      <c r="G174" s="310">
        <v>75.5</v>
      </c>
      <c r="H174" s="310">
        <v>98.1</v>
      </c>
      <c r="I174" s="310">
        <v>104</v>
      </c>
      <c r="J174" s="310">
        <v>112.5</v>
      </c>
      <c r="K174" s="310">
        <v>106</v>
      </c>
      <c r="L174" s="312">
        <v>101.37</v>
      </c>
      <c r="M174" s="310">
        <v>93.4</v>
      </c>
      <c r="N174" s="312">
        <v>95.2</v>
      </c>
      <c r="O174" s="310">
        <v>99.57</v>
      </c>
      <c r="P174" s="311">
        <v>99.54</v>
      </c>
      <c r="Q174" s="310">
        <v>101.68</v>
      </c>
      <c r="R174" s="310">
        <v>103.61</v>
      </c>
      <c r="S174" s="310">
        <v>112.7</v>
      </c>
      <c r="T174" s="310">
        <v>114.8</v>
      </c>
    </row>
    <row r="175" spans="1:20" x14ac:dyDescent="0.2">
      <c r="A175" s="313" t="s">
        <v>54</v>
      </c>
      <c r="B175" s="310">
        <v>123.3</v>
      </c>
      <c r="C175" s="310">
        <v>120.9</v>
      </c>
      <c r="D175" s="310">
        <v>136.6</v>
      </c>
      <c r="E175" s="310">
        <v>122.7</v>
      </c>
      <c r="F175" s="310">
        <v>100.9</v>
      </c>
      <c r="G175" s="310">
        <v>87.9</v>
      </c>
      <c r="H175" s="310">
        <v>97.9</v>
      </c>
      <c r="I175" s="310">
        <v>112.1</v>
      </c>
      <c r="J175" s="310">
        <v>110.3</v>
      </c>
      <c r="K175" s="310">
        <v>103.81</v>
      </c>
      <c r="L175" s="312">
        <v>104.16</v>
      </c>
      <c r="M175" s="310">
        <v>92.4</v>
      </c>
      <c r="N175" s="312">
        <v>95.1</v>
      </c>
      <c r="O175" s="310">
        <v>99.46</v>
      </c>
      <c r="P175" s="311">
        <v>103.13</v>
      </c>
      <c r="Q175" s="310">
        <v>103.22</v>
      </c>
      <c r="R175" s="310">
        <v>105.92</v>
      </c>
      <c r="S175" s="310">
        <v>116.9</v>
      </c>
      <c r="T175" s="310">
        <v>113.4</v>
      </c>
    </row>
    <row r="176" spans="1:20" x14ac:dyDescent="0.2">
      <c r="A176" s="313" t="s">
        <v>55</v>
      </c>
      <c r="B176" s="310">
        <v>120.4</v>
      </c>
      <c r="C176" s="310">
        <v>133.1</v>
      </c>
      <c r="D176" s="310">
        <v>167.7</v>
      </c>
      <c r="E176" s="310">
        <v>115.5</v>
      </c>
      <c r="F176" s="310">
        <v>104.7</v>
      </c>
      <c r="G176" s="310">
        <v>92.6</v>
      </c>
      <c r="H176" s="310">
        <v>99.8</v>
      </c>
      <c r="I176" s="310">
        <v>105.1</v>
      </c>
      <c r="J176" s="310">
        <v>109.6</v>
      </c>
      <c r="K176" s="310">
        <v>105.58</v>
      </c>
      <c r="L176" s="312">
        <v>107.19</v>
      </c>
      <c r="M176" s="310">
        <v>94.8</v>
      </c>
      <c r="N176" s="312">
        <v>95.3</v>
      </c>
      <c r="O176" s="310">
        <v>95.96</v>
      </c>
      <c r="P176" s="311">
        <v>109.82</v>
      </c>
      <c r="Q176" s="310">
        <v>103.9</v>
      </c>
      <c r="R176" s="310">
        <v>105.54</v>
      </c>
      <c r="S176" s="310">
        <v>108.3</v>
      </c>
      <c r="T176" s="310">
        <v>105.8</v>
      </c>
    </row>
    <row r="177" spans="1:20" x14ac:dyDescent="0.2">
      <c r="A177" s="322" t="s">
        <v>108</v>
      </c>
      <c r="B177" s="310"/>
      <c r="C177" s="310"/>
      <c r="D177" s="310"/>
      <c r="E177" s="310"/>
      <c r="F177" s="310"/>
      <c r="G177" s="310"/>
      <c r="H177" s="310"/>
      <c r="I177" s="310"/>
      <c r="J177" s="310"/>
      <c r="K177" s="321"/>
      <c r="L177" s="320"/>
      <c r="M177" s="310"/>
      <c r="N177" s="312"/>
      <c r="O177" s="310"/>
      <c r="P177" s="311"/>
      <c r="Q177" s="310"/>
      <c r="R177" s="310"/>
      <c r="S177" s="310"/>
      <c r="T177" s="310"/>
    </row>
    <row r="178" spans="1:20" ht="22.5" x14ac:dyDescent="0.2">
      <c r="A178" s="319" t="s">
        <v>84</v>
      </c>
      <c r="B178" s="310">
        <v>174.2</v>
      </c>
      <c r="C178" s="310">
        <v>128.19999999999999</v>
      </c>
      <c r="D178" s="310">
        <v>184.1</v>
      </c>
      <c r="E178" s="310">
        <v>110.2</v>
      </c>
      <c r="F178" s="310">
        <v>104.6</v>
      </c>
      <c r="G178" s="310">
        <v>89.6</v>
      </c>
      <c r="H178" s="310">
        <v>100.3</v>
      </c>
      <c r="I178" s="310">
        <v>106.6</v>
      </c>
      <c r="J178" s="310">
        <v>111.1</v>
      </c>
      <c r="K178" s="310">
        <v>109.21</v>
      </c>
      <c r="L178" s="312">
        <v>103.93</v>
      </c>
      <c r="M178" s="310">
        <v>97.8</v>
      </c>
      <c r="N178" s="312">
        <v>97.1</v>
      </c>
      <c r="O178" s="310">
        <v>98.72</v>
      </c>
      <c r="P178" s="311">
        <v>104.7</v>
      </c>
      <c r="Q178" s="310">
        <v>105.48</v>
      </c>
      <c r="R178" s="310">
        <v>106.7</v>
      </c>
      <c r="S178" s="310">
        <v>109.5</v>
      </c>
      <c r="T178" s="310">
        <v>106.4</v>
      </c>
    </row>
    <row r="179" spans="1:20" ht="22.5" x14ac:dyDescent="0.2">
      <c r="A179" s="319" t="s">
        <v>57</v>
      </c>
      <c r="B179" s="310" t="s">
        <v>126</v>
      </c>
      <c r="C179" s="310" t="s">
        <v>126</v>
      </c>
      <c r="D179" s="310" t="s">
        <v>126</v>
      </c>
      <c r="E179" s="310">
        <v>115.3</v>
      </c>
      <c r="F179" s="310">
        <v>104.4</v>
      </c>
      <c r="G179" s="310">
        <v>97.6</v>
      </c>
      <c r="H179" s="310">
        <v>102.2</v>
      </c>
      <c r="I179" s="310">
        <v>99.8</v>
      </c>
      <c r="J179" s="310">
        <v>103.1</v>
      </c>
      <c r="K179" s="310">
        <v>108.42</v>
      </c>
      <c r="L179" s="312">
        <v>113.32</v>
      </c>
      <c r="M179" s="310">
        <v>102</v>
      </c>
      <c r="N179" s="312">
        <v>94.1</v>
      </c>
      <c r="O179" s="310">
        <v>94.42</v>
      </c>
      <c r="P179" s="311">
        <v>103.9</v>
      </c>
      <c r="Q179" s="310">
        <v>100</v>
      </c>
      <c r="R179" s="310">
        <v>120.76</v>
      </c>
      <c r="S179" s="310">
        <v>123.7</v>
      </c>
      <c r="T179" s="310">
        <v>105.6</v>
      </c>
    </row>
    <row r="180" spans="1:20" ht="22.5" x14ac:dyDescent="0.2">
      <c r="A180" s="319" t="s">
        <v>82</v>
      </c>
      <c r="B180" s="318"/>
      <c r="C180" s="310"/>
      <c r="D180" s="310"/>
      <c r="E180" s="310"/>
      <c r="F180" s="310"/>
      <c r="G180" s="310"/>
      <c r="H180" s="318"/>
      <c r="I180" s="310"/>
      <c r="J180" s="310"/>
      <c r="K180" s="310">
        <v>101.4</v>
      </c>
      <c r="L180" s="312">
        <v>110.03</v>
      </c>
      <c r="M180" s="310">
        <v>93.2</v>
      </c>
      <c r="N180" s="312">
        <v>95.1</v>
      </c>
      <c r="O180" s="310">
        <v>95.72</v>
      </c>
      <c r="P180" s="311">
        <v>110.88</v>
      </c>
      <c r="Q180" s="310">
        <v>103.8</v>
      </c>
      <c r="R180" s="310">
        <v>104.57</v>
      </c>
      <c r="S180" s="310">
        <v>105.5</v>
      </c>
      <c r="T180" s="310">
        <v>94.9</v>
      </c>
    </row>
    <row r="181" spans="1:20" x14ac:dyDescent="0.2">
      <c r="A181" s="313" t="s">
        <v>58</v>
      </c>
      <c r="B181" s="310">
        <v>105.7</v>
      </c>
      <c r="C181" s="310">
        <v>146</v>
      </c>
      <c r="D181" s="310">
        <v>143.1</v>
      </c>
      <c r="E181" s="310">
        <v>120.9</v>
      </c>
      <c r="F181" s="310">
        <v>120.2</v>
      </c>
      <c r="G181" s="310">
        <v>84.6</v>
      </c>
      <c r="H181" s="310">
        <v>104</v>
      </c>
      <c r="I181" s="310">
        <v>104.7</v>
      </c>
      <c r="J181" s="310">
        <v>99.8</v>
      </c>
      <c r="K181" s="310">
        <v>107.08</v>
      </c>
      <c r="L181" s="312">
        <v>101.86</v>
      </c>
      <c r="M181" s="310">
        <v>99.6</v>
      </c>
      <c r="N181" s="312">
        <v>95.2</v>
      </c>
      <c r="O181" s="310">
        <v>96.2</v>
      </c>
      <c r="P181" s="311">
        <v>101.89</v>
      </c>
      <c r="Q181" s="310">
        <v>97.25</v>
      </c>
      <c r="R181" s="310">
        <v>97.83</v>
      </c>
      <c r="S181" s="310">
        <v>119.8</v>
      </c>
      <c r="T181" s="310">
        <v>138.6</v>
      </c>
    </row>
    <row r="182" spans="1:20" ht="24" x14ac:dyDescent="0.2">
      <c r="A182" s="317" t="s">
        <v>268</v>
      </c>
      <c r="B182" s="315">
        <v>121.1</v>
      </c>
      <c r="C182" s="315">
        <v>123.9</v>
      </c>
      <c r="D182" s="315">
        <v>134</v>
      </c>
      <c r="E182" s="315">
        <v>141.4</v>
      </c>
      <c r="F182" s="315">
        <v>107</v>
      </c>
      <c r="G182" s="315">
        <v>83.4</v>
      </c>
      <c r="H182" s="315">
        <v>102</v>
      </c>
      <c r="I182" s="315">
        <v>107</v>
      </c>
      <c r="J182" s="315">
        <v>110.8</v>
      </c>
      <c r="K182" s="315">
        <v>105.09</v>
      </c>
      <c r="L182" s="316">
        <v>105.51</v>
      </c>
      <c r="M182" s="315">
        <v>93.9</v>
      </c>
      <c r="N182" s="316">
        <v>95.9</v>
      </c>
      <c r="O182" s="315">
        <v>99.8</v>
      </c>
      <c r="P182" s="314">
        <v>105.89</v>
      </c>
      <c r="Q182" s="314">
        <v>104.98</v>
      </c>
      <c r="R182" s="314">
        <v>109.51</v>
      </c>
      <c r="S182" s="315">
        <v>117.4</v>
      </c>
      <c r="T182" s="315">
        <v>118</v>
      </c>
    </row>
    <row r="183" spans="1:20" x14ac:dyDescent="0.2">
      <c r="A183" s="313" t="s">
        <v>59</v>
      </c>
      <c r="B183" s="310">
        <v>114</v>
      </c>
      <c r="C183" s="310">
        <v>100</v>
      </c>
      <c r="D183" s="310">
        <v>159.19999999999999</v>
      </c>
      <c r="E183" s="310">
        <v>168.9</v>
      </c>
      <c r="F183" s="310">
        <v>119.2</v>
      </c>
      <c r="G183" s="310">
        <v>85.1</v>
      </c>
      <c r="H183" s="310">
        <v>93.5</v>
      </c>
      <c r="I183" s="310">
        <v>100.6</v>
      </c>
      <c r="J183" s="310">
        <v>100.9</v>
      </c>
      <c r="K183" s="310">
        <v>103.26</v>
      </c>
      <c r="L183" s="312">
        <v>108.46</v>
      </c>
      <c r="M183" s="310">
        <v>101.8</v>
      </c>
      <c r="N183" s="312">
        <v>91.3</v>
      </c>
      <c r="O183" s="310">
        <v>99.22</v>
      </c>
      <c r="P183" s="311">
        <v>103.62</v>
      </c>
      <c r="Q183" s="310">
        <v>100.22</v>
      </c>
      <c r="R183" s="310">
        <v>120.45</v>
      </c>
      <c r="S183" s="310">
        <v>120.5</v>
      </c>
      <c r="T183" s="310">
        <v>126.1</v>
      </c>
    </row>
    <row r="184" spans="1:20" x14ac:dyDescent="0.2">
      <c r="A184" s="313" t="s">
        <v>60</v>
      </c>
      <c r="B184" s="310">
        <v>106.4</v>
      </c>
      <c r="C184" s="310">
        <v>102.5</v>
      </c>
      <c r="D184" s="310">
        <v>144.4</v>
      </c>
      <c r="E184" s="310">
        <v>141.9</v>
      </c>
      <c r="F184" s="310">
        <v>110.4</v>
      </c>
      <c r="G184" s="310">
        <v>84</v>
      </c>
      <c r="H184" s="310">
        <v>117.4</v>
      </c>
      <c r="I184" s="310">
        <v>121.3</v>
      </c>
      <c r="J184" s="310">
        <v>116</v>
      </c>
      <c r="K184" s="310">
        <v>102.35</v>
      </c>
      <c r="L184" s="312">
        <v>101.4</v>
      </c>
      <c r="M184" s="310">
        <v>87</v>
      </c>
      <c r="N184" s="312">
        <v>99.2</v>
      </c>
      <c r="O184" s="310">
        <v>107.35</v>
      </c>
      <c r="P184" s="311">
        <v>109.03</v>
      </c>
      <c r="Q184" s="310"/>
      <c r="R184" s="310"/>
      <c r="S184" s="310"/>
      <c r="T184" s="310"/>
    </row>
    <row r="185" spans="1:20" x14ac:dyDescent="0.2">
      <c r="A185" s="313" t="s">
        <v>61</v>
      </c>
      <c r="B185" s="310" t="s">
        <v>126</v>
      </c>
      <c r="C185" s="310">
        <v>125.7</v>
      </c>
      <c r="D185" s="310">
        <v>123.4</v>
      </c>
      <c r="E185" s="310">
        <v>191</v>
      </c>
      <c r="F185" s="310">
        <v>121</v>
      </c>
      <c r="G185" s="310">
        <v>89.3</v>
      </c>
      <c r="H185" s="310">
        <v>104.6</v>
      </c>
      <c r="I185" s="310">
        <v>121.6</v>
      </c>
      <c r="J185" s="310">
        <v>111.5</v>
      </c>
      <c r="K185" s="310">
        <v>102.68</v>
      </c>
      <c r="L185" s="312">
        <v>102.88</v>
      </c>
      <c r="M185" s="310">
        <v>98.2</v>
      </c>
      <c r="N185" s="312">
        <v>93.7</v>
      </c>
      <c r="O185" s="310">
        <v>104.51</v>
      </c>
      <c r="P185" s="311">
        <v>103.9</v>
      </c>
      <c r="Q185" s="310">
        <v>107.59</v>
      </c>
      <c r="R185" s="310">
        <v>101.76</v>
      </c>
      <c r="S185" s="310">
        <v>140.30000000000001</v>
      </c>
      <c r="T185" s="310">
        <v>110.1</v>
      </c>
    </row>
    <row r="186" spans="1:20" x14ac:dyDescent="0.2">
      <c r="A186" s="313" t="s">
        <v>62</v>
      </c>
      <c r="B186" s="310">
        <v>128.9</v>
      </c>
      <c r="C186" s="310">
        <v>135.6</v>
      </c>
      <c r="D186" s="310">
        <v>106.5</v>
      </c>
      <c r="E186" s="310">
        <v>145.69999999999999</v>
      </c>
      <c r="F186" s="310">
        <v>139.69999999999999</v>
      </c>
      <c r="G186" s="310">
        <v>72.2</v>
      </c>
      <c r="H186" s="310">
        <v>108.3</v>
      </c>
      <c r="I186" s="310">
        <v>109.4</v>
      </c>
      <c r="J186" s="310">
        <v>109.5</v>
      </c>
      <c r="K186" s="310">
        <v>102.98</v>
      </c>
      <c r="L186" s="312">
        <v>111.33</v>
      </c>
      <c r="M186" s="310">
        <v>94.4</v>
      </c>
      <c r="N186" s="312">
        <v>94.4</v>
      </c>
      <c r="O186" s="310">
        <v>99.99</v>
      </c>
      <c r="P186" s="311">
        <v>101.1</v>
      </c>
      <c r="Q186" s="310">
        <v>103.02</v>
      </c>
      <c r="R186" s="310">
        <v>106.8</v>
      </c>
      <c r="S186" s="310">
        <v>115.8</v>
      </c>
      <c r="T186" s="310">
        <v>119.7</v>
      </c>
    </row>
    <row r="187" spans="1:20" x14ac:dyDescent="0.2">
      <c r="A187" s="313" t="s">
        <v>63</v>
      </c>
      <c r="B187" s="310">
        <v>129.19999999999999</v>
      </c>
      <c r="C187" s="310">
        <v>121.1</v>
      </c>
      <c r="D187" s="310">
        <v>153.80000000000001</v>
      </c>
      <c r="E187" s="310">
        <v>154.69999999999999</v>
      </c>
      <c r="F187" s="310">
        <v>89.7</v>
      </c>
      <c r="G187" s="310">
        <v>80.900000000000006</v>
      </c>
      <c r="H187" s="310">
        <v>108.5</v>
      </c>
      <c r="I187" s="310">
        <v>112.1</v>
      </c>
      <c r="J187" s="310">
        <v>119</v>
      </c>
      <c r="K187" s="310">
        <v>104.4</v>
      </c>
      <c r="L187" s="312">
        <v>103.25</v>
      </c>
      <c r="M187" s="310">
        <v>94.7</v>
      </c>
      <c r="N187" s="312">
        <v>94.2</v>
      </c>
      <c r="O187" s="310">
        <v>101.98</v>
      </c>
      <c r="P187" s="311">
        <v>104.49</v>
      </c>
      <c r="Q187" s="310">
        <v>106.82</v>
      </c>
      <c r="R187" s="310">
        <v>112.26</v>
      </c>
      <c r="S187" s="310">
        <v>120</v>
      </c>
      <c r="T187" s="310">
        <v>118.3</v>
      </c>
    </row>
    <row r="188" spans="1:20" x14ac:dyDescent="0.2">
      <c r="A188" s="313" t="s">
        <v>104</v>
      </c>
      <c r="B188" s="310">
        <v>134.30000000000001</v>
      </c>
      <c r="C188" s="310">
        <v>135.9</v>
      </c>
      <c r="D188" s="310">
        <v>142.30000000000001</v>
      </c>
      <c r="E188" s="310">
        <v>136</v>
      </c>
      <c r="F188" s="310">
        <v>142.6</v>
      </c>
      <c r="G188" s="310">
        <v>96</v>
      </c>
      <c r="H188" s="310">
        <v>95.7</v>
      </c>
      <c r="I188" s="310">
        <v>103.5</v>
      </c>
      <c r="J188" s="310">
        <v>115.5</v>
      </c>
      <c r="K188" s="310">
        <v>108.73</v>
      </c>
      <c r="L188" s="312">
        <v>104.27</v>
      </c>
      <c r="M188" s="310">
        <v>96.7</v>
      </c>
      <c r="N188" s="312">
        <v>102.3</v>
      </c>
      <c r="O188" s="310">
        <v>100.23</v>
      </c>
      <c r="P188" s="311">
        <v>100.58</v>
      </c>
      <c r="Q188" s="310"/>
      <c r="R188" s="310"/>
      <c r="S188" s="310"/>
      <c r="T188" s="310"/>
    </row>
    <row r="189" spans="1:20" x14ac:dyDescent="0.2">
      <c r="A189" s="313" t="s">
        <v>65</v>
      </c>
      <c r="B189" s="310">
        <v>147.9</v>
      </c>
      <c r="C189" s="310">
        <v>114.9</v>
      </c>
      <c r="D189" s="310">
        <v>131.30000000000001</v>
      </c>
      <c r="E189" s="310">
        <v>156.9</v>
      </c>
      <c r="F189" s="310">
        <v>100.7</v>
      </c>
      <c r="G189" s="310">
        <v>81.2</v>
      </c>
      <c r="H189" s="310">
        <v>108.9</v>
      </c>
      <c r="I189" s="310">
        <v>106.3</v>
      </c>
      <c r="J189" s="310">
        <v>115.2</v>
      </c>
      <c r="K189" s="310">
        <v>103.79</v>
      </c>
      <c r="L189" s="312">
        <v>102.71</v>
      </c>
      <c r="M189" s="310">
        <v>90.8</v>
      </c>
      <c r="N189" s="312">
        <v>97.3</v>
      </c>
      <c r="O189" s="310">
        <v>98.61</v>
      </c>
      <c r="P189" s="311">
        <v>106.08</v>
      </c>
      <c r="Q189" s="310">
        <v>105.52</v>
      </c>
      <c r="R189" s="310">
        <v>108.93</v>
      </c>
      <c r="S189" s="310">
        <v>118.6</v>
      </c>
      <c r="T189" s="310">
        <v>113.5</v>
      </c>
    </row>
    <row r="190" spans="1:20" x14ac:dyDescent="0.2">
      <c r="A190" s="313" t="s">
        <v>66</v>
      </c>
      <c r="B190" s="310">
        <v>119.7</v>
      </c>
      <c r="C190" s="310">
        <v>118.2</v>
      </c>
      <c r="D190" s="310">
        <v>153</v>
      </c>
      <c r="E190" s="310">
        <v>151.69999999999999</v>
      </c>
      <c r="F190" s="310">
        <v>100.4</v>
      </c>
      <c r="G190" s="310">
        <v>79.8</v>
      </c>
      <c r="H190" s="310">
        <v>105.4</v>
      </c>
      <c r="I190" s="310">
        <v>117.3</v>
      </c>
      <c r="J190" s="310">
        <v>104.1</v>
      </c>
      <c r="K190" s="310">
        <v>102.28</v>
      </c>
      <c r="L190" s="312">
        <v>108.04</v>
      </c>
      <c r="M190" s="310">
        <v>96.5</v>
      </c>
      <c r="N190" s="312">
        <v>98.1</v>
      </c>
      <c r="O190" s="310">
        <v>100.46</v>
      </c>
      <c r="P190" s="311">
        <v>103.82</v>
      </c>
      <c r="Q190" s="310">
        <v>107.92</v>
      </c>
      <c r="R190" s="310">
        <v>121.29</v>
      </c>
      <c r="S190" s="310">
        <v>113.4</v>
      </c>
      <c r="T190" s="310">
        <v>106.8</v>
      </c>
    </row>
    <row r="191" spans="1:20" x14ac:dyDescent="0.2">
      <c r="A191" s="313" t="s">
        <v>67</v>
      </c>
      <c r="B191" s="310">
        <v>107</v>
      </c>
      <c r="C191" s="310">
        <v>134.69999999999999</v>
      </c>
      <c r="D191" s="310">
        <v>114.4</v>
      </c>
      <c r="E191" s="310">
        <v>120.5</v>
      </c>
      <c r="F191" s="310">
        <v>119.4</v>
      </c>
      <c r="G191" s="310">
        <v>85</v>
      </c>
      <c r="H191" s="310">
        <v>98.6</v>
      </c>
      <c r="I191" s="310">
        <v>94</v>
      </c>
      <c r="J191" s="310">
        <v>108.6</v>
      </c>
      <c r="K191" s="310">
        <v>104.53</v>
      </c>
      <c r="L191" s="312">
        <v>99.87</v>
      </c>
      <c r="M191" s="310">
        <v>90.6</v>
      </c>
      <c r="N191" s="312">
        <v>94.5</v>
      </c>
      <c r="O191" s="310">
        <v>99.49</v>
      </c>
      <c r="P191" s="311">
        <v>104.5</v>
      </c>
      <c r="Q191" s="310">
        <v>105.45</v>
      </c>
      <c r="R191" s="310">
        <v>104.42</v>
      </c>
      <c r="S191" s="310">
        <v>123.9</v>
      </c>
      <c r="T191" s="310">
        <v>143.80000000000001</v>
      </c>
    </row>
    <row r="192" spans="1:20" x14ac:dyDescent="0.2">
      <c r="A192" s="313" t="s">
        <v>68</v>
      </c>
      <c r="B192" s="310">
        <v>115.2</v>
      </c>
      <c r="C192" s="310">
        <v>124.5</v>
      </c>
      <c r="D192" s="310">
        <v>118.9</v>
      </c>
      <c r="E192" s="310">
        <v>129</v>
      </c>
      <c r="F192" s="310">
        <v>105.8</v>
      </c>
      <c r="G192" s="310">
        <v>86.4</v>
      </c>
      <c r="H192" s="310">
        <v>96.5</v>
      </c>
      <c r="I192" s="310">
        <v>116.3</v>
      </c>
      <c r="J192" s="310">
        <v>103.9</v>
      </c>
      <c r="K192" s="310">
        <v>106.04</v>
      </c>
      <c r="L192" s="312">
        <v>107.99</v>
      </c>
      <c r="M192" s="310">
        <v>93.6</v>
      </c>
      <c r="N192" s="312">
        <v>94</v>
      </c>
      <c r="O192" s="310">
        <v>99.94</v>
      </c>
      <c r="P192" s="311">
        <v>107.94</v>
      </c>
      <c r="Q192" s="310">
        <v>103.89</v>
      </c>
      <c r="R192" s="310">
        <v>103.89</v>
      </c>
      <c r="S192" s="310">
        <v>107</v>
      </c>
      <c r="T192" s="310">
        <v>113.2</v>
      </c>
    </row>
    <row r="193" spans="1:20" x14ac:dyDescent="0.2">
      <c r="A193" s="313" t="s">
        <v>69</v>
      </c>
      <c r="B193" s="310">
        <v>102.5</v>
      </c>
      <c r="C193" s="310">
        <v>131.69999999999999</v>
      </c>
      <c r="D193" s="310">
        <v>164.3</v>
      </c>
      <c r="E193" s="310">
        <v>138.19999999999999</v>
      </c>
      <c r="F193" s="310">
        <v>101</v>
      </c>
      <c r="G193" s="310">
        <v>82.7</v>
      </c>
      <c r="H193" s="310">
        <v>102.1</v>
      </c>
      <c r="I193" s="310">
        <v>106.1</v>
      </c>
      <c r="J193" s="310">
        <v>116.9</v>
      </c>
      <c r="K193" s="310">
        <v>109.16</v>
      </c>
      <c r="L193" s="312">
        <v>102.64</v>
      </c>
      <c r="M193" s="310">
        <v>94</v>
      </c>
      <c r="N193" s="312">
        <v>94.5</v>
      </c>
      <c r="O193" s="310">
        <v>97.74</v>
      </c>
      <c r="P193" s="311">
        <v>104.31</v>
      </c>
      <c r="Q193" s="310">
        <v>107.68</v>
      </c>
      <c r="R193" s="310">
        <v>111.19</v>
      </c>
      <c r="S193" s="310">
        <v>124</v>
      </c>
      <c r="T193" s="310">
        <v>123.2</v>
      </c>
    </row>
    <row r="194" spans="1:20" x14ac:dyDescent="0.2">
      <c r="A194" s="313" t="s">
        <v>70</v>
      </c>
      <c r="B194" s="310">
        <v>125.8</v>
      </c>
      <c r="C194" s="310">
        <v>123.8</v>
      </c>
      <c r="D194" s="310">
        <v>138.19999999999999</v>
      </c>
      <c r="E194" s="310">
        <v>157.5</v>
      </c>
      <c r="F194" s="310">
        <v>113</v>
      </c>
      <c r="G194" s="310">
        <v>80.8</v>
      </c>
      <c r="H194" s="310">
        <v>100.8</v>
      </c>
      <c r="I194" s="310">
        <v>110.5</v>
      </c>
      <c r="J194" s="310">
        <v>105.8</v>
      </c>
      <c r="K194" s="310">
        <v>105.22</v>
      </c>
      <c r="L194" s="312">
        <v>104</v>
      </c>
      <c r="M194" s="310">
        <v>100.9</v>
      </c>
      <c r="N194" s="312">
        <v>100.3</v>
      </c>
      <c r="O194" s="310">
        <v>102.69</v>
      </c>
      <c r="P194" s="311">
        <v>100.31</v>
      </c>
      <c r="Q194" s="310">
        <v>103.7</v>
      </c>
      <c r="R194" s="310">
        <v>111.62</v>
      </c>
      <c r="S194" s="310">
        <v>123.6</v>
      </c>
      <c r="T194" s="310">
        <v>107.2</v>
      </c>
    </row>
    <row r="195" spans="1:20" ht="24" x14ac:dyDescent="0.2">
      <c r="A195" s="317" t="s">
        <v>267</v>
      </c>
      <c r="B195" s="315">
        <v>118.2</v>
      </c>
      <c r="C195" s="315">
        <v>121.6</v>
      </c>
      <c r="D195" s="315">
        <v>124.4</v>
      </c>
      <c r="E195" s="315">
        <v>130.4</v>
      </c>
      <c r="F195" s="315">
        <v>121.9</v>
      </c>
      <c r="G195" s="315">
        <v>90.4</v>
      </c>
      <c r="H195" s="315">
        <v>103.4</v>
      </c>
      <c r="I195" s="315">
        <v>108.8</v>
      </c>
      <c r="J195" s="315">
        <v>118.3</v>
      </c>
      <c r="K195" s="315">
        <v>100.65</v>
      </c>
      <c r="L195" s="316">
        <v>103</v>
      </c>
      <c r="M195" s="315">
        <v>99.7</v>
      </c>
      <c r="N195" s="316">
        <v>98.9</v>
      </c>
      <c r="O195" s="315">
        <v>97.01</v>
      </c>
      <c r="P195" s="314">
        <v>107.59</v>
      </c>
      <c r="Q195" s="314">
        <v>107.78</v>
      </c>
      <c r="R195" s="314">
        <v>111.11</v>
      </c>
      <c r="S195" s="315">
        <v>113</v>
      </c>
      <c r="T195" s="315">
        <v>106.3</v>
      </c>
    </row>
    <row r="196" spans="1:20" x14ac:dyDescent="0.2">
      <c r="A196" s="313" t="s">
        <v>60</v>
      </c>
      <c r="B196" s="315"/>
      <c r="C196" s="315"/>
      <c r="D196" s="315"/>
      <c r="E196" s="315"/>
      <c r="F196" s="315"/>
      <c r="G196" s="315"/>
      <c r="H196" s="315"/>
      <c r="I196" s="315"/>
      <c r="J196" s="315"/>
      <c r="K196" s="315"/>
      <c r="L196" s="316"/>
      <c r="M196" s="315"/>
      <c r="N196" s="316"/>
      <c r="O196" s="315"/>
      <c r="P196" s="314"/>
      <c r="Q196" s="310">
        <v>116.51</v>
      </c>
      <c r="R196" s="310">
        <v>118.53</v>
      </c>
      <c r="S196" s="310">
        <v>120.6</v>
      </c>
      <c r="T196" s="310">
        <v>110.1</v>
      </c>
    </row>
    <row r="197" spans="1:20" x14ac:dyDescent="0.2">
      <c r="A197" s="313" t="s">
        <v>71</v>
      </c>
      <c r="B197" s="310">
        <v>142.9</v>
      </c>
      <c r="C197" s="310">
        <v>120</v>
      </c>
      <c r="D197" s="310">
        <v>129</v>
      </c>
      <c r="E197" s="310">
        <v>123.6</v>
      </c>
      <c r="F197" s="310">
        <v>116.1</v>
      </c>
      <c r="G197" s="310">
        <v>91.9</v>
      </c>
      <c r="H197" s="310">
        <v>102.3</v>
      </c>
      <c r="I197" s="310">
        <v>104.8</v>
      </c>
      <c r="J197" s="310">
        <v>115.9</v>
      </c>
      <c r="K197" s="310">
        <v>107.66</v>
      </c>
      <c r="L197" s="312">
        <v>111.16</v>
      </c>
      <c r="M197" s="310">
        <v>99.7</v>
      </c>
      <c r="N197" s="312">
        <v>96</v>
      </c>
      <c r="O197" s="310">
        <v>94.86</v>
      </c>
      <c r="P197" s="311">
        <v>102.29</v>
      </c>
      <c r="Q197" s="310">
        <v>116.49</v>
      </c>
      <c r="R197" s="310">
        <v>103.31</v>
      </c>
      <c r="S197" s="310">
        <v>104.2</v>
      </c>
      <c r="T197" s="310">
        <v>112.3</v>
      </c>
    </row>
    <row r="198" spans="1:20" x14ac:dyDescent="0.2">
      <c r="A198" s="313" t="s">
        <v>104</v>
      </c>
      <c r="B198" s="310"/>
      <c r="C198" s="310"/>
      <c r="D198" s="310"/>
      <c r="E198" s="310"/>
      <c r="F198" s="310"/>
      <c r="G198" s="310"/>
      <c r="H198" s="310"/>
      <c r="I198" s="310"/>
      <c r="J198" s="310"/>
      <c r="K198" s="310"/>
      <c r="L198" s="312"/>
      <c r="M198" s="310"/>
      <c r="N198" s="312"/>
      <c r="O198" s="310"/>
      <c r="P198" s="311"/>
      <c r="Q198" s="310">
        <v>104.02</v>
      </c>
      <c r="R198" s="310">
        <v>116.58</v>
      </c>
      <c r="S198" s="310">
        <v>103.2</v>
      </c>
      <c r="T198" s="310">
        <v>102.5</v>
      </c>
    </row>
    <row r="199" spans="1:20" x14ac:dyDescent="0.2">
      <c r="A199" s="313" t="s">
        <v>72</v>
      </c>
      <c r="B199" s="310">
        <v>138.69999999999999</v>
      </c>
      <c r="C199" s="310">
        <v>151.1</v>
      </c>
      <c r="D199" s="310">
        <v>134.19999999999999</v>
      </c>
      <c r="E199" s="310">
        <v>119.2</v>
      </c>
      <c r="F199" s="310">
        <v>145.6</v>
      </c>
      <c r="G199" s="310">
        <v>95.4</v>
      </c>
      <c r="H199" s="310">
        <v>100.8</v>
      </c>
      <c r="I199" s="310">
        <v>92.8</v>
      </c>
      <c r="J199" s="310">
        <v>110.8</v>
      </c>
      <c r="K199" s="310">
        <v>107.65</v>
      </c>
      <c r="L199" s="312">
        <v>103.41</v>
      </c>
      <c r="M199" s="310">
        <v>97.8</v>
      </c>
      <c r="N199" s="312">
        <v>94.9</v>
      </c>
      <c r="O199" s="310">
        <v>100.91</v>
      </c>
      <c r="P199" s="311">
        <v>98.02</v>
      </c>
      <c r="Q199" s="310">
        <v>107.22</v>
      </c>
      <c r="R199" s="310">
        <v>116.48</v>
      </c>
      <c r="S199" s="310">
        <v>102.7</v>
      </c>
      <c r="T199" s="310">
        <v>108</v>
      </c>
    </row>
    <row r="200" spans="1:20" x14ac:dyDescent="0.2">
      <c r="A200" s="313" t="s">
        <v>73</v>
      </c>
      <c r="B200" s="310">
        <v>104</v>
      </c>
      <c r="C200" s="310">
        <v>128.4</v>
      </c>
      <c r="D200" s="310">
        <v>116.7</v>
      </c>
      <c r="E200" s="310">
        <v>127.4</v>
      </c>
      <c r="F200" s="310">
        <v>128.69999999999999</v>
      </c>
      <c r="G200" s="310">
        <v>85.1</v>
      </c>
      <c r="H200" s="310">
        <v>102.4</v>
      </c>
      <c r="I200" s="310">
        <v>109.9</v>
      </c>
      <c r="J200" s="310">
        <v>110</v>
      </c>
      <c r="K200" s="310">
        <v>101.29</v>
      </c>
      <c r="L200" s="312">
        <v>104.74</v>
      </c>
      <c r="M200" s="310">
        <v>105.7</v>
      </c>
      <c r="N200" s="312">
        <v>96.6</v>
      </c>
      <c r="O200" s="310">
        <v>99</v>
      </c>
      <c r="P200" s="311">
        <v>106.96</v>
      </c>
      <c r="Q200" s="310">
        <v>108.88</v>
      </c>
      <c r="R200" s="310">
        <v>108.71</v>
      </c>
      <c r="S200" s="310">
        <v>110</v>
      </c>
      <c r="T200" s="310">
        <v>106.5</v>
      </c>
    </row>
    <row r="201" spans="1:20" x14ac:dyDescent="0.2">
      <c r="A201" s="313" t="s">
        <v>74</v>
      </c>
      <c r="B201" s="310">
        <v>114.1</v>
      </c>
      <c r="C201" s="310">
        <v>112.2</v>
      </c>
      <c r="D201" s="310">
        <v>124.9</v>
      </c>
      <c r="E201" s="310">
        <v>142.1</v>
      </c>
      <c r="F201" s="310">
        <v>112.8</v>
      </c>
      <c r="G201" s="310">
        <v>90.4</v>
      </c>
      <c r="H201" s="310">
        <v>106.3</v>
      </c>
      <c r="I201" s="310">
        <v>111.1</v>
      </c>
      <c r="J201" s="310">
        <v>128.4</v>
      </c>
      <c r="K201" s="310">
        <v>96.76</v>
      </c>
      <c r="L201" s="312">
        <v>97.1</v>
      </c>
      <c r="M201" s="310">
        <v>92.5</v>
      </c>
      <c r="N201" s="312">
        <v>101.5</v>
      </c>
      <c r="O201" s="310">
        <v>95.89</v>
      </c>
      <c r="P201" s="311">
        <v>109.39</v>
      </c>
      <c r="Q201" s="310">
        <v>105.33</v>
      </c>
      <c r="R201" s="310">
        <v>107.8</v>
      </c>
      <c r="S201" s="310">
        <v>116.7</v>
      </c>
      <c r="T201" s="310">
        <v>102.1</v>
      </c>
    </row>
    <row r="202" spans="1:20" x14ac:dyDescent="0.2">
      <c r="A202" s="313" t="s">
        <v>75</v>
      </c>
      <c r="B202" s="310">
        <v>133.30000000000001</v>
      </c>
      <c r="C202" s="310">
        <v>133.80000000000001</v>
      </c>
      <c r="D202" s="310">
        <v>110.8</v>
      </c>
      <c r="E202" s="310">
        <v>119.9</v>
      </c>
      <c r="F202" s="310">
        <v>118.7</v>
      </c>
      <c r="G202" s="310">
        <v>107.4</v>
      </c>
      <c r="H202" s="310">
        <v>108.7</v>
      </c>
      <c r="I202" s="310">
        <v>122.2</v>
      </c>
      <c r="J202" s="310">
        <v>105.5</v>
      </c>
      <c r="K202" s="310">
        <v>109.58</v>
      </c>
      <c r="L202" s="312">
        <v>110.06</v>
      </c>
      <c r="M202" s="310">
        <v>102.4</v>
      </c>
      <c r="N202" s="312">
        <v>99.9</v>
      </c>
      <c r="O202" s="310">
        <v>100.16</v>
      </c>
      <c r="P202" s="311">
        <v>111.97</v>
      </c>
      <c r="Q202" s="310">
        <v>112.05</v>
      </c>
      <c r="R202" s="310">
        <v>121.13</v>
      </c>
      <c r="S202" s="310">
        <v>113</v>
      </c>
      <c r="T202" s="310">
        <v>109.5</v>
      </c>
    </row>
    <row r="203" spans="1:20" x14ac:dyDescent="0.2">
      <c r="A203" s="313" t="s">
        <v>76</v>
      </c>
      <c r="B203" s="310">
        <v>106.7</v>
      </c>
      <c r="C203" s="310">
        <v>107.9</v>
      </c>
      <c r="D203" s="310">
        <v>121.8</v>
      </c>
      <c r="E203" s="310">
        <v>137.1</v>
      </c>
      <c r="F203" s="310">
        <v>135</v>
      </c>
      <c r="G203" s="310">
        <v>100.2</v>
      </c>
      <c r="H203" s="310">
        <v>100.5</v>
      </c>
      <c r="I203" s="310">
        <v>108.8</v>
      </c>
      <c r="J203" s="310">
        <v>144.19999999999999</v>
      </c>
      <c r="K203" s="310">
        <v>120.5</v>
      </c>
      <c r="L203" s="312">
        <v>104.07</v>
      </c>
      <c r="M203" s="310">
        <v>90.1</v>
      </c>
      <c r="N203" s="312">
        <v>99.7</v>
      </c>
      <c r="O203" s="310">
        <v>87.27</v>
      </c>
      <c r="P203" s="311">
        <v>101.45</v>
      </c>
      <c r="Q203" s="310">
        <v>106.04</v>
      </c>
      <c r="R203" s="310">
        <v>110</v>
      </c>
      <c r="S203" s="310">
        <v>127.7</v>
      </c>
      <c r="T203" s="310">
        <v>124.6</v>
      </c>
    </row>
    <row r="204" spans="1:20" x14ac:dyDescent="0.2">
      <c r="A204" s="313" t="s">
        <v>77</v>
      </c>
      <c r="B204" s="310">
        <v>120.7</v>
      </c>
      <c r="C204" s="310">
        <v>112.7</v>
      </c>
      <c r="D204" s="310">
        <v>162.1</v>
      </c>
      <c r="E204" s="310">
        <v>135.4</v>
      </c>
      <c r="F204" s="310">
        <v>119.7</v>
      </c>
      <c r="G204" s="310">
        <v>90.5</v>
      </c>
      <c r="H204" s="310">
        <v>100.5</v>
      </c>
      <c r="I204" s="310">
        <v>101.9</v>
      </c>
      <c r="J204" s="310">
        <v>108.1</v>
      </c>
      <c r="K204" s="310">
        <v>103.33</v>
      </c>
      <c r="L204" s="312">
        <v>110.35</v>
      </c>
      <c r="M204" s="310">
        <v>99.2</v>
      </c>
      <c r="N204" s="312">
        <v>103.1</v>
      </c>
      <c r="O204" s="310">
        <v>99.32</v>
      </c>
      <c r="P204" s="311">
        <v>110.71</v>
      </c>
      <c r="Q204" s="310">
        <v>104.5</v>
      </c>
      <c r="R204" s="310">
        <v>113.32</v>
      </c>
      <c r="S204" s="310">
        <v>109.2</v>
      </c>
      <c r="T204" s="310">
        <v>101.7</v>
      </c>
    </row>
    <row r="205" spans="1:20" x14ac:dyDescent="0.2">
      <c r="A205" s="313" t="s">
        <v>78</v>
      </c>
      <c r="B205" s="310" t="s">
        <v>126</v>
      </c>
      <c r="C205" s="310">
        <v>116.3</v>
      </c>
      <c r="D205" s="310">
        <v>122.8</v>
      </c>
      <c r="E205" s="310">
        <v>145.1</v>
      </c>
      <c r="F205" s="310">
        <v>130.30000000000001</v>
      </c>
      <c r="G205" s="310">
        <v>90.1</v>
      </c>
      <c r="H205" s="310">
        <v>111.9</v>
      </c>
      <c r="I205" s="310">
        <v>117.6</v>
      </c>
      <c r="J205" s="310">
        <v>119.3</v>
      </c>
      <c r="K205" s="310">
        <v>105.58</v>
      </c>
      <c r="L205" s="312">
        <v>107.73</v>
      </c>
      <c r="M205" s="310">
        <v>95.5</v>
      </c>
      <c r="N205" s="312">
        <v>96.3</v>
      </c>
      <c r="O205" s="310">
        <v>97.38</v>
      </c>
      <c r="P205" s="311">
        <v>103.25</v>
      </c>
      <c r="Q205" s="310">
        <v>98.24</v>
      </c>
      <c r="R205" s="310">
        <v>109.6</v>
      </c>
      <c r="S205" s="310">
        <v>128.9</v>
      </c>
      <c r="T205" s="310">
        <v>123.2</v>
      </c>
    </row>
    <row r="206" spans="1:20" x14ac:dyDescent="0.2">
      <c r="A206" s="309" t="s">
        <v>79</v>
      </c>
      <c r="B206" s="308" t="s">
        <v>126</v>
      </c>
      <c r="C206" s="307" t="s">
        <v>126</v>
      </c>
      <c r="D206" s="307" t="str">
        <f>$C$206</f>
        <v>…</v>
      </c>
      <c r="E206" s="307" t="str">
        <f>$C$206</f>
        <v>…</v>
      </c>
      <c r="F206" s="307" t="s">
        <v>126</v>
      </c>
      <c r="G206" s="307" t="s">
        <v>126</v>
      </c>
      <c r="H206" s="307" t="s">
        <v>126</v>
      </c>
      <c r="I206" s="307" t="s">
        <v>126</v>
      </c>
      <c r="J206" s="307" t="s">
        <v>126</v>
      </c>
      <c r="K206" s="307" t="s">
        <v>126</v>
      </c>
      <c r="L206" s="306" t="s">
        <v>126</v>
      </c>
      <c r="M206" s="304" t="s">
        <v>126</v>
      </c>
      <c r="N206" s="305" t="s">
        <v>126</v>
      </c>
      <c r="O206" s="304" t="s">
        <v>126</v>
      </c>
      <c r="P206" s="303" t="s">
        <v>126</v>
      </c>
      <c r="Q206" s="303" t="s">
        <v>126</v>
      </c>
      <c r="R206" s="303" t="s">
        <v>126</v>
      </c>
      <c r="S206" s="661" t="s">
        <v>126</v>
      </c>
      <c r="T206" s="304" t="s">
        <v>126</v>
      </c>
    </row>
    <row r="208" spans="1:20" ht="12.75" x14ac:dyDescent="0.2">
      <c r="A208" s="302" t="s">
        <v>266</v>
      </c>
    </row>
    <row r="209" spans="1:16" ht="29.25" customHeight="1" x14ac:dyDescent="0.2">
      <c r="A209" s="1050" t="s">
        <v>265</v>
      </c>
      <c r="B209" s="1050"/>
      <c r="C209" s="1050"/>
      <c r="D209" s="1050"/>
      <c r="E209" s="1050"/>
      <c r="F209" s="1050"/>
      <c r="G209" s="1050"/>
      <c r="H209" s="1050"/>
      <c r="I209" s="1050"/>
      <c r="J209" s="1050"/>
      <c r="K209" s="1050"/>
      <c r="L209" s="1050"/>
      <c r="M209" s="1050"/>
      <c r="N209" s="1050"/>
      <c r="O209" s="1050"/>
      <c r="P209" s="1050"/>
    </row>
    <row r="210" spans="1:16" ht="18.75" customHeight="1" x14ac:dyDescent="0.2">
      <c r="A210" s="1096" t="s">
        <v>253</v>
      </c>
      <c r="B210" s="1096"/>
      <c r="C210" s="1096"/>
      <c r="D210" s="1096"/>
      <c r="E210" s="1096"/>
      <c r="F210" s="1096"/>
      <c r="G210" s="1096"/>
      <c r="H210" s="1096"/>
      <c r="I210" s="1096"/>
      <c r="J210" s="1096"/>
      <c r="K210" s="1096"/>
      <c r="L210" s="1096"/>
      <c r="M210" s="301"/>
      <c r="N210" s="301"/>
      <c r="O210" s="301"/>
    </row>
  </sheetData>
  <mergeCells count="6">
    <mergeCell ref="B2:P2"/>
    <mergeCell ref="B3:P3"/>
    <mergeCell ref="A210:L210"/>
    <mergeCell ref="A209:P209"/>
    <mergeCell ref="B5:T5"/>
    <mergeCell ref="B106:T106"/>
  </mergeCells>
  <hyperlinks>
    <hyperlink ref="A1" location="Содержание!A1" display="К содержанию "/>
  </hyperlinks>
  <pageMargins left="0.31496062992125984" right="0.31496062992125984" top="0.74803149606299213" bottom="0.74803149606299213" header="0.31496062992125984" footer="0.31496062992125984"/>
  <pageSetup paperSize="9" scale="90" fitToHeight="0" orientation="landscape" r:id="rId1"/>
  <headerFooter differentFirst="1" alignWithMargins="0">
    <oddHeader>&amp;C&amp;8&amp;K000000УРОВЕНЬ И ДИНАМИКА ЦЕН В СФЕРЕ ИНВЕСТИЦИОННОЙ ДЕЯТЕЛЬНОСТИ&amp;R&amp;6&amp;U&amp;K03+021
&amp;7&amp;K000000
Продолжение таблицы 6.2.</oddHeader>
    <oddFooter>&amp;L&amp;P&amp;CИНВЕСТИЦИИ В РОССИИ. 2023</oddFooter>
    <evenHeader>&amp;C&amp;7&amp;K03+023УРОВЕНЬ И ДИНАМИКА ЦЕН В СФЕРЕ ИНВЕСТИЦИОННОЙ ДЕЯТЕЛЬНОСТИ&amp;R&amp;6&amp;U&amp;K03+023
Продолжение таблицы 6.2.</evenHeader>
    <evenFooter>&amp;L&amp;G&amp;C&amp;8ИНВЕСТИЦИИ В РОССИИ. 2019&amp;R&amp;P</evenFooter>
    <firstHeader>&amp;C&amp;8&amp;K000000УРОВЕНЬ И ДИНАМИКА ЦЕН В СФЕРЕ ИНВЕСТИЦИОННОЙ ДЕЯТЕЛЬНОСТИ</firstHeader>
    <firstFooter>&amp;L&amp;P&amp;CИНВЕСТИЦИИ В РОССИИ. 2023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zoomScale="110" zoomScaleNormal="110" zoomScaleSheetLayoutView="100" zoomScalePageLayoutView="90" workbookViewId="0">
      <pane xSplit="1" ySplit="6" topLeftCell="B97" activePane="bottomRight" state="frozen"/>
      <selection pane="topRight" activeCell="B1" sqref="B1"/>
      <selection pane="bottomLeft" activeCell="A5" sqref="A5"/>
      <selection pane="bottomRight"/>
    </sheetView>
  </sheetViews>
  <sheetFormatPr defaultRowHeight="11.25" x14ac:dyDescent="0.2"/>
  <cols>
    <col min="1" max="1" width="19.42578125" style="1" customWidth="1"/>
    <col min="2" max="2" width="13.140625" style="1" customWidth="1"/>
    <col min="3" max="7" width="12.5703125" style="1" customWidth="1"/>
    <col min="8" max="9" width="12.140625" style="1" customWidth="1"/>
    <col min="10" max="10" width="12.140625" style="5" customWidth="1"/>
    <col min="11" max="11" width="12.140625" style="1" customWidth="1"/>
    <col min="12" max="12" width="10" style="1" customWidth="1"/>
    <col min="13" max="13" width="9.140625" style="1"/>
    <col min="14" max="14" width="10" style="1" customWidth="1"/>
    <col min="15" max="15" width="13.85546875" style="1" customWidth="1"/>
    <col min="16" max="16384" width="9.140625" style="1"/>
  </cols>
  <sheetData>
    <row r="1" spans="1:14" ht="24.75" x14ac:dyDescent="0.65">
      <c r="A1" s="817" t="s">
        <v>339</v>
      </c>
    </row>
    <row r="3" spans="1:14" ht="42.75" customHeight="1" x14ac:dyDescent="0.2">
      <c r="B3" s="993" t="s">
        <v>405</v>
      </c>
      <c r="C3" s="993"/>
      <c r="D3" s="993"/>
      <c r="E3" s="993"/>
      <c r="F3" s="993"/>
      <c r="G3" s="993"/>
      <c r="H3" s="994"/>
      <c r="I3" s="994"/>
      <c r="J3" s="994"/>
      <c r="K3" s="994"/>
      <c r="L3" s="5"/>
      <c r="M3" s="5"/>
      <c r="N3" s="5"/>
    </row>
    <row r="4" spans="1:14" ht="21.75" customHeight="1" x14ac:dyDescent="0.2">
      <c r="A4" s="999"/>
      <c r="B4" s="998" t="s">
        <v>439</v>
      </c>
      <c r="C4" s="997" t="s">
        <v>440</v>
      </c>
      <c r="D4" s="997" t="s">
        <v>99</v>
      </c>
      <c r="E4" s="1002" t="s">
        <v>441</v>
      </c>
      <c r="F4" s="1005" t="s">
        <v>443</v>
      </c>
      <c r="G4" s="1002" t="s">
        <v>97</v>
      </c>
      <c r="H4" s="996" t="s">
        <v>411</v>
      </c>
      <c r="I4" s="996"/>
      <c r="J4" s="996"/>
      <c r="K4" s="996"/>
      <c r="L4" s="5"/>
      <c r="M4" s="5"/>
      <c r="N4" s="5"/>
    </row>
    <row r="5" spans="1:14" ht="20.25" customHeight="1" x14ac:dyDescent="0.2">
      <c r="A5" s="1000"/>
      <c r="B5" s="998"/>
      <c r="C5" s="997"/>
      <c r="D5" s="997"/>
      <c r="E5" s="1003"/>
      <c r="F5" s="1006"/>
      <c r="G5" s="1003"/>
      <c r="H5" s="1008" t="s">
        <v>444</v>
      </c>
      <c r="I5" s="1009"/>
      <c r="J5" s="996" t="s">
        <v>445</v>
      </c>
      <c r="K5" s="996"/>
      <c r="L5" s="5"/>
      <c r="M5" s="5"/>
      <c r="N5" s="5"/>
    </row>
    <row r="6" spans="1:14" ht="50.25" customHeight="1" x14ac:dyDescent="0.2">
      <c r="A6" s="1001"/>
      <c r="B6" s="998"/>
      <c r="C6" s="997"/>
      <c r="D6" s="997"/>
      <c r="E6" s="1004"/>
      <c r="F6" s="1007"/>
      <c r="G6" s="1004"/>
      <c r="H6" s="805" t="s">
        <v>95</v>
      </c>
      <c r="I6" s="805" t="s">
        <v>96</v>
      </c>
      <c r="J6" s="818" t="s">
        <v>95</v>
      </c>
      <c r="K6" s="818" t="s">
        <v>96</v>
      </c>
      <c r="L6" s="5"/>
      <c r="M6" s="5"/>
      <c r="N6" s="5"/>
    </row>
    <row r="7" spans="1:14" s="206" customFormat="1" ht="15" customHeight="1" x14ac:dyDescent="0.2">
      <c r="A7" s="819" t="s">
        <v>0</v>
      </c>
      <c r="B7" s="580">
        <v>830792.7</v>
      </c>
      <c r="C7" s="211">
        <v>34.798394494971362</v>
      </c>
      <c r="D7" s="820">
        <v>65338.3</v>
      </c>
      <c r="E7" s="821">
        <v>70.7</v>
      </c>
      <c r="F7" s="581">
        <v>189929.3</v>
      </c>
      <c r="G7" s="582">
        <v>104.6</v>
      </c>
      <c r="H7" s="822">
        <v>223510</v>
      </c>
      <c r="I7" s="823">
        <v>27919</v>
      </c>
      <c r="J7" s="54">
        <v>113911.91236802275</v>
      </c>
      <c r="K7" s="54">
        <v>10101.809095858907</v>
      </c>
      <c r="L7" s="213"/>
      <c r="M7" s="213"/>
      <c r="N7" s="213"/>
    </row>
    <row r="8" spans="1:14" s="206" customFormat="1" ht="22.5" customHeight="1" x14ac:dyDescent="0.2">
      <c r="A8" s="102" t="s">
        <v>87</v>
      </c>
      <c r="B8" s="580">
        <v>1064007.3</v>
      </c>
      <c r="C8" s="824">
        <v>41.462229845238269</v>
      </c>
      <c r="D8" s="820">
        <v>83126</v>
      </c>
      <c r="E8" s="825">
        <v>69</v>
      </c>
      <c r="F8" s="581">
        <v>232620.2</v>
      </c>
      <c r="G8" s="583">
        <v>99.760676345554131</v>
      </c>
      <c r="H8" s="822">
        <v>376278</v>
      </c>
      <c r="I8" s="823">
        <v>66999</v>
      </c>
      <c r="J8" s="826">
        <v>178011.15000612251</v>
      </c>
      <c r="K8" s="826">
        <v>20909.495053033872</v>
      </c>
      <c r="L8" s="213"/>
      <c r="M8" s="213"/>
      <c r="N8" s="213"/>
    </row>
    <row r="9" spans="1:14" ht="12" customHeight="1" x14ac:dyDescent="0.2">
      <c r="A9" s="92" t="s">
        <v>1</v>
      </c>
      <c r="B9" s="584">
        <v>881700.6</v>
      </c>
      <c r="C9" s="827">
        <v>33.018294151245556</v>
      </c>
      <c r="D9" s="828">
        <v>47637.8</v>
      </c>
      <c r="E9" s="829">
        <v>77.900000000000006</v>
      </c>
      <c r="F9" s="585">
        <v>126881.8</v>
      </c>
      <c r="G9" s="586">
        <v>99</v>
      </c>
      <c r="H9" s="830">
        <v>193973.43196918906</v>
      </c>
      <c r="I9" s="831">
        <v>8877.3590698614153</v>
      </c>
      <c r="J9" s="832">
        <v>92888.784928112902</v>
      </c>
      <c r="K9" s="832">
        <v>3968.0250109055178</v>
      </c>
      <c r="L9" s="5"/>
      <c r="M9" s="438"/>
      <c r="N9" s="5"/>
    </row>
    <row r="10" spans="1:14" ht="12" customHeight="1" x14ac:dyDescent="0.2">
      <c r="A10" s="92" t="s">
        <v>2</v>
      </c>
      <c r="B10" s="584">
        <v>398618.6</v>
      </c>
      <c r="C10" s="827">
        <v>28.922327811856189</v>
      </c>
      <c r="D10" s="828">
        <v>40804.1</v>
      </c>
      <c r="E10" s="829">
        <v>67.5</v>
      </c>
      <c r="F10" s="585">
        <v>75433.5</v>
      </c>
      <c r="G10" s="586">
        <v>91.5</v>
      </c>
      <c r="H10" s="830">
        <v>128347.38244085709</v>
      </c>
      <c r="I10" s="831">
        <v>5192.1683636947346</v>
      </c>
      <c r="J10" s="832">
        <v>79023.100146871395</v>
      </c>
      <c r="K10" s="832">
        <v>2649.1382069759129</v>
      </c>
      <c r="L10" s="5"/>
      <c r="M10" s="438"/>
      <c r="N10" s="5"/>
    </row>
    <row r="11" spans="1:14" ht="12" customHeight="1" x14ac:dyDescent="0.2">
      <c r="A11" s="92" t="s">
        <v>3</v>
      </c>
      <c r="B11" s="584">
        <v>552811.19999999995</v>
      </c>
      <c r="C11" s="827">
        <v>29.250817818766301</v>
      </c>
      <c r="D11" s="828">
        <v>45676.7</v>
      </c>
      <c r="E11" s="833">
        <v>74.099999999999994</v>
      </c>
      <c r="F11" s="585">
        <v>134472.4</v>
      </c>
      <c r="G11" s="586">
        <v>147.69999999999999</v>
      </c>
      <c r="H11" s="830">
        <v>182377.34909581972</v>
      </c>
      <c r="I11" s="831">
        <v>7830.9480879057874</v>
      </c>
      <c r="J11" s="832">
        <v>97350.801455439825</v>
      </c>
      <c r="K11" s="832">
        <v>3898.8206860023024</v>
      </c>
      <c r="L11" s="5"/>
      <c r="M11" s="5"/>
      <c r="N11" s="5"/>
    </row>
    <row r="12" spans="1:14" ht="12" customHeight="1" x14ac:dyDescent="0.2">
      <c r="A12" s="92" t="s">
        <v>4</v>
      </c>
      <c r="B12" s="584">
        <v>546328.80000000005</v>
      </c>
      <c r="C12" s="827">
        <v>35.768573860858325</v>
      </c>
      <c r="D12" s="828">
        <v>46276.7</v>
      </c>
      <c r="E12" s="829">
        <v>79.900000000000006</v>
      </c>
      <c r="F12" s="585">
        <v>150020.79999999999</v>
      </c>
      <c r="G12" s="586">
        <v>104.9</v>
      </c>
      <c r="H12" s="830">
        <v>190418.95048401027</v>
      </c>
      <c r="I12" s="831">
        <v>11911.002668379657</v>
      </c>
      <c r="J12" s="832">
        <v>113255.88421659997</v>
      </c>
      <c r="K12" s="832">
        <v>5694.5935311465846</v>
      </c>
      <c r="L12" s="5"/>
      <c r="M12" s="5"/>
      <c r="N12" s="5"/>
    </row>
    <row r="13" spans="1:14" ht="12" customHeight="1" x14ac:dyDescent="0.2">
      <c r="A13" s="92" t="s">
        <v>5</v>
      </c>
      <c r="B13" s="584">
        <v>306144.5</v>
      </c>
      <c r="C13" s="827">
        <v>24.406752950133146</v>
      </c>
      <c r="D13" s="828">
        <v>36379.9</v>
      </c>
      <c r="E13" s="829">
        <v>69.7</v>
      </c>
      <c r="F13" s="585">
        <v>64661</v>
      </c>
      <c r="G13" s="586">
        <v>113</v>
      </c>
      <c r="H13" s="830">
        <v>172902.23837765449</v>
      </c>
      <c r="I13" s="831">
        <v>8471.3985077482303</v>
      </c>
      <c r="J13" s="832">
        <v>91338.68277891168</v>
      </c>
      <c r="K13" s="832">
        <v>3909.5222601260243</v>
      </c>
      <c r="L13" s="5"/>
      <c r="M13" s="5"/>
      <c r="N13" s="5"/>
    </row>
    <row r="14" spans="1:14" ht="12" customHeight="1" x14ac:dyDescent="0.2">
      <c r="A14" s="92" t="s">
        <v>6</v>
      </c>
      <c r="B14" s="584">
        <v>659590.9</v>
      </c>
      <c r="C14" s="827">
        <v>30.819738955935321</v>
      </c>
      <c r="D14" s="828">
        <v>53909.9</v>
      </c>
      <c r="E14" s="829">
        <v>69</v>
      </c>
      <c r="F14" s="585">
        <v>126683.6</v>
      </c>
      <c r="G14" s="586">
        <v>88.8</v>
      </c>
      <c r="H14" s="830">
        <v>178984.4170955304</v>
      </c>
      <c r="I14" s="831">
        <v>8044.0545994641652</v>
      </c>
      <c r="J14" s="832">
        <v>112514.12110069263</v>
      </c>
      <c r="K14" s="832">
        <v>4986.6220503947698</v>
      </c>
      <c r="L14" s="5"/>
      <c r="M14" s="5"/>
      <c r="N14" s="5"/>
    </row>
    <row r="15" spans="1:14" ht="12" customHeight="1" x14ac:dyDescent="0.2">
      <c r="A15" s="92" t="s">
        <v>7</v>
      </c>
      <c r="B15" s="584">
        <v>386694.8</v>
      </c>
      <c r="C15" s="827">
        <v>25.240934965593969</v>
      </c>
      <c r="D15" s="828">
        <v>40241.5</v>
      </c>
      <c r="E15" s="829">
        <v>68.2</v>
      </c>
      <c r="F15" s="585">
        <v>64182.9</v>
      </c>
      <c r="G15" s="586">
        <v>69.400000000000006</v>
      </c>
      <c r="H15" s="830">
        <v>166352.50917992656</v>
      </c>
      <c r="I15" s="831">
        <v>6487.1481028151775</v>
      </c>
      <c r="J15" s="832">
        <v>89050.727451302693</v>
      </c>
      <c r="K15" s="832">
        <v>3492.8719025842224</v>
      </c>
      <c r="L15" s="5"/>
      <c r="M15" s="5"/>
      <c r="N15" s="5"/>
    </row>
    <row r="16" spans="1:14" ht="12" customHeight="1" x14ac:dyDescent="0.2">
      <c r="A16" s="92" t="s">
        <v>8</v>
      </c>
      <c r="B16" s="584">
        <v>627320.6</v>
      </c>
      <c r="C16" s="827">
        <v>36.943177491575206</v>
      </c>
      <c r="D16" s="828">
        <v>46059.199999999997</v>
      </c>
      <c r="E16" s="829">
        <v>69.7</v>
      </c>
      <c r="F16" s="585">
        <v>188884</v>
      </c>
      <c r="G16" s="586">
        <v>88.3</v>
      </c>
      <c r="H16" s="830">
        <v>140371.34711733647</v>
      </c>
      <c r="I16" s="831">
        <v>10073.71836323866</v>
      </c>
      <c r="J16" s="832">
        <v>74274.126294982154</v>
      </c>
      <c r="K16" s="832">
        <v>6282.5333822023749</v>
      </c>
      <c r="L16" s="5"/>
      <c r="M16" s="5"/>
      <c r="N16" s="5"/>
    </row>
    <row r="17" spans="1:14" ht="12" customHeight="1" x14ac:dyDescent="0.2">
      <c r="A17" s="92" t="s">
        <v>9</v>
      </c>
      <c r="B17" s="584">
        <v>752926</v>
      </c>
      <c r="C17" s="827">
        <v>31.225624883810763</v>
      </c>
      <c r="D17" s="828">
        <v>46711.4</v>
      </c>
      <c r="E17" s="833">
        <v>71.599999999999994</v>
      </c>
      <c r="F17" s="585">
        <v>146793.60000000001</v>
      </c>
      <c r="G17" s="586">
        <v>80</v>
      </c>
      <c r="H17" s="830">
        <v>153940.0655086778</v>
      </c>
      <c r="I17" s="831">
        <v>6454.97543646555</v>
      </c>
      <c r="J17" s="832">
        <v>87800.476433541713</v>
      </c>
      <c r="K17" s="832">
        <v>3953.8009331399458</v>
      </c>
      <c r="L17" s="5"/>
      <c r="M17" s="5"/>
      <c r="N17" s="5"/>
    </row>
    <row r="18" spans="1:14" ht="12" customHeight="1" x14ac:dyDescent="0.2">
      <c r="A18" s="92" t="s">
        <v>10</v>
      </c>
      <c r="B18" s="584">
        <v>882875.6</v>
      </c>
      <c r="C18" s="827">
        <v>42.818949658892876</v>
      </c>
      <c r="D18" s="828">
        <v>70704.600000000006</v>
      </c>
      <c r="E18" s="829">
        <v>73.2</v>
      </c>
      <c r="F18" s="585">
        <v>155174.39999999999</v>
      </c>
      <c r="G18" s="586">
        <v>96.2</v>
      </c>
      <c r="H18" s="830">
        <v>228248.74972880917</v>
      </c>
      <c r="I18" s="831">
        <v>13590.617775034056</v>
      </c>
      <c r="J18" s="832">
        <v>132882.71203382997</v>
      </c>
      <c r="K18" s="832">
        <v>6410.0570464698776</v>
      </c>
      <c r="L18" s="5"/>
      <c r="M18" s="5"/>
      <c r="N18" s="5"/>
    </row>
    <row r="19" spans="1:14" ht="12" customHeight="1" x14ac:dyDescent="0.2">
      <c r="A19" s="92" t="s">
        <v>11</v>
      </c>
      <c r="B19" s="584">
        <v>468018.5</v>
      </c>
      <c r="C19" s="827">
        <v>31.960864198990507</v>
      </c>
      <c r="D19" s="828">
        <v>40843.4</v>
      </c>
      <c r="E19" s="833">
        <v>72.8</v>
      </c>
      <c r="F19" s="585">
        <v>85869.4</v>
      </c>
      <c r="G19" s="586">
        <v>87.8</v>
      </c>
      <c r="H19" s="830">
        <v>154173.49730677617</v>
      </c>
      <c r="I19" s="831">
        <v>5313.6192015719516</v>
      </c>
      <c r="J19" s="832">
        <v>93759.575201077882</v>
      </c>
      <c r="K19" s="832">
        <v>3159.5259080346732</v>
      </c>
      <c r="L19" s="5"/>
      <c r="M19" s="5"/>
      <c r="N19" s="5"/>
    </row>
    <row r="20" spans="1:14" ht="12" customHeight="1" x14ac:dyDescent="0.2">
      <c r="A20" s="92" t="s">
        <v>12</v>
      </c>
      <c r="B20" s="584">
        <v>487276.4</v>
      </c>
      <c r="C20" s="827">
        <v>31.508361301293757</v>
      </c>
      <c r="D20" s="828">
        <v>45769.7</v>
      </c>
      <c r="E20" s="833">
        <v>75.5</v>
      </c>
      <c r="F20" s="585">
        <v>85391.1</v>
      </c>
      <c r="G20" s="586">
        <v>105.9</v>
      </c>
      <c r="H20" s="830">
        <v>183755.80163060947</v>
      </c>
      <c r="I20" s="831">
        <v>7261.3364826368925</v>
      </c>
      <c r="J20" s="832">
        <v>104174.4277436593</v>
      </c>
      <c r="K20" s="832">
        <v>4151.1675523804461</v>
      </c>
      <c r="L20" s="5"/>
      <c r="M20" s="5"/>
      <c r="N20" s="5"/>
    </row>
    <row r="21" spans="1:14" ht="12" customHeight="1" x14ac:dyDescent="0.2">
      <c r="A21" s="92" t="s">
        <v>13</v>
      </c>
      <c r="B21" s="584">
        <v>460597</v>
      </c>
      <c r="C21" s="827">
        <v>29.034201652198206</v>
      </c>
      <c r="D21" s="828">
        <v>41716.5</v>
      </c>
      <c r="E21" s="829">
        <v>69.900000000000006</v>
      </c>
      <c r="F21" s="585">
        <v>73757.899999999994</v>
      </c>
      <c r="G21" s="586">
        <v>78.099999999999994</v>
      </c>
      <c r="H21" s="830">
        <v>151656.10778875218</v>
      </c>
      <c r="I21" s="831">
        <v>8804.8556711540459</v>
      </c>
      <c r="J21" s="832">
        <v>97060.651579696714</v>
      </c>
      <c r="K21" s="832">
        <v>5864.6422380788972</v>
      </c>
      <c r="L21" s="5"/>
      <c r="M21" s="5"/>
      <c r="N21" s="5"/>
    </row>
    <row r="22" spans="1:14" ht="12" customHeight="1" x14ac:dyDescent="0.2">
      <c r="A22" s="92" t="s">
        <v>14</v>
      </c>
      <c r="B22" s="584">
        <v>434612.8</v>
      </c>
      <c r="C22" s="827">
        <v>27.989234010082978</v>
      </c>
      <c r="D22" s="828">
        <v>39345.699999999997</v>
      </c>
      <c r="E22" s="829">
        <v>78.599999999999994</v>
      </c>
      <c r="F22" s="585">
        <v>87367</v>
      </c>
      <c r="G22" s="586">
        <v>92.6</v>
      </c>
      <c r="H22" s="830">
        <v>128868.30530401036</v>
      </c>
      <c r="I22" s="831">
        <v>3972.0569210866752</v>
      </c>
      <c r="J22" s="832">
        <v>88335.843354090568</v>
      </c>
      <c r="K22" s="832">
        <v>2840.6069178014864</v>
      </c>
      <c r="L22" s="5"/>
      <c r="M22" s="5"/>
      <c r="N22" s="5"/>
    </row>
    <row r="23" spans="1:14" ht="12" customHeight="1" x14ac:dyDescent="0.2">
      <c r="A23" s="92" t="s">
        <v>15</v>
      </c>
      <c r="B23" s="584">
        <v>448417.6</v>
      </c>
      <c r="C23" s="827">
        <v>23.157123379738369</v>
      </c>
      <c r="D23" s="828">
        <v>45732.2</v>
      </c>
      <c r="E23" s="829">
        <v>66.5</v>
      </c>
      <c r="F23" s="585">
        <v>72913.600000000006</v>
      </c>
      <c r="G23" s="586">
        <v>87.8</v>
      </c>
      <c r="H23" s="830">
        <v>165868.4112970542</v>
      </c>
      <c r="I23" s="831">
        <v>7226.8187383739696</v>
      </c>
      <c r="J23" s="832">
        <v>100569.42384172331</v>
      </c>
      <c r="K23" s="832">
        <v>4597.2760747729753</v>
      </c>
      <c r="L23" s="5"/>
      <c r="M23" s="5"/>
      <c r="N23" s="5"/>
    </row>
    <row r="24" spans="1:14" ht="12" customHeight="1" x14ac:dyDescent="0.2">
      <c r="A24" s="92" t="s">
        <v>16</v>
      </c>
      <c r="B24" s="584">
        <v>602298.1</v>
      </c>
      <c r="C24" s="827">
        <v>32.49840428726263</v>
      </c>
      <c r="D24" s="828">
        <v>51217.8</v>
      </c>
      <c r="E24" s="829">
        <v>74.900000000000006</v>
      </c>
      <c r="F24" s="585">
        <v>142581.29999999999</v>
      </c>
      <c r="G24" s="586">
        <v>100.2</v>
      </c>
      <c r="H24" s="830">
        <v>171174.46105931199</v>
      </c>
      <c r="I24" s="831">
        <v>7552.6284348461768</v>
      </c>
      <c r="J24" s="832">
        <v>92779.33209343956</v>
      </c>
      <c r="K24" s="832">
        <v>3288.334394651537</v>
      </c>
      <c r="L24" s="5"/>
      <c r="M24" s="5"/>
      <c r="N24" s="5"/>
    </row>
    <row r="25" spans="1:14" ht="12" customHeight="1" x14ac:dyDescent="0.2">
      <c r="A25" s="92" t="s">
        <v>17</v>
      </c>
      <c r="B25" s="584">
        <v>559179.80000000005</v>
      </c>
      <c r="C25" s="827">
        <v>30.784106352399103</v>
      </c>
      <c r="D25" s="828">
        <v>47388.3</v>
      </c>
      <c r="E25" s="829">
        <v>70.8</v>
      </c>
      <c r="F25" s="585">
        <v>91347.199999999997</v>
      </c>
      <c r="G25" s="586">
        <v>84.2</v>
      </c>
      <c r="H25" s="830">
        <v>216692.54690881085</v>
      </c>
      <c r="I25" s="831">
        <v>17409.101753299208</v>
      </c>
      <c r="J25" s="832">
        <v>121271.58276753406</v>
      </c>
      <c r="K25" s="832">
        <v>8841.0951345904487</v>
      </c>
      <c r="L25" s="5"/>
      <c r="M25" s="5"/>
      <c r="N25" s="5"/>
    </row>
    <row r="26" spans="1:14" ht="12" customHeight="1" x14ac:dyDescent="0.2">
      <c r="A26" s="92" t="s">
        <v>18</v>
      </c>
      <c r="B26" s="584">
        <v>1935204.5</v>
      </c>
      <c r="C26" s="827">
        <v>54.924013369752643</v>
      </c>
      <c r="D26" s="828">
        <v>125637.6</v>
      </c>
      <c r="E26" s="829">
        <v>66.5</v>
      </c>
      <c r="F26" s="585">
        <v>453150.4</v>
      </c>
      <c r="G26" s="586">
        <v>102.2</v>
      </c>
      <c r="H26" s="830">
        <v>764292</v>
      </c>
      <c r="I26" s="831">
        <v>184696</v>
      </c>
      <c r="J26" s="832">
        <v>321689.98717175907</v>
      </c>
      <c r="K26" s="832">
        <v>53526.146908304989</v>
      </c>
      <c r="L26" s="5"/>
      <c r="M26" s="5"/>
      <c r="N26" s="5"/>
    </row>
    <row r="27" spans="1:14" s="206" customFormat="1" ht="22.5" customHeight="1" x14ac:dyDescent="0.2">
      <c r="A27" s="102" t="s">
        <v>88</v>
      </c>
      <c r="B27" s="580">
        <v>1193253.5</v>
      </c>
      <c r="C27" s="824">
        <v>35.319867716250634</v>
      </c>
      <c r="D27" s="820">
        <v>72464.800000000003</v>
      </c>
      <c r="E27" s="834">
        <v>72.2</v>
      </c>
      <c r="F27" s="581">
        <v>188002.2</v>
      </c>
      <c r="G27" s="583">
        <v>94.966099935766962</v>
      </c>
      <c r="H27" s="822">
        <v>286729</v>
      </c>
      <c r="I27" s="823">
        <v>32621</v>
      </c>
      <c r="J27" s="826">
        <v>142045.9197088888</v>
      </c>
      <c r="K27" s="826">
        <v>9836.7669122309217</v>
      </c>
      <c r="L27" s="213"/>
      <c r="M27" s="213"/>
      <c r="N27" s="213"/>
    </row>
    <row r="28" spans="1:14" ht="12" customHeight="1" x14ac:dyDescent="0.2">
      <c r="A28" s="92" t="s">
        <v>19</v>
      </c>
      <c r="B28" s="584">
        <v>737781.9</v>
      </c>
      <c r="C28" s="827">
        <v>27.679531182432392</v>
      </c>
      <c r="D28" s="828">
        <v>56458.400000000001</v>
      </c>
      <c r="E28" s="829">
        <v>59.5</v>
      </c>
      <c r="F28" s="585">
        <v>180277.8</v>
      </c>
      <c r="G28" s="586">
        <v>103.7</v>
      </c>
      <c r="H28" s="830">
        <v>206385.92104266121</v>
      </c>
      <c r="I28" s="831">
        <v>9509.7370614533611</v>
      </c>
      <c r="J28" s="832">
        <v>135902.71761165414</v>
      </c>
      <c r="K28" s="832">
        <v>5374.0033342009128</v>
      </c>
      <c r="L28" s="5"/>
      <c r="M28" s="5"/>
      <c r="N28" s="5"/>
    </row>
    <row r="29" spans="1:14" ht="12" customHeight="1" x14ac:dyDescent="0.2">
      <c r="A29" s="92" t="s">
        <v>20</v>
      </c>
      <c r="B29" s="584">
        <v>1059960.3999999999</v>
      </c>
      <c r="C29" s="827">
        <v>28.144959620791241</v>
      </c>
      <c r="D29" s="828">
        <v>68790.100000000006</v>
      </c>
      <c r="E29" s="833">
        <v>61.5</v>
      </c>
      <c r="F29" s="585">
        <v>162259.70000000001</v>
      </c>
      <c r="G29" s="586">
        <v>82.6</v>
      </c>
      <c r="H29" s="830">
        <v>220757.83897780115</v>
      </c>
      <c r="I29" s="831">
        <v>10292.745108296143</v>
      </c>
      <c r="J29" s="832">
        <v>144084.85394075714</v>
      </c>
      <c r="K29" s="832">
        <v>6634.5063090581443</v>
      </c>
      <c r="L29" s="5"/>
      <c r="M29" s="5"/>
      <c r="N29" s="5"/>
    </row>
    <row r="30" spans="1:14" ht="12" customHeight="1" x14ac:dyDescent="0.2">
      <c r="A30" s="92" t="s">
        <v>21</v>
      </c>
      <c r="B30" s="584">
        <v>941762.5</v>
      </c>
      <c r="C30" s="827">
        <v>27.905124762011805</v>
      </c>
      <c r="D30" s="828">
        <v>67834.8</v>
      </c>
      <c r="E30" s="829">
        <v>71.900000000000006</v>
      </c>
      <c r="F30" s="585">
        <v>190557.4</v>
      </c>
      <c r="G30" s="586">
        <v>94.1</v>
      </c>
      <c r="H30" s="830">
        <v>232245.22142575175</v>
      </c>
      <c r="I30" s="831">
        <v>8365.4258233426499</v>
      </c>
      <c r="J30" s="832">
        <v>162207.4576896987</v>
      </c>
      <c r="K30" s="832">
        <v>5117.8697968427186</v>
      </c>
      <c r="L30" s="5"/>
      <c r="M30" s="5"/>
      <c r="N30" s="5"/>
    </row>
    <row r="31" spans="1:14" ht="12.75" customHeight="1" x14ac:dyDescent="0.2">
      <c r="A31" s="104" t="s">
        <v>56</v>
      </c>
      <c r="B31" s="584"/>
      <c r="C31" s="827"/>
      <c r="D31" s="828"/>
      <c r="E31" s="835"/>
      <c r="F31" s="585"/>
      <c r="H31" s="830"/>
      <c r="I31" s="831"/>
      <c r="J31" s="832"/>
      <c r="K31" s="832"/>
      <c r="L31" s="5"/>
      <c r="M31" s="5"/>
      <c r="N31" s="5"/>
    </row>
    <row r="32" spans="1:14" ht="21" customHeight="1" x14ac:dyDescent="0.2">
      <c r="A32" s="103" t="s">
        <v>86</v>
      </c>
      <c r="B32" s="584">
        <v>9149623.3000000007</v>
      </c>
      <c r="C32" s="827">
        <v>33.6029606105893</v>
      </c>
      <c r="D32" s="828">
        <v>106949</v>
      </c>
      <c r="E32" s="833">
        <v>54.7</v>
      </c>
      <c r="F32" s="585">
        <v>2065194.2</v>
      </c>
      <c r="G32" s="587">
        <v>104.5</v>
      </c>
      <c r="H32" s="830">
        <v>469588.96165091946</v>
      </c>
      <c r="I32" s="831">
        <v>11888.939902858661</v>
      </c>
      <c r="J32" s="832">
        <v>489197.79688785254</v>
      </c>
      <c r="K32" s="832">
        <v>10025.598128195936</v>
      </c>
      <c r="L32" s="5"/>
      <c r="M32" s="5"/>
      <c r="N32" s="5"/>
    </row>
    <row r="33" spans="1:14" ht="18.95" customHeight="1" x14ac:dyDescent="0.2">
      <c r="A33" s="103" t="s">
        <v>83</v>
      </c>
      <c r="B33" s="584">
        <v>602647.9</v>
      </c>
      <c r="C33" s="827">
        <v>27.645336242086934</v>
      </c>
      <c r="D33" s="828">
        <v>64416.6</v>
      </c>
      <c r="E33" s="829">
        <v>74.5</v>
      </c>
      <c r="F33" s="585">
        <v>110492.4</v>
      </c>
      <c r="G33" s="586">
        <v>86.7</v>
      </c>
      <c r="H33" s="830">
        <v>222059.64094310507</v>
      </c>
      <c r="I33" s="831">
        <v>8214.2146045230547</v>
      </c>
      <c r="J33" s="832">
        <v>148174.70328129927</v>
      </c>
      <c r="K33" s="832">
        <v>4907.2551757933497</v>
      </c>
      <c r="L33" s="5"/>
      <c r="M33" s="5"/>
      <c r="N33" s="5"/>
    </row>
    <row r="34" spans="1:14" ht="12" customHeight="1" x14ac:dyDescent="0.2">
      <c r="A34" s="92" t="s">
        <v>22</v>
      </c>
      <c r="B34" s="584">
        <v>881815.5</v>
      </c>
      <c r="C34" s="827">
        <v>24.402555058197315</v>
      </c>
      <c r="D34" s="828">
        <v>53580.1</v>
      </c>
      <c r="E34" s="829">
        <v>73.2</v>
      </c>
      <c r="F34" s="585">
        <v>147979.70000000001</v>
      </c>
      <c r="G34" s="586">
        <v>70.400000000000006</v>
      </c>
      <c r="H34" s="830">
        <v>176990.7741264478</v>
      </c>
      <c r="I34" s="831">
        <v>8927.3216617557682</v>
      </c>
      <c r="J34" s="832">
        <v>97017.460938294564</v>
      </c>
      <c r="K34" s="832">
        <v>3821.2257850002943</v>
      </c>
      <c r="L34" s="5"/>
      <c r="M34" s="5"/>
      <c r="N34" s="5"/>
    </row>
    <row r="35" spans="1:14" ht="12" customHeight="1" x14ac:dyDescent="0.2">
      <c r="A35" s="92" t="s">
        <v>23</v>
      </c>
      <c r="B35" s="584">
        <v>659727.30000000005</v>
      </c>
      <c r="C35" s="827">
        <v>29.556792208015139</v>
      </c>
      <c r="D35" s="828">
        <v>47348.6</v>
      </c>
      <c r="E35" s="833">
        <v>61.4</v>
      </c>
      <c r="F35" s="585">
        <v>136223</v>
      </c>
      <c r="G35" s="586">
        <v>120.2</v>
      </c>
      <c r="H35" s="830">
        <v>213382.56761560836</v>
      </c>
      <c r="I35" s="831">
        <v>24013.336652643549</v>
      </c>
      <c r="J35" s="832">
        <v>100523.43621215041</v>
      </c>
      <c r="K35" s="832">
        <v>8117.6273141913098</v>
      </c>
      <c r="L35" s="5"/>
      <c r="M35" s="5"/>
      <c r="N35" s="5"/>
    </row>
    <row r="36" spans="1:14" ht="12" customHeight="1" x14ac:dyDescent="0.2">
      <c r="A36" s="92" t="s">
        <v>24</v>
      </c>
      <c r="B36" s="584">
        <v>778692.2</v>
      </c>
      <c r="C36" s="827">
        <v>31.121492737068074</v>
      </c>
      <c r="D36" s="828">
        <v>60007.5</v>
      </c>
      <c r="E36" s="829">
        <v>73.900000000000006</v>
      </c>
      <c r="F36" s="585">
        <v>270827.09999999998</v>
      </c>
      <c r="G36" s="586">
        <v>111.6</v>
      </c>
      <c r="H36" s="830">
        <v>109589.19678006411</v>
      </c>
      <c r="I36" s="831">
        <v>4028.6258250085111</v>
      </c>
      <c r="J36" s="832">
        <v>81627.480800087156</v>
      </c>
      <c r="K36" s="832">
        <v>2338.9784152636221</v>
      </c>
      <c r="L36" s="5"/>
      <c r="M36" s="5"/>
      <c r="N36" s="5"/>
    </row>
    <row r="37" spans="1:14" ht="12" customHeight="1" x14ac:dyDescent="0.2">
      <c r="A37" s="92" t="s">
        <v>25</v>
      </c>
      <c r="B37" s="584">
        <v>1487363.6</v>
      </c>
      <c r="C37" s="827">
        <v>34.220580625134254</v>
      </c>
      <c r="D37" s="828">
        <v>87326.2</v>
      </c>
      <c r="E37" s="829">
        <v>59.6</v>
      </c>
      <c r="F37" s="585">
        <v>386861.9</v>
      </c>
      <c r="G37" s="586">
        <v>84.4</v>
      </c>
      <c r="H37" s="830">
        <v>336073.58759249304</v>
      </c>
      <c r="I37" s="831">
        <v>18340.726706320649</v>
      </c>
      <c r="J37" s="832">
        <v>222573.16677113035</v>
      </c>
      <c r="K37" s="832">
        <v>10306.692788820432</v>
      </c>
      <c r="L37" s="5"/>
      <c r="M37" s="5"/>
      <c r="N37" s="5"/>
    </row>
    <row r="38" spans="1:14" ht="12" customHeight="1" x14ac:dyDescent="0.2">
      <c r="A38" s="92" t="s">
        <v>26</v>
      </c>
      <c r="B38" s="584">
        <v>580495</v>
      </c>
      <c r="C38" s="827">
        <v>24.114598362181887</v>
      </c>
      <c r="D38" s="828">
        <v>45247.3</v>
      </c>
      <c r="E38" s="829">
        <v>69.2</v>
      </c>
      <c r="F38" s="585">
        <v>98896.3</v>
      </c>
      <c r="G38" s="586">
        <v>101.7</v>
      </c>
      <c r="H38" s="830">
        <v>147083.13220795727</v>
      </c>
      <c r="I38" s="831">
        <v>7363.7932651069759</v>
      </c>
      <c r="J38" s="832">
        <v>90535.274489899763</v>
      </c>
      <c r="K38" s="832">
        <v>5227.8629046270462</v>
      </c>
      <c r="L38" s="5"/>
      <c r="M38" s="5"/>
      <c r="N38" s="5"/>
    </row>
    <row r="39" spans="1:14" ht="12" customHeight="1" x14ac:dyDescent="0.2">
      <c r="A39" s="92" t="s">
        <v>27</v>
      </c>
      <c r="B39" s="584">
        <v>356594.6</v>
      </c>
      <c r="C39" s="827">
        <v>23.847822451024467</v>
      </c>
      <c r="D39" s="828">
        <v>38966</v>
      </c>
      <c r="E39" s="829">
        <v>64.2</v>
      </c>
      <c r="F39" s="585">
        <v>66843.3</v>
      </c>
      <c r="G39" s="586">
        <v>70.900000000000006</v>
      </c>
      <c r="H39" s="830">
        <v>140307.86714892834</v>
      </c>
      <c r="I39" s="831">
        <v>5539.4310174110988</v>
      </c>
      <c r="J39" s="832">
        <v>91569.789423957001</v>
      </c>
      <c r="K39" s="832">
        <v>3825.6549389928168</v>
      </c>
      <c r="L39" s="5"/>
      <c r="M39" s="5"/>
      <c r="N39" s="5"/>
    </row>
    <row r="40" spans="1:14" ht="12" customHeight="1" x14ac:dyDescent="0.2">
      <c r="A40" s="92" t="s">
        <v>28</v>
      </c>
      <c r="B40" s="584">
        <v>1754422.6</v>
      </c>
      <c r="C40" s="827">
        <v>44.76343705240896</v>
      </c>
      <c r="D40" s="828">
        <v>86629.8</v>
      </c>
      <c r="E40" s="829">
        <v>75.7</v>
      </c>
      <c r="F40" s="585">
        <v>177994.6</v>
      </c>
      <c r="G40" s="586">
        <v>94.9</v>
      </c>
      <c r="H40" s="830">
        <v>436227</v>
      </c>
      <c r="I40" s="831">
        <v>65868</v>
      </c>
      <c r="J40" s="832">
        <v>178428.39697125417</v>
      </c>
      <c r="K40" s="832">
        <v>16808.965199327416</v>
      </c>
      <c r="L40" s="5"/>
      <c r="M40" s="5"/>
      <c r="N40" s="5"/>
    </row>
    <row r="41" spans="1:14" s="206" customFormat="1" ht="20.25" customHeight="1" x14ac:dyDescent="0.2">
      <c r="A41" s="102" t="s">
        <v>89</v>
      </c>
      <c r="B41" s="580">
        <v>483149.9</v>
      </c>
      <c r="C41" s="824">
        <v>32.882054601353261</v>
      </c>
      <c r="D41" s="820">
        <v>46231.1</v>
      </c>
      <c r="E41" s="834">
        <v>70.8</v>
      </c>
      <c r="F41" s="581">
        <v>108265.8</v>
      </c>
      <c r="G41" s="583">
        <v>103.65584211463458</v>
      </c>
      <c r="H41" s="822">
        <v>135343.46605815197</v>
      </c>
      <c r="I41" s="823">
        <v>8944.2696129059077</v>
      </c>
      <c r="J41" s="826">
        <v>68972.289016766677</v>
      </c>
      <c r="K41" s="826">
        <v>3048.9361465900292</v>
      </c>
      <c r="L41" s="213"/>
      <c r="M41" s="213"/>
      <c r="N41" s="213"/>
    </row>
    <row r="42" spans="1:14" ht="12" customHeight="1" x14ac:dyDescent="0.2">
      <c r="A42" s="92" t="s">
        <v>29</v>
      </c>
      <c r="B42" s="584">
        <v>366701.7</v>
      </c>
      <c r="C42" s="827">
        <v>39.795321158949193</v>
      </c>
      <c r="D42" s="828">
        <v>40230.6</v>
      </c>
      <c r="E42" s="829">
        <v>78.7</v>
      </c>
      <c r="F42" s="585">
        <v>93384.1</v>
      </c>
      <c r="G42" s="586">
        <v>114.3</v>
      </c>
      <c r="H42" s="830">
        <v>64457.764792112212</v>
      </c>
      <c r="I42" s="831">
        <v>2168.7400222898282</v>
      </c>
      <c r="J42" s="832">
        <v>49812.780663694684</v>
      </c>
      <c r="K42" s="832">
        <v>1782.8434173667952</v>
      </c>
      <c r="L42" s="5"/>
      <c r="M42" s="5"/>
      <c r="N42" s="5"/>
    </row>
    <row r="43" spans="1:14" ht="12" customHeight="1" x14ac:dyDescent="0.2">
      <c r="A43" s="92" t="s">
        <v>30</v>
      </c>
      <c r="B43" s="584">
        <v>371956</v>
      </c>
      <c r="C43" s="827">
        <v>43.126902359106161</v>
      </c>
      <c r="D43" s="828">
        <v>36349.199999999997</v>
      </c>
      <c r="E43" s="833">
        <v>55.6</v>
      </c>
      <c r="F43" s="585">
        <v>53692.2</v>
      </c>
      <c r="G43" s="586">
        <v>66.900000000000006</v>
      </c>
      <c r="H43" s="830">
        <v>55969.570823077476</v>
      </c>
      <c r="I43" s="831">
        <v>1765.7089491574127</v>
      </c>
      <c r="J43" s="832">
        <v>50534.392666901069</v>
      </c>
      <c r="K43" s="832">
        <v>1214.2033294938517</v>
      </c>
      <c r="L43" s="5"/>
      <c r="M43" s="5"/>
      <c r="N43" s="5"/>
    </row>
    <row r="44" spans="1:14" ht="12" customHeight="1" x14ac:dyDescent="0.2">
      <c r="A44" s="92" t="s">
        <v>98</v>
      </c>
      <c r="B44" s="584">
        <v>308847.90000000002</v>
      </c>
      <c r="C44" s="827">
        <v>33.304972929553628</v>
      </c>
      <c r="D44" s="828">
        <v>41986.1</v>
      </c>
      <c r="E44" s="833">
        <v>63.1</v>
      </c>
      <c r="F44" s="585">
        <v>111277.3</v>
      </c>
      <c r="G44" s="586">
        <v>110.9</v>
      </c>
      <c r="H44" s="830">
        <v>77226.426266625975</v>
      </c>
      <c r="I44" s="831">
        <v>941.14946486470978</v>
      </c>
      <c r="J44" s="832" t="s">
        <v>101</v>
      </c>
      <c r="K44" s="832" t="s">
        <v>101</v>
      </c>
      <c r="L44" s="5"/>
      <c r="M44" s="5"/>
      <c r="N44" s="5"/>
    </row>
    <row r="45" spans="1:14" ht="12" customHeight="1" x14ac:dyDescent="0.2">
      <c r="A45" s="92" t="s">
        <v>31</v>
      </c>
      <c r="B45" s="584">
        <v>562926</v>
      </c>
      <c r="C45" s="827">
        <v>28.141123645709602</v>
      </c>
      <c r="D45" s="828">
        <v>50251.9</v>
      </c>
      <c r="E45" s="833">
        <v>72.5</v>
      </c>
      <c r="F45" s="585">
        <v>118561.8</v>
      </c>
      <c r="G45" s="586">
        <v>107.1</v>
      </c>
      <c r="H45" s="830">
        <v>160441.08056834576</v>
      </c>
      <c r="I45" s="831">
        <v>12586.468064704877</v>
      </c>
      <c r="J45" s="832">
        <v>87852.434757190029</v>
      </c>
      <c r="K45" s="832">
        <v>4336.1659422906014</v>
      </c>
      <c r="L45" s="5"/>
      <c r="M45" s="5"/>
      <c r="N45" s="5"/>
    </row>
    <row r="46" spans="1:14" ht="12" customHeight="1" x14ac:dyDescent="0.2">
      <c r="A46" s="92" t="s">
        <v>32</v>
      </c>
      <c r="B46" s="584">
        <v>661244.9</v>
      </c>
      <c r="C46" s="827">
        <v>32.494910636932367</v>
      </c>
      <c r="D46" s="828">
        <v>47779.9</v>
      </c>
      <c r="E46" s="833">
        <v>54.8</v>
      </c>
      <c r="F46" s="585">
        <v>90252</v>
      </c>
      <c r="G46" s="586">
        <v>65.400000000000006</v>
      </c>
      <c r="H46" s="830">
        <v>114471.83072661608</v>
      </c>
      <c r="I46" s="831">
        <v>4868.7243374148002</v>
      </c>
      <c r="J46" s="832">
        <v>72430.877327040886</v>
      </c>
      <c r="K46" s="832">
        <v>2882.2073164379863</v>
      </c>
      <c r="L46" s="5"/>
      <c r="M46" s="5"/>
      <c r="N46" s="5"/>
    </row>
    <row r="47" spans="1:14" ht="12" customHeight="1" x14ac:dyDescent="0.2">
      <c r="A47" s="92" t="s">
        <v>33</v>
      </c>
      <c r="B47" s="584">
        <v>427068.8</v>
      </c>
      <c r="C47" s="827">
        <v>36.193005786723027</v>
      </c>
      <c r="D47" s="828">
        <v>44241.5</v>
      </c>
      <c r="E47" s="829">
        <v>67.400000000000006</v>
      </c>
      <c r="F47" s="585">
        <v>87238.3</v>
      </c>
      <c r="G47" s="586">
        <v>103.2</v>
      </c>
      <c r="H47" s="830">
        <v>128936.70065103761</v>
      </c>
      <c r="I47" s="831">
        <v>6928.1801998901237</v>
      </c>
      <c r="J47" s="832">
        <v>71262.538625918358</v>
      </c>
      <c r="K47" s="832">
        <v>2904.8717231345595</v>
      </c>
      <c r="L47" s="5"/>
      <c r="M47" s="5"/>
      <c r="N47" s="5"/>
    </row>
    <row r="48" spans="1:14" ht="12" customHeight="1" x14ac:dyDescent="0.2">
      <c r="A48" s="92" t="s">
        <v>34</v>
      </c>
      <c r="B48" s="584">
        <v>483970.4</v>
      </c>
      <c r="C48" s="827">
        <v>34.28481127066901</v>
      </c>
      <c r="D48" s="828">
        <v>44767.4</v>
      </c>
      <c r="E48" s="833">
        <v>75.099999999999994</v>
      </c>
      <c r="F48" s="585">
        <v>111405.6</v>
      </c>
      <c r="G48" s="586">
        <v>102.1</v>
      </c>
      <c r="H48" s="830">
        <v>157098.47913830724</v>
      </c>
      <c r="I48" s="831">
        <v>11978.493699314715</v>
      </c>
      <c r="J48" s="832">
        <v>84895.927035850473</v>
      </c>
      <c r="K48" s="832">
        <v>3453.6869936821327</v>
      </c>
      <c r="L48" s="5"/>
      <c r="M48" s="5"/>
      <c r="N48" s="5"/>
    </row>
    <row r="49" spans="1:14" ht="12" customHeight="1" x14ac:dyDescent="0.2">
      <c r="A49" s="92" t="s">
        <v>100</v>
      </c>
      <c r="B49" s="584">
        <v>326677</v>
      </c>
      <c r="C49" s="827">
        <v>45.198936056570147</v>
      </c>
      <c r="D49" s="828">
        <v>43112.3</v>
      </c>
      <c r="E49" s="833">
        <v>66.5</v>
      </c>
      <c r="F49" s="585">
        <v>130643.1</v>
      </c>
      <c r="G49" s="586">
        <v>160.4</v>
      </c>
      <c r="H49" s="830">
        <v>75708.479543162568</v>
      </c>
      <c r="I49" s="831">
        <v>1128.4801521836091</v>
      </c>
      <c r="J49" s="832" t="s">
        <v>101</v>
      </c>
      <c r="K49" s="832" t="s">
        <v>101</v>
      </c>
      <c r="L49" s="5"/>
      <c r="M49" s="5"/>
      <c r="N49" s="5"/>
    </row>
    <row r="50" spans="1:14" s="206" customFormat="1" ht="22.5" x14ac:dyDescent="0.2">
      <c r="A50" s="102" t="s">
        <v>90</v>
      </c>
      <c r="B50" s="580">
        <v>270038.59999999998</v>
      </c>
      <c r="C50" s="824">
        <v>35.888604038639741</v>
      </c>
      <c r="D50" s="820">
        <v>37361.4</v>
      </c>
      <c r="E50" s="834">
        <v>72.3</v>
      </c>
      <c r="F50" s="581">
        <v>86187.1</v>
      </c>
      <c r="G50" s="583">
        <v>107.90848923903631</v>
      </c>
      <c r="H50" s="822">
        <v>57877.192518320589</v>
      </c>
      <c r="I50" s="823">
        <v>1991.4303043486354</v>
      </c>
      <c r="J50" s="826">
        <v>43475.235510643535</v>
      </c>
      <c r="K50" s="826">
        <v>1327.7060499649124</v>
      </c>
      <c r="L50" s="213"/>
      <c r="M50" s="213"/>
      <c r="N50" s="213"/>
    </row>
    <row r="51" spans="1:14" ht="12" customHeight="1" x14ac:dyDescent="0.2">
      <c r="A51" s="92" t="s">
        <v>35</v>
      </c>
      <c r="B51" s="584">
        <v>259076.4</v>
      </c>
      <c r="C51" s="827">
        <v>30.606346230722274</v>
      </c>
      <c r="D51" s="828">
        <v>35082.300000000003</v>
      </c>
      <c r="E51" s="829">
        <v>73.3</v>
      </c>
      <c r="F51" s="585">
        <v>98238.6</v>
      </c>
      <c r="G51" s="586">
        <v>110.3</v>
      </c>
      <c r="H51" s="830">
        <v>34214.172244149988</v>
      </c>
      <c r="I51" s="831">
        <v>463.89457723128152</v>
      </c>
      <c r="J51" s="832">
        <v>29709.514204704315</v>
      </c>
      <c r="K51" s="832">
        <v>308.34107628555751</v>
      </c>
      <c r="L51" s="5"/>
      <c r="M51" s="5"/>
      <c r="N51" s="5"/>
    </row>
    <row r="52" spans="1:14" ht="12" customHeight="1" x14ac:dyDescent="0.2">
      <c r="A52" s="92" t="s">
        <v>36</v>
      </c>
      <c r="B52" s="584">
        <v>148586.79999999999</v>
      </c>
      <c r="C52" s="827">
        <v>44.280127377708702</v>
      </c>
      <c r="D52" s="828">
        <v>32800.800000000003</v>
      </c>
      <c r="E52" s="833">
        <v>74</v>
      </c>
      <c r="F52" s="585">
        <v>44488.2</v>
      </c>
      <c r="G52" s="586">
        <v>90.8</v>
      </c>
      <c r="H52" s="830">
        <v>16192.171504089943</v>
      </c>
      <c r="I52" s="831">
        <v>774.4500826465387</v>
      </c>
      <c r="J52" s="832">
        <v>15171.953339517375</v>
      </c>
      <c r="K52" s="832">
        <v>718.21772623904201</v>
      </c>
      <c r="L52" s="5"/>
      <c r="M52" s="5"/>
      <c r="N52" s="5"/>
    </row>
    <row r="53" spans="1:14" ht="18.95" customHeight="1" x14ac:dyDescent="0.2">
      <c r="A53" s="92" t="s">
        <v>80</v>
      </c>
      <c r="B53" s="584">
        <v>229153.1</v>
      </c>
      <c r="C53" s="827">
        <v>31.848477691695351</v>
      </c>
      <c r="D53" s="828">
        <v>35250.800000000003</v>
      </c>
      <c r="E53" s="833">
        <v>60.5</v>
      </c>
      <c r="F53" s="585">
        <v>63979.8</v>
      </c>
      <c r="G53" s="586">
        <v>104.5</v>
      </c>
      <c r="H53" s="830">
        <v>49311.055658023215</v>
      </c>
      <c r="I53" s="831">
        <v>1808.9909284751113</v>
      </c>
      <c r="J53" s="832">
        <v>36445.367868058805</v>
      </c>
      <c r="K53" s="832">
        <v>1424.9740753446677</v>
      </c>
      <c r="L53" s="5"/>
      <c r="M53" s="5"/>
      <c r="N53" s="5"/>
    </row>
    <row r="54" spans="1:14" ht="18.95" customHeight="1" x14ac:dyDescent="0.2">
      <c r="A54" s="92" t="s">
        <v>81</v>
      </c>
      <c r="B54" s="584">
        <v>235354.7</v>
      </c>
      <c r="C54" s="827">
        <v>45.40410323582028</v>
      </c>
      <c r="D54" s="828">
        <v>35462.5</v>
      </c>
      <c r="E54" s="833">
        <v>62.9</v>
      </c>
      <c r="F54" s="585">
        <v>72554.100000000006</v>
      </c>
      <c r="G54" s="586">
        <v>92</v>
      </c>
      <c r="H54" s="830">
        <v>44607.252948057823</v>
      </c>
      <c r="I54" s="831">
        <v>984.10909308263103</v>
      </c>
      <c r="J54" s="832">
        <v>38172.112349352334</v>
      </c>
      <c r="K54" s="832">
        <v>833.70119823481912</v>
      </c>
      <c r="L54" s="5"/>
      <c r="M54" s="5"/>
      <c r="N54" s="5"/>
    </row>
    <row r="55" spans="1:14" ht="18.95" customHeight="1" x14ac:dyDescent="0.2">
      <c r="A55" s="92" t="s">
        <v>37</v>
      </c>
      <c r="B55" s="584">
        <v>293366.09999999998</v>
      </c>
      <c r="C55" s="827">
        <v>43.862767099807954</v>
      </c>
      <c r="D55" s="828">
        <v>36359.9</v>
      </c>
      <c r="E55" s="833">
        <v>64.7</v>
      </c>
      <c r="F55" s="585">
        <v>63416.9</v>
      </c>
      <c r="G55" s="586">
        <v>108.4</v>
      </c>
      <c r="H55" s="830">
        <v>82372.625406170861</v>
      </c>
      <c r="I55" s="831">
        <v>2293.0658628449883</v>
      </c>
      <c r="J55" s="832">
        <v>63926.606803237039</v>
      </c>
      <c r="K55" s="832">
        <v>1654.858694616644</v>
      </c>
      <c r="L55" s="5"/>
      <c r="M55" s="5"/>
      <c r="N55" s="5"/>
    </row>
    <row r="56" spans="1:14" ht="12" customHeight="1" x14ac:dyDescent="0.2">
      <c r="A56" s="92" t="s">
        <v>85</v>
      </c>
      <c r="B56" s="584">
        <v>177859.9</v>
      </c>
      <c r="C56" s="827">
        <v>49.213577160469121</v>
      </c>
      <c r="D56" s="828">
        <v>33699.9</v>
      </c>
      <c r="E56" s="829">
        <v>70.3</v>
      </c>
      <c r="F56" s="585">
        <v>78427</v>
      </c>
      <c r="G56" s="586">
        <v>131.5</v>
      </c>
      <c r="H56" s="830">
        <v>19875.307280351211</v>
      </c>
      <c r="I56" s="831">
        <v>179.36237003565725</v>
      </c>
      <c r="J56" s="832">
        <v>12762.251458333467</v>
      </c>
      <c r="K56" s="832">
        <v>82.390356515643376</v>
      </c>
      <c r="L56" s="5"/>
      <c r="M56" s="5"/>
      <c r="N56" s="5"/>
    </row>
    <row r="57" spans="1:14" ht="12" customHeight="1" x14ac:dyDescent="0.2">
      <c r="A57" s="92" t="s">
        <v>38</v>
      </c>
      <c r="B57" s="584">
        <v>367687.1</v>
      </c>
      <c r="C57" s="827">
        <v>31.896577797316461</v>
      </c>
      <c r="D57" s="828">
        <v>41401.800000000003</v>
      </c>
      <c r="E57" s="833">
        <v>77.599999999999994</v>
      </c>
      <c r="F57" s="585">
        <v>98883.7</v>
      </c>
      <c r="G57" s="586">
        <v>101.8</v>
      </c>
      <c r="H57" s="830">
        <v>110843.09512576768</v>
      </c>
      <c r="I57" s="831">
        <v>5015.9034090987698</v>
      </c>
      <c r="J57" s="832">
        <v>78366.516760705927</v>
      </c>
      <c r="K57" s="832">
        <v>3201.8338298558983</v>
      </c>
      <c r="L57" s="5"/>
      <c r="M57" s="5"/>
      <c r="N57" s="5"/>
    </row>
    <row r="58" spans="1:14" s="206" customFormat="1" ht="22.5" x14ac:dyDescent="0.2">
      <c r="A58" s="102" t="s">
        <v>91</v>
      </c>
      <c r="B58" s="580">
        <v>582867.6</v>
      </c>
      <c r="C58" s="824">
        <v>31.410211807431441</v>
      </c>
      <c r="D58" s="820">
        <v>47298.9</v>
      </c>
      <c r="E58" s="834">
        <v>74.3</v>
      </c>
      <c r="F58" s="581">
        <v>129818.7</v>
      </c>
      <c r="G58" s="583">
        <v>103.51780410387835</v>
      </c>
      <c r="H58" s="822">
        <v>156720.61116372215</v>
      </c>
      <c r="I58" s="823">
        <v>10481.658509582267</v>
      </c>
      <c r="J58" s="826">
        <v>85946.627865471077</v>
      </c>
      <c r="K58" s="826">
        <v>5052.8621117971479</v>
      </c>
      <c r="L58" s="213"/>
      <c r="M58" s="213"/>
      <c r="N58" s="213"/>
    </row>
    <row r="59" spans="1:14" ht="12" customHeight="1" x14ac:dyDescent="0.2">
      <c r="A59" s="92" t="s">
        <v>39</v>
      </c>
      <c r="B59" s="584">
        <v>499044.8</v>
      </c>
      <c r="C59" s="827">
        <v>29.400230861951638</v>
      </c>
      <c r="D59" s="828">
        <v>49459.7</v>
      </c>
      <c r="E59" s="829">
        <v>74.599999999999994</v>
      </c>
      <c r="F59" s="585">
        <v>125443.6</v>
      </c>
      <c r="G59" s="586">
        <v>105.9</v>
      </c>
      <c r="H59" s="830">
        <v>116087.15911320384</v>
      </c>
      <c r="I59" s="831">
        <v>5821.8069452619184</v>
      </c>
      <c r="J59" s="832">
        <v>65733.990827938003</v>
      </c>
      <c r="K59" s="832">
        <v>2519.293673564659</v>
      </c>
      <c r="L59" s="5"/>
      <c r="M59" s="5"/>
      <c r="N59" s="5"/>
    </row>
    <row r="60" spans="1:14" ht="12" customHeight="1" x14ac:dyDescent="0.2">
      <c r="A60" s="92" t="s">
        <v>40</v>
      </c>
      <c r="B60" s="584">
        <v>329659.8</v>
      </c>
      <c r="C60" s="827">
        <v>29.350165441474523</v>
      </c>
      <c r="D60" s="828">
        <v>40712.9</v>
      </c>
      <c r="E60" s="829">
        <v>72.599999999999994</v>
      </c>
      <c r="F60" s="585">
        <v>62919.4</v>
      </c>
      <c r="G60" s="586">
        <v>93.9</v>
      </c>
      <c r="H60" s="830">
        <v>125272.00548547495</v>
      </c>
      <c r="I60" s="831">
        <v>3178.5412027885491</v>
      </c>
      <c r="J60" s="832">
        <v>70775.013487009928</v>
      </c>
      <c r="K60" s="832">
        <v>1448.5917385227053</v>
      </c>
      <c r="L60" s="5"/>
      <c r="M60" s="5"/>
      <c r="N60" s="5"/>
    </row>
    <row r="61" spans="1:14" ht="12" customHeight="1" x14ac:dyDescent="0.2">
      <c r="A61" s="92" t="s">
        <v>41</v>
      </c>
      <c r="B61" s="584">
        <v>384635.7</v>
      </c>
      <c r="C61" s="827">
        <v>32.232037846475045</v>
      </c>
      <c r="D61" s="828">
        <v>39537.9</v>
      </c>
      <c r="E61" s="833">
        <v>73.400000000000006</v>
      </c>
      <c r="F61" s="585">
        <v>76530.7</v>
      </c>
      <c r="G61" s="586">
        <v>99.8</v>
      </c>
      <c r="H61" s="830">
        <v>111716.3810504127</v>
      </c>
      <c r="I61" s="831">
        <v>3944.9138095318349</v>
      </c>
      <c r="J61" s="832">
        <v>73687.70859315792</v>
      </c>
      <c r="K61" s="832">
        <v>2764.4357294118804</v>
      </c>
      <c r="L61" s="5"/>
      <c r="M61" s="5"/>
      <c r="N61" s="5"/>
    </row>
    <row r="62" spans="1:14" ht="12" customHeight="1" x14ac:dyDescent="0.2">
      <c r="A62" s="92" t="s">
        <v>42</v>
      </c>
      <c r="B62" s="584">
        <v>888039</v>
      </c>
      <c r="C62" s="827">
        <v>36.650704559028547</v>
      </c>
      <c r="D62" s="828">
        <v>52274.1</v>
      </c>
      <c r="E62" s="829">
        <v>75.900000000000006</v>
      </c>
      <c r="F62" s="585">
        <v>222114.8</v>
      </c>
      <c r="G62" s="586">
        <v>110.5</v>
      </c>
      <c r="H62" s="830">
        <v>177818.5112298129</v>
      </c>
      <c r="I62" s="831">
        <v>18405.022959422735</v>
      </c>
      <c r="J62" s="832">
        <v>77087.792639642648</v>
      </c>
      <c r="K62" s="832">
        <v>5267.7402639544789</v>
      </c>
      <c r="L62" s="5"/>
      <c r="M62" s="5"/>
      <c r="N62" s="5"/>
    </row>
    <row r="63" spans="1:14" ht="12" customHeight="1" x14ac:dyDescent="0.2">
      <c r="A63" s="92" t="s">
        <v>43</v>
      </c>
      <c r="B63" s="584">
        <v>565472.30000000005</v>
      </c>
      <c r="C63" s="827">
        <v>25.993113151849947</v>
      </c>
      <c r="D63" s="828">
        <v>45811.4</v>
      </c>
      <c r="E63" s="829">
        <v>74.099999999999994</v>
      </c>
      <c r="F63" s="585">
        <v>94773.1</v>
      </c>
      <c r="G63" s="586">
        <v>96.5</v>
      </c>
      <c r="H63" s="830">
        <v>136363.92001114922</v>
      </c>
      <c r="I63" s="831">
        <v>6789.3868681664981</v>
      </c>
      <c r="J63" s="832">
        <v>73615.874836543706</v>
      </c>
      <c r="K63" s="832">
        <v>3188.2142673001626</v>
      </c>
      <c r="L63" s="5"/>
      <c r="M63" s="5"/>
      <c r="N63" s="5"/>
    </row>
    <row r="64" spans="1:14" ht="12" customHeight="1" x14ac:dyDescent="0.2">
      <c r="A64" s="92" t="s">
        <v>44</v>
      </c>
      <c r="B64" s="584">
        <v>326607</v>
      </c>
      <c r="C64" s="827">
        <v>27.358859452672416</v>
      </c>
      <c r="D64" s="828">
        <v>41527</v>
      </c>
      <c r="E64" s="829">
        <v>74.7</v>
      </c>
      <c r="F64" s="585">
        <v>79570.2</v>
      </c>
      <c r="G64" s="586">
        <v>125.8</v>
      </c>
      <c r="H64" s="830">
        <v>149405.41793778774</v>
      </c>
      <c r="I64" s="831">
        <v>5662.4021780174689</v>
      </c>
      <c r="J64" s="832">
        <v>82734.041868166503</v>
      </c>
      <c r="K64" s="832">
        <v>2499.5015275403516</v>
      </c>
      <c r="L64" s="5"/>
      <c r="M64" s="5"/>
      <c r="N64" s="5"/>
    </row>
    <row r="65" spans="1:14" ht="12" customHeight="1" x14ac:dyDescent="0.2">
      <c r="A65" s="92" t="s">
        <v>45</v>
      </c>
      <c r="B65" s="584">
        <v>677759.9</v>
      </c>
      <c r="C65" s="827">
        <v>26.239118980760296</v>
      </c>
      <c r="D65" s="828">
        <v>53234.1</v>
      </c>
      <c r="E65" s="829">
        <v>75.599999999999994</v>
      </c>
      <c r="F65" s="585">
        <v>141915.9</v>
      </c>
      <c r="G65" s="586">
        <v>101.2</v>
      </c>
      <c r="H65" s="830">
        <v>163147.75597683259</v>
      </c>
      <c r="I65" s="831">
        <v>10712.212640012247</v>
      </c>
      <c r="J65" s="832">
        <v>104071.34405902361</v>
      </c>
      <c r="K65" s="832">
        <v>6079.9353275251615</v>
      </c>
      <c r="L65" s="5"/>
      <c r="M65" s="5"/>
      <c r="N65" s="5"/>
    </row>
    <row r="66" spans="1:14" ht="12" customHeight="1" x14ac:dyDescent="0.2">
      <c r="A66" s="92" t="s">
        <v>46</v>
      </c>
      <c r="B66" s="584">
        <v>387457.5</v>
      </c>
      <c r="C66" s="827">
        <v>25.005753855033241</v>
      </c>
      <c r="D66" s="828">
        <v>40833.199999999997</v>
      </c>
      <c r="E66" s="829">
        <v>79.3</v>
      </c>
      <c r="F66" s="585">
        <v>74075.5</v>
      </c>
      <c r="G66" s="586">
        <v>94</v>
      </c>
      <c r="H66" s="830">
        <v>152274.9957824889</v>
      </c>
      <c r="I66" s="831">
        <v>4397.6339762694706</v>
      </c>
      <c r="J66" s="832">
        <v>78598.958809317512</v>
      </c>
      <c r="K66" s="832">
        <v>2341.3613738941522</v>
      </c>
      <c r="L66" s="5"/>
      <c r="M66" s="5"/>
      <c r="N66" s="5"/>
    </row>
    <row r="67" spans="1:14" ht="12" customHeight="1" x14ac:dyDescent="0.2">
      <c r="A67" s="92" t="s">
        <v>47</v>
      </c>
      <c r="B67" s="584">
        <v>597430.6</v>
      </c>
      <c r="C67" s="827">
        <v>32.365772071027429</v>
      </c>
      <c r="D67" s="828">
        <v>48367.9</v>
      </c>
      <c r="E67" s="829">
        <v>75.900000000000006</v>
      </c>
      <c r="F67" s="585">
        <v>149279.5</v>
      </c>
      <c r="G67" s="586">
        <v>100.9</v>
      </c>
      <c r="H67" s="830">
        <v>212501.58591506243</v>
      </c>
      <c r="I67" s="831">
        <v>12788.559476438737</v>
      </c>
      <c r="J67" s="832">
        <v>117842.37953421955</v>
      </c>
      <c r="K67" s="832">
        <v>5240.8292803857303</v>
      </c>
      <c r="L67" s="5"/>
      <c r="M67" s="5"/>
      <c r="N67" s="5"/>
    </row>
    <row r="68" spans="1:14" ht="12" customHeight="1" x14ac:dyDescent="0.2">
      <c r="A68" s="92" t="s">
        <v>48</v>
      </c>
      <c r="B68" s="584">
        <v>721025.2</v>
      </c>
      <c r="C68" s="827">
        <v>28.062754954678443</v>
      </c>
      <c r="D68" s="828">
        <v>43540.3</v>
      </c>
      <c r="E68" s="829">
        <v>66.099999999999994</v>
      </c>
      <c r="F68" s="585">
        <v>126953.1</v>
      </c>
      <c r="G68" s="586">
        <v>104.6</v>
      </c>
      <c r="H68" s="830">
        <v>130766.81201079409</v>
      </c>
      <c r="I68" s="831">
        <v>4781.7475726046323</v>
      </c>
      <c r="J68" s="832">
        <v>64581.154655065206</v>
      </c>
      <c r="K68" s="832">
        <v>2152.4605600963814</v>
      </c>
      <c r="L68" s="5"/>
      <c r="M68" s="5"/>
      <c r="N68" s="5"/>
    </row>
    <row r="69" spans="1:14" ht="12" customHeight="1" x14ac:dyDescent="0.2">
      <c r="A69" s="92" t="s">
        <v>49</v>
      </c>
      <c r="B69" s="584">
        <v>418946.1</v>
      </c>
      <c r="C69" s="827">
        <v>34.147579255879727</v>
      </c>
      <c r="D69" s="828">
        <v>41307.199999999997</v>
      </c>
      <c r="E69" s="829">
        <v>70.2</v>
      </c>
      <c r="F69" s="585">
        <v>82814</v>
      </c>
      <c r="G69" s="586">
        <v>92.9</v>
      </c>
      <c r="H69" s="830">
        <v>138484.4806992409</v>
      </c>
      <c r="I69" s="831">
        <v>4379.0795670494917</v>
      </c>
      <c r="J69" s="832">
        <v>97184.705227316648</v>
      </c>
      <c r="K69" s="832">
        <v>2218.9751974456408</v>
      </c>
      <c r="L69" s="5"/>
      <c r="M69" s="5"/>
      <c r="N69" s="5"/>
    </row>
    <row r="70" spans="1:14" ht="12" customHeight="1" x14ac:dyDescent="0.2">
      <c r="A70" s="92" t="s">
        <v>50</v>
      </c>
      <c r="B70" s="584">
        <v>675334.5</v>
      </c>
      <c r="C70" s="827">
        <v>39.755988962890477</v>
      </c>
      <c r="D70" s="828">
        <v>48874</v>
      </c>
      <c r="E70" s="829">
        <v>76.8</v>
      </c>
      <c r="F70" s="585">
        <v>141650.20000000001</v>
      </c>
      <c r="G70" s="586">
        <v>100.2</v>
      </c>
      <c r="H70" s="830">
        <v>196792.67683059347</v>
      </c>
      <c r="I70" s="831">
        <v>23692.812797218172</v>
      </c>
      <c r="J70" s="832">
        <v>109283.4153686229</v>
      </c>
      <c r="K70" s="832">
        <v>16644.261199407661</v>
      </c>
      <c r="L70" s="5"/>
      <c r="M70" s="5"/>
      <c r="N70" s="5"/>
    </row>
    <row r="71" spans="1:14" ht="12" customHeight="1" x14ac:dyDescent="0.2">
      <c r="A71" s="92" t="s">
        <v>51</v>
      </c>
      <c r="B71" s="584">
        <v>422954.6</v>
      </c>
      <c r="C71" s="827">
        <v>28.92079620464942</v>
      </c>
      <c r="D71" s="828">
        <v>42916.6</v>
      </c>
      <c r="E71" s="829">
        <v>69.7</v>
      </c>
      <c r="F71" s="585">
        <v>85910.9</v>
      </c>
      <c r="G71" s="586">
        <v>102.4</v>
      </c>
      <c r="H71" s="830">
        <v>137454.34405125442</v>
      </c>
      <c r="I71" s="831">
        <v>6379.7743315436865</v>
      </c>
      <c r="J71" s="832">
        <v>75099.880932504049</v>
      </c>
      <c r="K71" s="832">
        <v>2651.1001853217917</v>
      </c>
      <c r="L71" s="5"/>
      <c r="M71" s="5"/>
      <c r="N71" s="5"/>
    </row>
    <row r="72" spans="1:14" ht="12" customHeight="1" x14ac:dyDescent="0.2">
      <c r="A72" s="92" t="s">
        <v>52</v>
      </c>
      <c r="B72" s="584">
        <v>411847.2</v>
      </c>
      <c r="C72" s="827">
        <v>29.412877055604039</v>
      </c>
      <c r="D72" s="828">
        <v>41523.1</v>
      </c>
      <c r="E72" s="833">
        <v>67.2</v>
      </c>
      <c r="F72" s="585">
        <v>88626.2</v>
      </c>
      <c r="G72" s="586">
        <v>93.5</v>
      </c>
      <c r="H72" s="830">
        <v>142340.51308799448</v>
      </c>
      <c r="I72" s="831">
        <v>5326.8145970469241</v>
      </c>
      <c r="J72" s="832">
        <v>87435.766056319771</v>
      </c>
      <c r="K72" s="832">
        <v>2932.8471971107488</v>
      </c>
      <c r="L72" s="5"/>
      <c r="M72" s="5"/>
      <c r="N72" s="5"/>
    </row>
    <row r="73" spans="1:14" s="206" customFormat="1" ht="19.5" customHeight="1" x14ac:dyDescent="0.2">
      <c r="A73" s="105" t="s">
        <v>92</v>
      </c>
      <c r="B73" s="580">
        <v>1356291.3</v>
      </c>
      <c r="C73" s="824">
        <v>31.661310998353567</v>
      </c>
      <c r="D73" s="820">
        <v>68083.8</v>
      </c>
      <c r="E73" s="834">
        <v>72.7</v>
      </c>
      <c r="F73" s="581">
        <v>331749</v>
      </c>
      <c r="G73" s="583">
        <v>109.98579691051778</v>
      </c>
      <c r="H73" s="822">
        <v>187789.81470620335</v>
      </c>
      <c r="I73" s="823">
        <v>22370.681237797868</v>
      </c>
      <c r="J73" s="826">
        <v>95747.321998525818</v>
      </c>
      <c r="K73" s="826">
        <v>16697.079385165547</v>
      </c>
      <c r="L73" s="213"/>
      <c r="M73" s="213"/>
      <c r="N73" s="213"/>
    </row>
    <row r="74" spans="1:14" ht="12" customHeight="1" x14ac:dyDescent="0.2">
      <c r="A74" s="92" t="s">
        <v>53</v>
      </c>
      <c r="B74" s="584">
        <v>330642.2</v>
      </c>
      <c r="C74" s="827">
        <v>24.005427325009531</v>
      </c>
      <c r="D74" s="828">
        <v>41791.699999999997</v>
      </c>
      <c r="E74" s="833">
        <v>73.099999999999994</v>
      </c>
      <c r="F74" s="585">
        <v>71277.100000000006</v>
      </c>
      <c r="G74" s="586">
        <v>100.6</v>
      </c>
      <c r="H74" s="830">
        <v>102241.90045510291</v>
      </c>
      <c r="I74" s="831">
        <v>2651.04663163451</v>
      </c>
      <c r="J74" s="832">
        <v>69584.605380928755</v>
      </c>
      <c r="K74" s="832">
        <v>1924.9939829146329</v>
      </c>
      <c r="L74" s="5"/>
      <c r="M74" s="5"/>
      <c r="N74" s="5"/>
    </row>
    <row r="75" spans="1:14" ht="12" customHeight="1" x14ac:dyDescent="0.2">
      <c r="A75" s="92" t="s">
        <v>54</v>
      </c>
      <c r="B75" s="584">
        <v>710380.8</v>
      </c>
      <c r="C75" s="827">
        <v>28.898739830967504</v>
      </c>
      <c r="D75" s="828">
        <v>55307.6</v>
      </c>
      <c r="E75" s="829">
        <v>75.5</v>
      </c>
      <c r="F75" s="585">
        <v>127406.7</v>
      </c>
      <c r="G75" s="586">
        <v>111.5</v>
      </c>
      <c r="H75" s="830">
        <v>201813.75512748866</v>
      </c>
      <c r="I75" s="831">
        <v>12028.323529113426</v>
      </c>
      <c r="J75" s="832">
        <v>101206.60985588186</v>
      </c>
      <c r="K75" s="832">
        <v>4590.4251016519329</v>
      </c>
      <c r="L75" s="5"/>
      <c r="M75" s="5"/>
      <c r="N75" s="5"/>
    </row>
    <row r="76" spans="1:14" ht="12" customHeight="1" x14ac:dyDescent="0.2">
      <c r="A76" s="92" t="s">
        <v>55</v>
      </c>
      <c r="B76" s="584">
        <v>2992775.4</v>
      </c>
      <c r="C76" s="827">
        <v>34.483767451940047</v>
      </c>
      <c r="D76" s="828">
        <v>94961.9</v>
      </c>
      <c r="E76" s="829">
        <v>68.3</v>
      </c>
      <c r="F76" s="585">
        <v>807881</v>
      </c>
      <c r="G76" s="586">
        <v>111.5</v>
      </c>
      <c r="H76" s="830">
        <v>211286.30459743552</v>
      </c>
      <c r="I76" s="831">
        <v>49765.088280795193</v>
      </c>
      <c r="J76" s="832">
        <v>115183.65968854395</v>
      </c>
      <c r="K76" s="832">
        <v>44802.99617343858</v>
      </c>
      <c r="L76" s="5"/>
      <c r="M76" s="5"/>
      <c r="N76" s="5"/>
    </row>
    <row r="77" spans="1:14" ht="12" customHeight="1" x14ac:dyDescent="0.2">
      <c r="A77" s="104" t="s">
        <v>56</v>
      </c>
      <c r="B77" s="584"/>
      <c r="C77" s="827"/>
      <c r="D77" s="832"/>
      <c r="E77" s="558"/>
      <c r="F77" s="585"/>
      <c r="H77" s="836"/>
      <c r="I77" s="835"/>
      <c r="J77" s="832"/>
      <c r="K77" s="832"/>
      <c r="L77" s="5"/>
      <c r="M77" s="5"/>
      <c r="N77" s="5"/>
    </row>
    <row r="78" spans="1:14" ht="18.95" customHeight="1" x14ac:dyDescent="0.2">
      <c r="A78" s="103" t="s">
        <v>84</v>
      </c>
      <c r="B78" s="584">
        <v>3334556.9</v>
      </c>
      <c r="C78" s="827">
        <v>34.204927373374687</v>
      </c>
      <c r="D78" s="828">
        <v>97562</v>
      </c>
      <c r="E78" s="835">
        <v>69.099999999999994</v>
      </c>
      <c r="F78" s="585">
        <v>771973</v>
      </c>
      <c r="G78" s="586">
        <v>110.3</v>
      </c>
      <c r="H78" s="830">
        <v>192007.06445447836</v>
      </c>
      <c r="I78" s="831">
        <v>98521.515552028985</v>
      </c>
      <c r="J78" s="832">
        <v>104356.65104499488</v>
      </c>
      <c r="K78" s="832">
        <v>94309.402827651051</v>
      </c>
      <c r="L78" s="5"/>
      <c r="M78" s="5"/>
      <c r="N78" s="5"/>
    </row>
    <row r="79" spans="1:14" ht="18.95" customHeight="1" x14ac:dyDescent="0.2">
      <c r="A79" s="103" t="s">
        <v>57</v>
      </c>
      <c r="B79" s="584">
        <v>7572420.2999999998</v>
      </c>
      <c r="C79" s="827">
        <v>40.627683892992344</v>
      </c>
      <c r="D79" s="828">
        <v>131515.70000000001</v>
      </c>
      <c r="E79" s="833">
        <v>67.3</v>
      </c>
      <c r="F79" s="585">
        <v>2764033.6</v>
      </c>
      <c r="G79" s="587">
        <v>108.8</v>
      </c>
      <c r="H79" s="830">
        <v>407623.53455493599</v>
      </c>
      <c r="I79" s="831">
        <v>12084.615729907277</v>
      </c>
      <c r="J79" s="832">
        <v>227390.90314559112</v>
      </c>
      <c r="K79" s="832">
        <v>5676.4474756283944</v>
      </c>
      <c r="L79" s="5"/>
      <c r="M79" s="5"/>
      <c r="N79" s="5"/>
    </row>
    <row r="80" spans="1:14" ht="18.95" customHeight="1" x14ac:dyDescent="0.2">
      <c r="A80" s="103" t="s">
        <v>82</v>
      </c>
      <c r="B80" s="584">
        <v>992404.8</v>
      </c>
      <c r="C80" s="827">
        <v>32.10960102667201</v>
      </c>
      <c r="D80" s="828">
        <v>61900.6</v>
      </c>
      <c r="E80" s="829">
        <v>67.900000000000006</v>
      </c>
      <c r="F80" s="585">
        <v>222827.1</v>
      </c>
      <c r="G80" s="586">
        <v>133.9</v>
      </c>
      <c r="H80" s="830">
        <v>169483.38010586301</v>
      </c>
      <c r="I80" s="831">
        <v>9317.4111933274235</v>
      </c>
      <c r="J80" s="832">
        <v>91087.215458204941</v>
      </c>
      <c r="K80" s="832">
        <v>4009.7918682241111</v>
      </c>
      <c r="L80" s="5"/>
      <c r="M80" s="5"/>
      <c r="N80" s="5"/>
    </row>
    <row r="81" spans="1:14" ht="12" customHeight="1" x14ac:dyDescent="0.2">
      <c r="A81" s="92" t="s">
        <v>58</v>
      </c>
      <c r="B81" s="584">
        <v>595385.4</v>
      </c>
      <c r="C81" s="827">
        <v>33.284749484665639</v>
      </c>
      <c r="D81" s="828">
        <v>50104.4</v>
      </c>
      <c r="E81" s="829">
        <v>72.900000000000006</v>
      </c>
      <c r="F81" s="585">
        <v>109286.7</v>
      </c>
      <c r="G81" s="586">
        <v>95.3</v>
      </c>
      <c r="H81" s="830">
        <v>162904.42584627305</v>
      </c>
      <c r="I81" s="831">
        <v>8681.1685443384413</v>
      </c>
      <c r="J81" s="832">
        <v>72833.26168643836</v>
      </c>
      <c r="K81" s="832">
        <v>3292.8385254852537</v>
      </c>
      <c r="L81" s="5"/>
      <c r="M81" s="5"/>
      <c r="N81" s="5"/>
    </row>
    <row r="82" spans="1:14" s="206" customFormat="1" ht="20.25" customHeight="1" x14ac:dyDescent="0.2">
      <c r="A82" s="102" t="s">
        <v>93</v>
      </c>
      <c r="B82" s="580">
        <v>666040.6</v>
      </c>
      <c r="C82" s="824">
        <v>28.767861975350762</v>
      </c>
      <c r="D82" s="820">
        <v>57203</v>
      </c>
      <c r="E82" s="825">
        <v>73.5</v>
      </c>
      <c r="F82" s="581">
        <v>169031.4</v>
      </c>
      <c r="G82" s="583">
        <v>105.6130452881754</v>
      </c>
      <c r="H82" s="822">
        <v>148340.76483668375</v>
      </c>
      <c r="I82" s="823">
        <v>7092.2987069052006</v>
      </c>
      <c r="J82" s="826">
        <v>83435.596182489753</v>
      </c>
      <c r="K82" s="826">
        <v>3297.2650793967232</v>
      </c>
      <c r="L82" s="213"/>
      <c r="M82" s="213"/>
      <c r="N82" s="213"/>
    </row>
    <row r="83" spans="1:14" ht="12" customHeight="1" x14ac:dyDescent="0.2">
      <c r="A83" s="92" t="s">
        <v>59</v>
      </c>
      <c r="B83" s="584">
        <v>322413.40000000002</v>
      </c>
      <c r="C83" s="827">
        <v>30.969719568301212</v>
      </c>
      <c r="D83" s="828">
        <v>43974</v>
      </c>
      <c r="E83" s="833">
        <v>71.7</v>
      </c>
      <c r="F83" s="585">
        <v>147730</v>
      </c>
      <c r="G83" s="586">
        <v>181.4</v>
      </c>
      <c r="H83" s="830">
        <v>65204.085989875173</v>
      </c>
      <c r="I83" s="831">
        <v>1613.140452343561</v>
      </c>
      <c r="J83" s="832">
        <v>48104.477302829167</v>
      </c>
      <c r="K83" s="832">
        <v>771.31633282171663</v>
      </c>
      <c r="L83" s="5"/>
      <c r="M83" s="5"/>
      <c r="N83" s="5"/>
    </row>
    <row r="84" spans="1:14" ht="12" customHeight="1" x14ac:dyDescent="0.2">
      <c r="A84" s="92" t="s">
        <v>61</v>
      </c>
      <c r="B84" s="584">
        <v>267794.7</v>
      </c>
      <c r="C84" s="827">
        <v>38.693810388462488</v>
      </c>
      <c r="D84" s="828">
        <v>51781.7</v>
      </c>
      <c r="E84" s="833">
        <v>63.7</v>
      </c>
      <c r="F84" s="585">
        <v>51413.7</v>
      </c>
      <c r="G84" s="586">
        <v>103.7</v>
      </c>
      <c r="H84" s="830">
        <v>42494.018163435336</v>
      </c>
      <c r="I84" s="831">
        <v>779.78836010211376</v>
      </c>
      <c r="J84" s="832">
        <v>31347.792963314365</v>
      </c>
      <c r="K84" s="832">
        <v>618.60783793720259</v>
      </c>
      <c r="L84" s="5"/>
      <c r="M84" s="5"/>
      <c r="N84" s="5"/>
    </row>
    <row r="85" spans="1:14" ht="12" customHeight="1" x14ac:dyDescent="0.2">
      <c r="A85" s="92" t="s">
        <v>62</v>
      </c>
      <c r="B85" s="584">
        <v>580016</v>
      </c>
      <c r="C85" s="827">
        <v>26.414485604975798</v>
      </c>
      <c r="D85" s="828">
        <v>54522.3</v>
      </c>
      <c r="E85" s="833">
        <v>66.3</v>
      </c>
      <c r="F85" s="585">
        <v>90660.800000000003</v>
      </c>
      <c r="G85" s="586">
        <v>82.5</v>
      </c>
      <c r="H85" s="830">
        <v>100795.31074074982</v>
      </c>
      <c r="I85" s="831">
        <v>7089.3361974829932</v>
      </c>
      <c r="J85" s="832">
        <v>61560.493579011491</v>
      </c>
      <c r="K85" s="832">
        <v>5436.4227184111205</v>
      </c>
      <c r="L85" s="5"/>
      <c r="M85" s="5"/>
      <c r="N85" s="5"/>
    </row>
    <row r="86" spans="1:14" ht="12" customHeight="1" x14ac:dyDescent="0.2">
      <c r="A86" s="92" t="s">
        <v>63</v>
      </c>
      <c r="B86" s="584">
        <v>370434.3</v>
      </c>
      <c r="C86" s="827">
        <v>25.76867352559098</v>
      </c>
      <c r="D86" s="828">
        <v>39270.400000000001</v>
      </c>
      <c r="E86" s="833">
        <v>71.900000000000006</v>
      </c>
      <c r="F86" s="585">
        <v>68067.5</v>
      </c>
      <c r="G86" s="586">
        <v>100.6</v>
      </c>
      <c r="H86" s="830">
        <v>115514.20727844389</v>
      </c>
      <c r="I86" s="831">
        <v>3774.3729322602594</v>
      </c>
      <c r="J86" s="832">
        <v>75149.041922827877</v>
      </c>
      <c r="K86" s="832">
        <v>2197.399531524919</v>
      </c>
      <c r="L86" s="5"/>
      <c r="M86" s="5"/>
      <c r="N86" s="5"/>
    </row>
    <row r="87" spans="1:14" ht="12" customHeight="1" x14ac:dyDescent="0.2">
      <c r="A87" s="92" t="s">
        <v>65</v>
      </c>
      <c r="B87" s="584">
        <v>1074424.2</v>
      </c>
      <c r="C87" s="827">
        <v>29.156836810792072</v>
      </c>
      <c r="D87" s="828">
        <v>71728.2</v>
      </c>
      <c r="E87" s="833">
        <v>71.5</v>
      </c>
      <c r="F87" s="585">
        <v>262306.40000000002</v>
      </c>
      <c r="G87" s="586">
        <v>108.1</v>
      </c>
      <c r="H87" s="830">
        <v>159372.98478850274</v>
      </c>
      <c r="I87" s="831">
        <v>7023.6105912927051</v>
      </c>
      <c r="J87" s="832">
        <v>96197.562147535937</v>
      </c>
      <c r="K87" s="832">
        <v>3533.1030000241276</v>
      </c>
      <c r="L87" s="5"/>
      <c r="M87" s="5"/>
      <c r="N87" s="5"/>
    </row>
    <row r="88" spans="1:14" ht="12" customHeight="1" x14ac:dyDescent="0.2">
      <c r="A88" s="92" t="s">
        <v>66</v>
      </c>
      <c r="B88" s="584">
        <v>813312.4</v>
      </c>
      <c r="C88" s="827">
        <v>27.953428355315339</v>
      </c>
      <c r="D88" s="828">
        <v>64634.9</v>
      </c>
      <c r="E88" s="833">
        <v>74</v>
      </c>
      <c r="F88" s="585">
        <v>354170.1</v>
      </c>
      <c r="G88" s="586">
        <v>137.9</v>
      </c>
      <c r="H88" s="830">
        <v>157448.51473323209</v>
      </c>
      <c r="I88" s="831">
        <v>6639.338668122643</v>
      </c>
      <c r="J88" s="832">
        <v>98198.59248802661</v>
      </c>
      <c r="K88" s="832">
        <v>3856.7875912812051</v>
      </c>
      <c r="L88" s="5"/>
      <c r="M88" s="5"/>
      <c r="N88" s="5"/>
    </row>
    <row r="89" spans="1:14" ht="12" customHeight="1" x14ac:dyDescent="0.2">
      <c r="A89" s="92" t="s">
        <v>67</v>
      </c>
      <c r="B89" s="584">
        <v>690143</v>
      </c>
      <c r="C89" s="827">
        <v>26.585950361796574</v>
      </c>
      <c r="D89" s="828">
        <v>57652.6</v>
      </c>
      <c r="E89" s="833">
        <v>74.8</v>
      </c>
      <c r="F89" s="585">
        <v>141706.79999999999</v>
      </c>
      <c r="G89" s="586">
        <v>90.4</v>
      </c>
      <c r="H89" s="830">
        <v>143473.07375718295</v>
      </c>
      <c r="I89" s="831">
        <v>6884.875934395488</v>
      </c>
      <c r="J89" s="832">
        <v>83163.639858817609</v>
      </c>
      <c r="K89" s="832">
        <v>2825.2609746994244</v>
      </c>
      <c r="L89" s="5"/>
      <c r="M89" s="5"/>
      <c r="N89" s="5"/>
    </row>
    <row r="90" spans="1:14" ht="12" customHeight="1" x14ac:dyDescent="0.2">
      <c r="A90" s="92" t="s">
        <v>68</v>
      </c>
      <c r="B90" s="584">
        <v>581018.30000000005</v>
      </c>
      <c r="C90" s="827">
        <v>31.823558293611928</v>
      </c>
      <c r="D90" s="828">
        <v>53756.800000000003</v>
      </c>
      <c r="E90" s="833">
        <v>73</v>
      </c>
      <c r="F90" s="585">
        <v>115322.6</v>
      </c>
      <c r="G90" s="586">
        <v>84.9</v>
      </c>
      <c r="H90" s="830">
        <v>186702.33971998372</v>
      </c>
      <c r="I90" s="831">
        <v>11953.765317976169</v>
      </c>
      <c r="J90" s="832">
        <v>86744.578645984322</v>
      </c>
      <c r="K90" s="832">
        <v>4475.2671867209538</v>
      </c>
      <c r="L90" s="5"/>
      <c r="M90" s="5"/>
      <c r="N90" s="5"/>
    </row>
    <row r="91" spans="1:14" ht="12" customHeight="1" x14ac:dyDescent="0.2">
      <c r="A91" s="92" t="s">
        <v>69</v>
      </c>
      <c r="B91" s="584">
        <v>451536.8</v>
      </c>
      <c r="C91" s="827">
        <v>28.156318918437901</v>
      </c>
      <c r="D91" s="828">
        <v>46952.3</v>
      </c>
      <c r="E91" s="833">
        <v>76</v>
      </c>
      <c r="F91" s="585">
        <v>103898.1</v>
      </c>
      <c r="G91" s="586">
        <v>85.7</v>
      </c>
      <c r="H91" s="830">
        <v>140798.02888982045</v>
      </c>
      <c r="I91" s="831">
        <v>5929.3780129951792</v>
      </c>
      <c r="J91" s="832">
        <v>73070.896768497158</v>
      </c>
      <c r="K91" s="832">
        <v>2493.1273017175458</v>
      </c>
      <c r="L91" s="5"/>
      <c r="M91" s="5"/>
      <c r="N91" s="5"/>
    </row>
    <row r="92" spans="1:14" ht="12" customHeight="1" x14ac:dyDescent="0.2">
      <c r="A92" s="92" t="s">
        <v>70</v>
      </c>
      <c r="B92" s="584">
        <v>660598.1</v>
      </c>
      <c r="C92" s="827">
        <v>32.835707272828103</v>
      </c>
      <c r="D92" s="828">
        <v>57879</v>
      </c>
      <c r="E92" s="833">
        <v>79</v>
      </c>
      <c r="F92" s="585">
        <v>113262.3</v>
      </c>
      <c r="G92" s="586">
        <v>91.2</v>
      </c>
      <c r="H92" s="830">
        <v>162377.17492343928</v>
      </c>
      <c r="I92" s="831">
        <v>7750.169659711094</v>
      </c>
      <c r="J92" s="832">
        <v>77531.325825563195</v>
      </c>
      <c r="K92" s="832">
        <v>3350.797249928029</v>
      </c>
      <c r="L92" s="5"/>
      <c r="M92" s="5"/>
      <c r="N92" s="5"/>
    </row>
    <row r="93" spans="1:14" s="206" customFormat="1" ht="24" customHeight="1" x14ac:dyDescent="0.2">
      <c r="A93" s="102" t="s">
        <v>94</v>
      </c>
      <c r="B93" s="580">
        <v>909459.1</v>
      </c>
      <c r="C93" s="824">
        <v>30.990925911246674</v>
      </c>
      <c r="D93" s="820">
        <v>74799.399999999994</v>
      </c>
      <c r="E93" s="825">
        <v>62.5</v>
      </c>
      <c r="F93" s="581">
        <v>316614.8</v>
      </c>
      <c r="G93" s="583">
        <v>110.82039712000685</v>
      </c>
      <c r="H93" s="822">
        <v>190425.72088791002</v>
      </c>
      <c r="I93" s="823">
        <v>9874.5373149133138</v>
      </c>
      <c r="J93" s="826">
        <v>117625.45935227755</v>
      </c>
      <c r="K93" s="826">
        <v>4146.0922017898229</v>
      </c>
      <c r="L93" s="213"/>
      <c r="M93" s="213"/>
      <c r="N93" s="213"/>
    </row>
    <row r="94" spans="1:14" s="206" customFormat="1" x14ac:dyDescent="0.2">
      <c r="A94" s="92" t="s">
        <v>60</v>
      </c>
      <c r="B94" s="2">
        <v>347738.2</v>
      </c>
      <c r="C94" s="827">
        <v>32.19570218886976</v>
      </c>
      <c r="D94" s="828">
        <v>53495.3</v>
      </c>
      <c r="E94" s="833">
        <v>66.900000000000006</v>
      </c>
      <c r="F94" s="585">
        <v>108696</v>
      </c>
      <c r="G94" s="586">
        <v>126.2</v>
      </c>
      <c r="H94" s="830">
        <v>90738.209860582705</v>
      </c>
      <c r="I94" s="831">
        <v>2664.6063934136923</v>
      </c>
      <c r="J94" s="826">
        <v>58295.309117714671</v>
      </c>
      <c r="K94" s="826">
        <v>1384.816311926598</v>
      </c>
      <c r="L94" s="213"/>
      <c r="M94" s="213"/>
      <c r="N94" s="213"/>
    </row>
    <row r="95" spans="1:14" ht="12" customHeight="1" x14ac:dyDescent="0.2">
      <c r="A95" s="92" t="s">
        <v>71</v>
      </c>
      <c r="B95" s="584">
        <v>1636734.2</v>
      </c>
      <c r="C95" s="827">
        <v>33.617911564727223</v>
      </c>
      <c r="D95" s="828">
        <v>96728.3</v>
      </c>
      <c r="E95" s="833">
        <v>66.8</v>
      </c>
      <c r="F95" s="585">
        <v>617706.5</v>
      </c>
      <c r="G95" s="586">
        <v>129.6</v>
      </c>
      <c r="H95" s="830">
        <v>153728.32847984842</v>
      </c>
      <c r="I95" s="831">
        <v>4458.8573175682786</v>
      </c>
      <c r="J95" s="832">
        <v>98051.761535228274</v>
      </c>
      <c r="K95" s="832">
        <v>2432.6509688242031</v>
      </c>
      <c r="L95" s="5"/>
      <c r="M95" s="5"/>
      <c r="N95" s="5"/>
    </row>
    <row r="96" spans="1:14" ht="12" customHeight="1" x14ac:dyDescent="0.2">
      <c r="A96" s="92" t="s">
        <v>64</v>
      </c>
      <c r="B96" s="584">
        <v>464887</v>
      </c>
      <c r="C96" s="827">
        <v>24.59823224065109</v>
      </c>
      <c r="D96" s="828">
        <v>59412.9</v>
      </c>
      <c r="E96" s="833">
        <v>56.5</v>
      </c>
      <c r="F96" s="585">
        <v>182749.1</v>
      </c>
      <c r="G96" s="586">
        <v>96.8</v>
      </c>
      <c r="H96" s="830">
        <v>109318.65151058666</v>
      </c>
      <c r="I96" s="831">
        <v>2467.6828266808002</v>
      </c>
      <c r="J96" s="832">
        <v>78731.612605576811</v>
      </c>
      <c r="K96" s="832">
        <v>1618.3084011655508</v>
      </c>
      <c r="L96" s="5"/>
      <c r="M96" s="5"/>
      <c r="N96" s="5"/>
    </row>
    <row r="97" spans="1:14" ht="12" customHeight="1" x14ac:dyDescent="0.2">
      <c r="A97" s="92" t="s">
        <v>72</v>
      </c>
      <c r="B97" s="584">
        <v>1081102</v>
      </c>
      <c r="C97" s="827">
        <v>37.182698774143127</v>
      </c>
      <c r="D97" s="828">
        <v>103539.9</v>
      </c>
      <c r="E97" s="833">
        <v>65.900000000000006</v>
      </c>
      <c r="F97" s="585">
        <v>312864.40000000002</v>
      </c>
      <c r="G97" s="586">
        <v>98.5</v>
      </c>
      <c r="H97" s="830">
        <v>342905.13628649601</v>
      </c>
      <c r="I97" s="831">
        <v>13746.406677518789</v>
      </c>
      <c r="J97" s="832">
        <v>207824.54245907941</v>
      </c>
      <c r="K97" s="832">
        <v>8920.1303280136399</v>
      </c>
      <c r="L97" s="5"/>
      <c r="M97" s="5"/>
      <c r="N97" s="5"/>
    </row>
    <row r="98" spans="1:14" ht="12" customHeight="1" x14ac:dyDescent="0.2">
      <c r="A98" s="92" t="s">
        <v>73</v>
      </c>
      <c r="B98" s="584">
        <v>699777.8</v>
      </c>
      <c r="C98" s="827">
        <v>30.050204952841572</v>
      </c>
      <c r="D98" s="828">
        <v>63588.6</v>
      </c>
      <c r="E98" s="833">
        <v>64.8</v>
      </c>
      <c r="F98" s="585">
        <v>179058.6</v>
      </c>
      <c r="G98" s="586">
        <v>113.1</v>
      </c>
      <c r="H98" s="830">
        <v>224169.75994409024</v>
      </c>
      <c r="I98" s="831">
        <v>19149.200363061762</v>
      </c>
      <c r="J98" s="832">
        <v>129660.67131262651</v>
      </c>
      <c r="K98" s="832">
        <v>6090.2654823834018</v>
      </c>
      <c r="L98" s="5"/>
      <c r="M98" s="5"/>
      <c r="N98" s="5"/>
    </row>
    <row r="99" spans="1:14" ht="12" customHeight="1" x14ac:dyDescent="0.2">
      <c r="A99" s="92" t="s">
        <v>74</v>
      </c>
      <c r="B99" s="584">
        <v>759343.9</v>
      </c>
      <c r="C99" s="827">
        <v>34.231971355352378</v>
      </c>
      <c r="D99" s="828">
        <v>65896.600000000006</v>
      </c>
      <c r="E99" s="833">
        <v>60.2</v>
      </c>
      <c r="F99" s="585">
        <v>205471.4</v>
      </c>
      <c r="G99" s="586">
        <v>92.6</v>
      </c>
      <c r="H99" s="830">
        <v>220097.50095398296</v>
      </c>
      <c r="I99" s="831">
        <v>10196.325802708532</v>
      </c>
      <c r="J99" s="832">
        <v>129595.51283607846</v>
      </c>
      <c r="K99" s="832">
        <v>3742.2676618129171</v>
      </c>
      <c r="L99" s="5"/>
      <c r="M99" s="5"/>
      <c r="N99" s="5"/>
    </row>
    <row r="100" spans="1:14" ht="12" customHeight="1" x14ac:dyDescent="0.2">
      <c r="A100" s="92" t="s">
        <v>75</v>
      </c>
      <c r="B100" s="584">
        <v>683167.9</v>
      </c>
      <c r="C100" s="827">
        <v>28.626155572498806</v>
      </c>
      <c r="D100" s="828">
        <v>65863.899999999994</v>
      </c>
      <c r="E100" s="833">
        <v>61.8</v>
      </c>
      <c r="F100" s="585">
        <v>610703.19999999995</v>
      </c>
      <c r="G100" s="586">
        <v>108.8</v>
      </c>
      <c r="H100" s="830">
        <v>173032.72423360019</v>
      </c>
      <c r="I100" s="831">
        <v>5038.3629684289035</v>
      </c>
      <c r="J100" s="832">
        <v>95258.551803204988</v>
      </c>
      <c r="K100" s="832">
        <v>2783.2528763431224</v>
      </c>
      <c r="L100" s="5"/>
      <c r="M100" s="5"/>
      <c r="N100" s="5"/>
    </row>
    <row r="101" spans="1:14" ht="12" customHeight="1" x14ac:dyDescent="0.2">
      <c r="A101" s="92" t="s">
        <v>76</v>
      </c>
      <c r="B101" s="584">
        <v>2273882.2000000002</v>
      </c>
      <c r="C101" s="827">
        <v>35.757042245409451</v>
      </c>
      <c r="D101" s="828">
        <v>121461.8</v>
      </c>
      <c r="E101" s="833">
        <v>56.1</v>
      </c>
      <c r="F101" s="585">
        <v>663508</v>
      </c>
      <c r="G101" s="586">
        <v>104.9</v>
      </c>
      <c r="H101" s="830">
        <v>429959.42374269443</v>
      </c>
      <c r="I101" s="831">
        <v>25283.847671518444</v>
      </c>
      <c r="J101" s="832">
        <v>292956.346541935</v>
      </c>
      <c r="K101" s="832">
        <v>14155.872037982268</v>
      </c>
      <c r="L101" s="5"/>
      <c r="M101" s="5"/>
      <c r="N101" s="5"/>
    </row>
    <row r="102" spans="1:14" ht="12" customHeight="1" x14ac:dyDescent="0.2">
      <c r="A102" s="92" t="s">
        <v>77</v>
      </c>
      <c r="B102" s="584">
        <v>2545592.5</v>
      </c>
      <c r="C102" s="827">
        <v>29.216296850823724</v>
      </c>
      <c r="D102" s="828">
        <v>102683.8</v>
      </c>
      <c r="E102" s="833">
        <v>61.7</v>
      </c>
      <c r="F102" s="585">
        <v>581248.30000000005</v>
      </c>
      <c r="G102" s="586">
        <v>101.6</v>
      </c>
      <c r="H102" s="830">
        <v>305646.69351949362</v>
      </c>
      <c r="I102" s="831">
        <v>18200.571074945445</v>
      </c>
      <c r="J102" s="832">
        <v>209055.38172115039</v>
      </c>
      <c r="K102" s="832">
        <v>9196.2509292736486</v>
      </c>
      <c r="L102" s="5"/>
      <c r="M102" s="5"/>
      <c r="N102" s="5"/>
    </row>
    <row r="103" spans="1:14" s="120" customFormat="1" ht="12.75" customHeight="1" x14ac:dyDescent="0.2">
      <c r="A103" s="837" t="s">
        <v>78</v>
      </c>
      <c r="B103" s="588">
        <v>507212.2</v>
      </c>
      <c r="C103" s="838">
        <v>30.135496845716258</v>
      </c>
      <c r="D103" s="828">
        <v>56956.800000000003</v>
      </c>
      <c r="E103" s="833">
        <v>61.2</v>
      </c>
      <c r="F103" s="585">
        <v>135445.70000000001</v>
      </c>
      <c r="G103" s="586">
        <v>104.8</v>
      </c>
      <c r="H103" s="839">
        <v>137245.85983805559</v>
      </c>
      <c r="I103" s="840">
        <v>3526.427864205401</v>
      </c>
      <c r="J103" s="841">
        <v>88295.927324051576</v>
      </c>
      <c r="K103" s="841">
        <v>1894.4910710864795</v>
      </c>
      <c r="L103" s="812"/>
      <c r="M103" s="812"/>
      <c r="N103" s="812"/>
    </row>
    <row r="104" spans="1:14" ht="11.25" customHeight="1" x14ac:dyDescent="0.2">
      <c r="A104" s="17" t="s">
        <v>79</v>
      </c>
      <c r="B104" s="3">
        <v>2734862.7</v>
      </c>
      <c r="C104" s="200">
        <v>28.226393191252651</v>
      </c>
      <c r="D104" s="842">
        <v>140601.5</v>
      </c>
      <c r="E104" s="843">
        <v>55.1</v>
      </c>
      <c r="F104" s="589">
        <v>1697545</v>
      </c>
      <c r="G104" s="4">
        <v>146</v>
      </c>
      <c r="H104" s="844">
        <v>325731.60535117058</v>
      </c>
      <c r="I104" s="514">
        <v>11078.595317725752</v>
      </c>
      <c r="J104" s="845">
        <v>289320.12383507518</v>
      </c>
      <c r="K104" s="845">
        <v>8391.1212991739503</v>
      </c>
      <c r="L104" s="5"/>
      <c r="M104" s="5"/>
      <c r="N104" s="5"/>
    </row>
    <row r="105" spans="1:14" ht="11.25" customHeight="1" x14ac:dyDescent="0.2">
      <c r="A105" s="846" t="s">
        <v>442</v>
      </c>
      <c r="B105" s="154"/>
      <c r="C105" s="154"/>
      <c r="D105" s="847"/>
      <c r="E105" s="848"/>
      <c r="F105" s="791"/>
      <c r="G105" s="586"/>
      <c r="H105" s="849"/>
      <c r="I105" s="849"/>
      <c r="J105" s="850"/>
      <c r="K105" s="850"/>
      <c r="L105" s="5"/>
      <c r="M105" s="5"/>
      <c r="N105" s="5"/>
    </row>
    <row r="106" spans="1:14" ht="12.75" customHeight="1" x14ac:dyDescent="0.2">
      <c r="A106" s="995" t="s">
        <v>420</v>
      </c>
      <c r="B106" s="995"/>
      <c r="C106" s="995"/>
      <c r="D106" s="995"/>
      <c r="E106" s="995"/>
      <c r="F106" s="995"/>
      <c r="G106" s="995"/>
      <c r="H106" s="995"/>
      <c r="I106" s="995"/>
      <c r="L106" s="5"/>
      <c r="M106" s="5"/>
      <c r="N106" s="5"/>
    </row>
    <row r="107" spans="1:14" ht="12.75" x14ac:dyDescent="0.2">
      <c r="A107" s="995" t="s">
        <v>421</v>
      </c>
      <c r="B107" s="995"/>
      <c r="C107" s="995"/>
      <c r="D107" s="995"/>
      <c r="E107" s="995"/>
      <c r="F107" s="995"/>
      <c r="G107" s="995"/>
      <c r="H107" s="995"/>
      <c r="I107" s="995"/>
      <c r="L107" s="5"/>
      <c r="M107" s="5"/>
      <c r="N107" s="5"/>
    </row>
    <row r="108" spans="1:14" ht="12.75" x14ac:dyDescent="0.2">
      <c r="A108" s="995" t="s">
        <v>446</v>
      </c>
      <c r="B108" s="995"/>
      <c r="C108" s="995"/>
      <c r="D108" s="995"/>
      <c r="E108" s="995"/>
    </row>
    <row r="109" spans="1:14" ht="12.75" x14ac:dyDescent="0.2">
      <c r="A109" s="995" t="s">
        <v>447</v>
      </c>
      <c r="B109" s="995"/>
      <c r="C109" s="995"/>
      <c r="D109" s="995"/>
      <c r="E109" s="995"/>
    </row>
    <row r="110" spans="1:14" x14ac:dyDescent="0.2">
      <c r="A110" s="795"/>
      <c r="B110" s="795"/>
      <c r="C110" s="795"/>
      <c r="D110" s="795"/>
      <c r="E110" s="795"/>
    </row>
    <row r="114" spans="10:10" x14ac:dyDescent="0.2">
      <c r="J114" s="1"/>
    </row>
    <row r="115" spans="10:10" x14ac:dyDescent="0.2">
      <c r="J115" s="1"/>
    </row>
  </sheetData>
  <mergeCells count="15">
    <mergeCell ref="B3:K3"/>
    <mergeCell ref="A108:E108"/>
    <mergeCell ref="A109:E109"/>
    <mergeCell ref="J5:K5"/>
    <mergeCell ref="A106:I106"/>
    <mergeCell ref="A107:I107"/>
    <mergeCell ref="C4:C6"/>
    <mergeCell ref="D4:D6"/>
    <mergeCell ref="B4:B6"/>
    <mergeCell ref="A4:A6"/>
    <mergeCell ref="E4:E6"/>
    <mergeCell ref="F4:F6"/>
    <mergeCell ref="G4:G6"/>
    <mergeCell ref="H4:K4"/>
    <mergeCell ref="H5:I5"/>
  </mergeCells>
  <hyperlinks>
    <hyperlink ref="A1" location="Содержание!A1" display="К содержанию "/>
  </hyperlinks>
  <printOptions horizontalCentered="1"/>
  <pageMargins left="0.78740157480314965" right="0.59055118110236227" top="0.78740157480314965" bottom="0.55118110236220474" header="0.31496062992125984" footer="0.31496062992125984"/>
  <pageSetup paperSize="9" scale="80" orientation="landscape" r:id="rId1"/>
  <headerFooter alignWithMargins="0">
    <oddHeader xml:space="preserve">&amp;C&amp;"Times New Roman,обычный"&amp;8&amp;K000000ОСНОВНЫЕ ПОКАЗАТЕЛИ ИНВЕСТИЦИОННОЙ
ДЕЯТЕЛЬНОСТИ&amp;"-,обычный"&amp;7&amp;K03+012
&amp;R&amp;8&amp;UПродолжение таблицы 1.1.
&amp;K03+014
&amp;"Times New Roman,обычный"
</oddHeader>
    <oddFooter>&amp;L&amp;P
&amp;CИНВЕСТИЦИИ В РОССИИ. 2023</oddFooter>
    <evenHeader>&amp;C&amp;7&amp;K03+029ОСНОВНЫЕ ПОКАЗАТЕЛИ ИНВЕСТИЦИОННОЙ
ДЕЯТЕЛЬНОСТИ
&amp;R&amp;6&amp;U&amp;K03+030
Продолжение таблицы 1.1.</evenHeader>
    <evenFooter>&amp;L&amp;G&amp;C&amp;8ИНВЕСТИЦИИ В РОССИИ. 2019&amp;R&amp;P</evenFooter>
    <firstHeader xml:space="preserve">&amp;C&amp;"Times New Roman,обычный"&amp;8&amp;K03+003ОСНОВНЫЕ ПОКАЗАТЕЛИ ИНВЕСТИЦИОННОЙ
ДЕЯТЕЛЬНОСТИ&amp;"-,обычный"&amp;7&amp;K03+003
</firstHeader>
    <firstFooter>&amp;L&amp;P&amp;CИНВЕСТИЦИИ В РОССИИ. 2021</firstFooter>
  </headerFooter>
  <rowBreaks count="2" manualBreakCount="2">
    <brk id="40" max="16383" man="1"/>
    <brk id="72" max="16383" man="1"/>
  </rowBreaks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5"/>
  <sheetViews>
    <sheetView zoomScale="150" zoomScaleNormal="150" workbookViewId="0">
      <pane xSplit="1" ySplit="5" topLeftCell="B6" activePane="bottomRight" state="frozen"/>
      <selection activeCell="G11" sqref="G11"/>
      <selection pane="topRight" activeCell="G11" sqref="G11"/>
      <selection pane="bottomLeft" activeCell="G11" sqref="G11"/>
      <selection pane="bottomRight" sqref="A1:XFD1048576"/>
    </sheetView>
  </sheetViews>
  <sheetFormatPr defaultColWidth="9.140625" defaultRowHeight="11.25" x14ac:dyDescent="0.2"/>
  <cols>
    <col min="1" max="1" width="24.140625" style="1" customWidth="1"/>
    <col min="2" max="2" width="8" style="1" customWidth="1"/>
    <col min="3" max="3" width="8.5703125" style="1" customWidth="1"/>
    <col min="4" max="4" width="7.7109375" style="1" customWidth="1"/>
    <col min="5" max="9" width="8.28515625" style="1" customWidth="1"/>
    <col min="10" max="10" width="7.7109375" style="1" customWidth="1"/>
    <col min="11" max="11" width="8.140625" style="1" customWidth="1"/>
    <col min="12" max="12" width="7.7109375" style="1" customWidth="1"/>
    <col min="13" max="13" width="8.42578125" style="1" customWidth="1"/>
    <col min="14" max="14" width="7.7109375" style="1" customWidth="1"/>
    <col min="15" max="16384" width="9.140625" style="1"/>
  </cols>
  <sheetData>
    <row r="1" spans="1:39" ht="24.75" x14ac:dyDescent="0.65">
      <c r="A1" s="817" t="s">
        <v>339</v>
      </c>
      <c r="J1" s="5"/>
      <c r="K1" s="5"/>
      <c r="L1" s="5"/>
    </row>
    <row r="2" spans="1:39" ht="24" customHeight="1" x14ac:dyDescent="0.2">
      <c r="B2" s="1010" t="s">
        <v>278</v>
      </c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851"/>
      <c r="O2" s="851"/>
      <c r="X2" s="5"/>
    </row>
    <row r="3" spans="1:39" x14ac:dyDescent="0.2">
      <c r="B3" s="1019"/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X3" s="5"/>
    </row>
    <row r="4" spans="1:39" x14ac:dyDescent="0.2">
      <c r="A4" s="809"/>
      <c r="B4" s="1113">
        <v>2000</v>
      </c>
      <c r="C4" s="1112"/>
      <c r="D4" s="1112">
        <v>2005</v>
      </c>
      <c r="E4" s="1112"/>
      <c r="F4" s="1112">
        <v>2006</v>
      </c>
      <c r="G4" s="1112"/>
      <c r="H4" s="1112">
        <v>2007</v>
      </c>
      <c r="I4" s="1112"/>
      <c r="J4" s="1112">
        <v>2008</v>
      </c>
      <c r="K4" s="1112"/>
      <c r="L4" s="1112">
        <v>2009</v>
      </c>
      <c r="M4" s="1112"/>
      <c r="N4" s="1112">
        <v>2010</v>
      </c>
      <c r="O4" s="1112"/>
      <c r="P4" s="1112">
        <v>2011</v>
      </c>
      <c r="Q4" s="1112"/>
      <c r="R4" s="1112">
        <v>2012</v>
      </c>
      <c r="S4" s="1110"/>
      <c r="T4" s="1110">
        <v>2013</v>
      </c>
      <c r="U4" s="1111"/>
      <c r="V4" s="1110">
        <v>2014</v>
      </c>
      <c r="W4" s="1111"/>
      <c r="X4" s="1110">
        <v>2015</v>
      </c>
      <c r="Y4" s="1111"/>
      <c r="Z4" s="1112">
        <v>2016</v>
      </c>
      <c r="AA4" s="1110"/>
      <c r="AB4" s="1110">
        <v>2017</v>
      </c>
      <c r="AC4" s="1111"/>
      <c r="AD4" s="1112">
        <v>2018</v>
      </c>
      <c r="AE4" s="1112"/>
      <c r="AF4" s="1110">
        <v>2019</v>
      </c>
      <c r="AG4" s="1111"/>
      <c r="AH4" s="1112">
        <v>2020</v>
      </c>
      <c r="AI4" s="1112"/>
      <c r="AJ4" s="1110">
        <v>2021</v>
      </c>
      <c r="AK4" s="1111"/>
      <c r="AL4" s="1112">
        <v>2022</v>
      </c>
      <c r="AM4" s="1112"/>
    </row>
    <row r="5" spans="1:39" ht="41.25" customHeight="1" x14ac:dyDescent="0.2">
      <c r="A5" s="803"/>
      <c r="B5" s="426" t="s">
        <v>276</v>
      </c>
      <c r="C5" s="424" t="s">
        <v>277</v>
      </c>
      <c r="D5" s="426" t="s">
        <v>276</v>
      </c>
      <c r="E5" s="424" t="s">
        <v>275</v>
      </c>
      <c r="F5" s="426" t="s">
        <v>276</v>
      </c>
      <c r="G5" s="424" t="s">
        <v>275</v>
      </c>
      <c r="H5" s="426" t="s">
        <v>276</v>
      </c>
      <c r="I5" s="424" t="s">
        <v>275</v>
      </c>
      <c r="J5" s="426" t="s">
        <v>276</v>
      </c>
      <c r="K5" s="424" t="s">
        <v>275</v>
      </c>
      <c r="L5" s="426" t="s">
        <v>276</v>
      </c>
      <c r="M5" s="424" t="s">
        <v>275</v>
      </c>
      <c r="N5" s="426" t="s">
        <v>276</v>
      </c>
      <c r="O5" s="424" t="s">
        <v>275</v>
      </c>
      <c r="P5" s="426" t="s">
        <v>276</v>
      </c>
      <c r="Q5" s="424" t="s">
        <v>275</v>
      </c>
      <c r="R5" s="426" t="s">
        <v>276</v>
      </c>
      <c r="S5" s="424" t="s">
        <v>275</v>
      </c>
      <c r="T5" s="426" t="s">
        <v>276</v>
      </c>
      <c r="U5" s="424" t="s">
        <v>275</v>
      </c>
      <c r="V5" s="426" t="s">
        <v>276</v>
      </c>
      <c r="W5" s="425" t="s">
        <v>275</v>
      </c>
      <c r="X5" s="424" t="s">
        <v>276</v>
      </c>
      <c r="Y5" s="425" t="s">
        <v>275</v>
      </c>
      <c r="Z5" s="424" t="s">
        <v>276</v>
      </c>
      <c r="AA5" s="425" t="s">
        <v>275</v>
      </c>
      <c r="AB5" s="424" t="s">
        <v>276</v>
      </c>
      <c r="AC5" s="425" t="s">
        <v>275</v>
      </c>
      <c r="AD5" s="424" t="s">
        <v>276</v>
      </c>
      <c r="AE5" s="424" t="s">
        <v>275</v>
      </c>
      <c r="AF5" s="424" t="s">
        <v>276</v>
      </c>
      <c r="AG5" s="425" t="s">
        <v>275</v>
      </c>
      <c r="AH5" s="424" t="s">
        <v>276</v>
      </c>
      <c r="AI5" s="424" t="s">
        <v>275</v>
      </c>
      <c r="AJ5" s="424" t="s">
        <v>276</v>
      </c>
      <c r="AK5" s="425" t="s">
        <v>275</v>
      </c>
      <c r="AL5" s="424" t="s">
        <v>276</v>
      </c>
      <c r="AM5" s="424" t="s">
        <v>275</v>
      </c>
    </row>
    <row r="6" spans="1:39" x14ac:dyDescent="0.2">
      <c r="A6" s="423" t="s">
        <v>0</v>
      </c>
      <c r="B6" s="385">
        <v>119750</v>
      </c>
      <c r="C6" s="384">
        <v>172364.3</v>
      </c>
      <c r="D6" s="385">
        <v>141619</v>
      </c>
      <c r="E6" s="384">
        <v>265393.09999999998</v>
      </c>
      <c r="F6" s="422">
        <v>159033</v>
      </c>
      <c r="G6" s="421">
        <v>304244</v>
      </c>
      <c r="H6" s="420">
        <v>209893</v>
      </c>
      <c r="I6" s="419">
        <v>414087.8</v>
      </c>
      <c r="J6" s="385">
        <v>224634</v>
      </c>
      <c r="K6" s="384">
        <v>446178.4</v>
      </c>
      <c r="L6" s="570">
        <v>233319</v>
      </c>
      <c r="M6" s="387">
        <v>423610.1</v>
      </c>
      <c r="N6" s="413">
        <v>216540</v>
      </c>
      <c r="O6" s="386">
        <v>397409.9</v>
      </c>
      <c r="P6" s="385">
        <v>227242</v>
      </c>
      <c r="Q6" s="384">
        <v>423197.8</v>
      </c>
      <c r="R6" s="385">
        <v>241424</v>
      </c>
      <c r="S6" s="384">
        <v>485556.1</v>
      </c>
      <c r="T6" s="418">
        <v>258119</v>
      </c>
      <c r="U6" s="417">
        <v>526670</v>
      </c>
      <c r="V6" s="391">
        <v>304194</v>
      </c>
      <c r="W6" s="571">
        <v>617791.4</v>
      </c>
      <c r="X6" s="415">
        <v>306391</v>
      </c>
      <c r="Y6" s="416">
        <v>622762.9</v>
      </c>
      <c r="Z6" s="415">
        <v>278295</v>
      </c>
      <c r="AA6" s="414">
        <v>608499.30000000005</v>
      </c>
      <c r="AB6" s="413">
        <v>272615</v>
      </c>
      <c r="AC6" s="412">
        <v>599392.80000000005</v>
      </c>
      <c r="AD6" s="413">
        <v>261132</v>
      </c>
      <c r="AE6" s="412">
        <v>584651.4</v>
      </c>
      <c r="AF6" s="260">
        <v>305492</v>
      </c>
      <c r="AG6" s="412">
        <v>652985.9</v>
      </c>
      <c r="AH6" s="260">
        <v>326703</v>
      </c>
      <c r="AI6" s="412">
        <v>630186.69999999995</v>
      </c>
      <c r="AJ6" s="662">
        <v>403112</v>
      </c>
      <c r="AK6" s="663">
        <v>664570.12276000006</v>
      </c>
      <c r="AL6" s="664">
        <v>434062</v>
      </c>
      <c r="AM6" s="663">
        <v>695433.04074199998</v>
      </c>
    </row>
    <row r="7" spans="1:39" ht="18.75" x14ac:dyDescent="0.2">
      <c r="A7" s="261" t="s">
        <v>115</v>
      </c>
      <c r="B7" s="385">
        <v>25795</v>
      </c>
      <c r="C7" s="384">
        <v>56554</v>
      </c>
      <c r="D7" s="385">
        <v>32968</v>
      </c>
      <c r="E7" s="384">
        <v>90796.4</v>
      </c>
      <c r="F7" s="405">
        <v>34443</v>
      </c>
      <c r="G7" s="388">
        <v>104205.8</v>
      </c>
      <c r="H7" s="377">
        <v>47477</v>
      </c>
      <c r="I7" s="383">
        <v>138460.6</v>
      </c>
      <c r="J7" s="385">
        <v>46872</v>
      </c>
      <c r="K7" s="384">
        <v>140755.70000000001</v>
      </c>
      <c r="L7" s="570">
        <v>50131</v>
      </c>
      <c r="M7" s="387">
        <v>128239.9</v>
      </c>
      <c r="N7" s="260">
        <v>46174</v>
      </c>
      <c r="O7" s="386">
        <v>120308.7</v>
      </c>
      <c r="P7" s="385">
        <v>48836</v>
      </c>
      <c r="Q7" s="384">
        <v>116337.9</v>
      </c>
      <c r="R7" s="385">
        <v>50411</v>
      </c>
      <c r="S7" s="384">
        <v>145572</v>
      </c>
      <c r="T7" s="383">
        <v>53498</v>
      </c>
      <c r="U7" s="382">
        <v>166318</v>
      </c>
      <c r="V7" s="391">
        <v>58180</v>
      </c>
      <c r="W7" s="571">
        <v>196532.2</v>
      </c>
      <c r="X7" s="379">
        <v>72299</v>
      </c>
      <c r="Y7" s="380">
        <v>195508.4</v>
      </c>
      <c r="Z7" s="379">
        <v>64967</v>
      </c>
      <c r="AA7" s="378">
        <v>203205.7</v>
      </c>
      <c r="AB7" s="260">
        <v>69872</v>
      </c>
      <c r="AC7" s="376">
        <v>205069.3</v>
      </c>
      <c r="AD7" s="260">
        <v>69381</v>
      </c>
      <c r="AE7" s="376">
        <v>207100</v>
      </c>
      <c r="AF7" s="260">
        <v>81254</v>
      </c>
      <c r="AG7" s="376">
        <v>226677.1</v>
      </c>
      <c r="AH7" s="260">
        <v>87816</v>
      </c>
      <c r="AI7" s="376">
        <v>229414.8</v>
      </c>
      <c r="AJ7" s="665">
        <v>107897</v>
      </c>
      <c r="AK7" s="666">
        <v>249138.62344</v>
      </c>
      <c r="AL7" s="667">
        <v>123811</v>
      </c>
      <c r="AM7" s="666">
        <v>241522.56644</v>
      </c>
    </row>
    <row r="8" spans="1:39" x14ac:dyDescent="0.2">
      <c r="A8" s="242" t="s">
        <v>1</v>
      </c>
      <c r="B8" s="367">
        <v>2983</v>
      </c>
      <c r="C8" s="366">
        <v>3405.2</v>
      </c>
      <c r="D8" s="367">
        <v>3804</v>
      </c>
      <c r="E8" s="366">
        <v>6137.7</v>
      </c>
      <c r="F8" s="402">
        <v>5097</v>
      </c>
      <c r="G8" s="372">
        <v>6995.5</v>
      </c>
      <c r="H8" s="371">
        <v>5951</v>
      </c>
      <c r="I8" s="370">
        <v>9489.7000000000007</v>
      </c>
      <c r="J8" s="367">
        <v>6172</v>
      </c>
      <c r="K8" s="366">
        <v>11218.2</v>
      </c>
      <c r="L8" s="572">
        <v>6800</v>
      </c>
      <c r="M8" s="369">
        <v>11235.2</v>
      </c>
      <c r="N8" s="241">
        <v>6937</v>
      </c>
      <c r="O8" s="368">
        <v>8885.5</v>
      </c>
      <c r="P8" s="367">
        <v>7778</v>
      </c>
      <c r="Q8" s="366">
        <v>7376.6</v>
      </c>
      <c r="R8" s="367">
        <v>8494</v>
      </c>
      <c r="S8" s="366">
        <v>11012.8</v>
      </c>
      <c r="T8" s="365">
        <v>7961</v>
      </c>
      <c r="U8" s="365">
        <v>10895.3</v>
      </c>
      <c r="V8" s="374">
        <v>8773</v>
      </c>
      <c r="W8" s="573">
        <v>9040</v>
      </c>
      <c r="X8" s="362">
        <v>10183</v>
      </c>
      <c r="Y8" s="363">
        <v>9599.2000000000007</v>
      </c>
      <c r="Z8" s="362">
        <v>9537</v>
      </c>
      <c r="AA8" s="361">
        <v>11078.3</v>
      </c>
      <c r="AB8" s="241">
        <v>8656</v>
      </c>
      <c r="AC8" s="359">
        <v>11022.7</v>
      </c>
      <c r="AD8" s="241">
        <v>8183</v>
      </c>
      <c r="AE8" s="359">
        <v>10313.200000000001</v>
      </c>
      <c r="AF8" s="241">
        <v>9028</v>
      </c>
      <c r="AG8" s="359">
        <v>9851.7999999999993</v>
      </c>
      <c r="AH8" s="241">
        <v>7455</v>
      </c>
      <c r="AI8" s="359">
        <v>8370.5</v>
      </c>
      <c r="AJ8" s="668">
        <v>8549</v>
      </c>
      <c r="AK8" s="669">
        <v>6112.7866800000002</v>
      </c>
      <c r="AL8" s="670">
        <v>5658</v>
      </c>
      <c r="AM8" s="669">
        <v>6000.9727999999996</v>
      </c>
    </row>
    <row r="9" spans="1:39" x14ac:dyDescent="0.2">
      <c r="A9" s="242" t="s">
        <v>2</v>
      </c>
      <c r="B9" s="367">
        <v>850</v>
      </c>
      <c r="C9" s="366">
        <v>1518.1</v>
      </c>
      <c r="D9" s="367">
        <v>877</v>
      </c>
      <c r="E9" s="366">
        <v>1102.7</v>
      </c>
      <c r="F9" s="402">
        <v>842</v>
      </c>
      <c r="G9" s="372">
        <v>1389.5</v>
      </c>
      <c r="H9" s="371">
        <v>1050</v>
      </c>
      <c r="I9" s="370">
        <v>1757.4</v>
      </c>
      <c r="J9" s="367">
        <v>860</v>
      </c>
      <c r="K9" s="366">
        <v>2038.7</v>
      </c>
      <c r="L9" s="572">
        <v>933</v>
      </c>
      <c r="M9" s="369">
        <v>2382.6999999999998</v>
      </c>
      <c r="N9" s="241">
        <v>1021</v>
      </c>
      <c r="O9" s="368">
        <v>2582.6999999999998</v>
      </c>
      <c r="P9" s="367">
        <v>1018</v>
      </c>
      <c r="Q9" s="366">
        <v>3636.7</v>
      </c>
      <c r="R9" s="367">
        <v>1048</v>
      </c>
      <c r="S9" s="366">
        <v>3473.7</v>
      </c>
      <c r="T9" s="365">
        <v>1968</v>
      </c>
      <c r="U9" s="365">
        <v>3810.4</v>
      </c>
      <c r="V9" s="374">
        <v>1658</v>
      </c>
      <c r="W9" s="573">
        <v>4200.1000000000004</v>
      </c>
      <c r="X9" s="362">
        <v>1892</v>
      </c>
      <c r="Y9" s="363">
        <v>5022.8</v>
      </c>
      <c r="Z9" s="362">
        <v>975</v>
      </c>
      <c r="AA9" s="361">
        <v>5107.3999999999996</v>
      </c>
      <c r="AB9" s="241">
        <v>724</v>
      </c>
      <c r="AC9" s="359">
        <v>4181</v>
      </c>
      <c r="AD9" s="241">
        <v>725</v>
      </c>
      <c r="AE9" s="359">
        <v>3368.3</v>
      </c>
      <c r="AF9" s="241">
        <v>1168</v>
      </c>
      <c r="AG9" s="359">
        <v>3146.8</v>
      </c>
      <c r="AH9" s="241">
        <v>1436</v>
      </c>
      <c r="AI9" s="359">
        <v>4942.8</v>
      </c>
      <c r="AJ9" s="668">
        <v>2095</v>
      </c>
      <c r="AK9" s="669">
        <v>5495.0324799999999</v>
      </c>
      <c r="AL9" s="670">
        <v>1776</v>
      </c>
      <c r="AM9" s="669">
        <v>7333.8613599999999</v>
      </c>
    </row>
    <row r="10" spans="1:39" x14ac:dyDescent="0.2">
      <c r="A10" s="242" t="s">
        <v>3</v>
      </c>
      <c r="B10" s="367">
        <v>1013</v>
      </c>
      <c r="C10" s="366">
        <v>1675.5</v>
      </c>
      <c r="D10" s="367">
        <v>1323</v>
      </c>
      <c r="E10" s="366">
        <v>1817.8</v>
      </c>
      <c r="F10" s="402">
        <v>1355</v>
      </c>
      <c r="G10" s="390">
        <v>2889</v>
      </c>
      <c r="H10" s="371">
        <v>1785</v>
      </c>
      <c r="I10" s="370">
        <v>2506.9</v>
      </c>
      <c r="J10" s="367">
        <v>1942</v>
      </c>
      <c r="K10" s="366">
        <v>3234.4</v>
      </c>
      <c r="L10" s="572">
        <v>2037</v>
      </c>
      <c r="M10" s="369">
        <v>3425.1</v>
      </c>
      <c r="N10" s="241">
        <v>2275</v>
      </c>
      <c r="O10" s="368">
        <v>3334.6</v>
      </c>
      <c r="P10" s="367">
        <v>1992</v>
      </c>
      <c r="Q10" s="366">
        <v>2571.6</v>
      </c>
      <c r="R10" s="367">
        <v>2421</v>
      </c>
      <c r="S10" s="366">
        <v>3270.8</v>
      </c>
      <c r="T10" s="365">
        <v>2066</v>
      </c>
      <c r="U10" s="403">
        <v>3417</v>
      </c>
      <c r="V10" s="374">
        <v>2427</v>
      </c>
      <c r="W10" s="573">
        <v>4451.3</v>
      </c>
      <c r="X10" s="362">
        <v>2658</v>
      </c>
      <c r="Y10" s="363">
        <v>4158.2</v>
      </c>
      <c r="Z10" s="362">
        <v>2545</v>
      </c>
      <c r="AA10" s="361">
        <v>5023.1000000000004</v>
      </c>
      <c r="AB10" s="241">
        <v>3114</v>
      </c>
      <c r="AC10" s="359">
        <v>4595.6000000000004</v>
      </c>
      <c r="AD10" s="241">
        <v>2529</v>
      </c>
      <c r="AE10" s="359">
        <v>3855.4</v>
      </c>
      <c r="AF10" s="241">
        <v>3355</v>
      </c>
      <c r="AG10" s="359">
        <v>5408.1</v>
      </c>
      <c r="AH10" s="241">
        <v>2985</v>
      </c>
      <c r="AI10" s="359">
        <v>4820.8999999999996</v>
      </c>
      <c r="AJ10" s="668">
        <v>5000</v>
      </c>
      <c r="AK10" s="669">
        <v>5638.5647200000003</v>
      </c>
      <c r="AL10" s="670">
        <v>4711</v>
      </c>
      <c r="AM10" s="669">
        <v>6436.8708399999996</v>
      </c>
    </row>
    <row r="11" spans="1:39" x14ac:dyDescent="0.2">
      <c r="A11" s="242" t="s">
        <v>4</v>
      </c>
      <c r="B11" s="367">
        <v>1815</v>
      </c>
      <c r="C11" s="366">
        <v>3545.5</v>
      </c>
      <c r="D11" s="367">
        <v>1583</v>
      </c>
      <c r="E11" s="366">
        <v>4534.6000000000004</v>
      </c>
      <c r="F11" s="402">
        <v>1513</v>
      </c>
      <c r="G11" s="372">
        <v>4720.3999999999996</v>
      </c>
      <c r="H11" s="371">
        <v>1797</v>
      </c>
      <c r="I11" s="370">
        <v>5895.5</v>
      </c>
      <c r="J11" s="367">
        <v>2210</v>
      </c>
      <c r="K11" s="366">
        <v>7819.2</v>
      </c>
      <c r="L11" s="572">
        <v>2515</v>
      </c>
      <c r="M11" s="369">
        <v>6146.2</v>
      </c>
      <c r="N11" s="241">
        <v>2508</v>
      </c>
      <c r="O11" s="368">
        <v>7208.5</v>
      </c>
      <c r="P11" s="367">
        <v>2623</v>
      </c>
      <c r="Q11" s="366">
        <v>6985.1</v>
      </c>
      <c r="R11" s="367">
        <v>2984</v>
      </c>
      <c r="S11" s="366">
        <v>9392</v>
      </c>
      <c r="T11" s="365">
        <v>3725</v>
      </c>
      <c r="U11" s="365">
        <v>10820.3</v>
      </c>
      <c r="V11" s="374">
        <v>3772</v>
      </c>
      <c r="W11" s="573">
        <v>11903.8</v>
      </c>
      <c r="X11" s="362">
        <v>3401</v>
      </c>
      <c r="Y11" s="363">
        <v>11797.5</v>
      </c>
      <c r="Z11" s="362">
        <v>3241</v>
      </c>
      <c r="AA11" s="361">
        <v>10976.2</v>
      </c>
      <c r="AB11" s="241">
        <v>3999</v>
      </c>
      <c r="AC11" s="359">
        <v>13937</v>
      </c>
      <c r="AD11" s="241">
        <v>4975</v>
      </c>
      <c r="AE11" s="359">
        <v>20941.099999999999</v>
      </c>
      <c r="AF11" s="241">
        <v>5182</v>
      </c>
      <c r="AG11" s="359">
        <v>12676.8</v>
      </c>
      <c r="AH11" s="241">
        <v>5531</v>
      </c>
      <c r="AI11" s="359">
        <v>15134.8</v>
      </c>
      <c r="AJ11" s="668">
        <v>7735</v>
      </c>
      <c r="AK11" s="669">
        <v>12467.26772</v>
      </c>
      <c r="AL11" s="670">
        <v>6813</v>
      </c>
      <c r="AM11" s="669">
        <v>14117.621719999999</v>
      </c>
    </row>
    <row r="12" spans="1:39" x14ac:dyDescent="0.2">
      <c r="A12" s="242" t="s">
        <v>5</v>
      </c>
      <c r="B12" s="367">
        <v>337</v>
      </c>
      <c r="C12" s="366">
        <v>689.6</v>
      </c>
      <c r="D12" s="367">
        <v>341</v>
      </c>
      <c r="E12" s="366">
        <v>606</v>
      </c>
      <c r="F12" s="402">
        <v>389</v>
      </c>
      <c r="G12" s="372">
        <v>1109.7</v>
      </c>
      <c r="H12" s="371">
        <v>411</v>
      </c>
      <c r="I12" s="370">
        <v>986.4</v>
      </c>
      <c r="J12" s="367">
        <v>492</v>
      </c>
      <c r="K12" s="366">
        <v>1213.5</v>
      </c>
      <c r="L12" s="572">
        <v>584</v>
      </c>
      <c r="M12" s="369">
        <v>1832</v>
      </c>
      <c r="N12" s="241">
        <v>507</v>
      </c>
      <c r="O12" s="368">
        <v>1400.5</v>
      </c>
      <c r="P12" s="367">
        <v>669</v>
      </c>
      <c r="Q12" s="366">
        <v>1892.3</v>
      </c>
      <c r="R12" s="367">
        <v>631</v>
      </c>
      <c r="S12" s="366">
        <v>1805.3</v>
      </c>
      <c r="T12" s="365">
        <v>616</v>
      </c>
      <c r="U12" s="365">
        <v>2304.6</v>
      </c>
      <c r="V12" s="374">
        <v>615</v>
      </c>
      <c r="W12" s="573">
        <v>2613.3000000000002</v>
      </c>
      <c r="X12" s="362">
        <v>535</v>
      </c>
      <c r="Y12" s="363">
        <v>2152.1</v>
      </c>
      <c r="Z12" s="362">
        <v>317</v>
      </c>
      <c r="AA12" s="361">
        <v>1564.7</v>
      </c>
      <c r="AB12" s="241">
        <v>835</v>
      </c>
      <c r="AC12" s="359">
        <v>2484</v>
      </c>
      <c r="AD12" s="241">
        <v>940</v>
      </c>
      <c r="AE12" s="359">
        <v>2412.8000000000002</v>
      </c>
      <c r="AF12" s="241">
        <v>1186</v>
      </c>
      <c r="AG12" s="359">
        <v>2528</v>
      </c>
      <c r="AH12" s="241">
        <v>1368</v>
      </c>
      <c r="AI12" s="359">
        <v>2654.5</v>
      </c>
      <c r="AJ12" s="668">
        <v>1953</v>
      </c>
      <c r="AK12" s="669">
        <v>1988.1184800000001</v>
      </c>
      <c r="AL12" s="670">
        <v>1492</v>
      </c>
      <c r="AM12" s="669">
        <v>3089.9510399999999</v>
      </c>
    </row>
    <row r="13" spans="1:39" x14ac:dyDescent="0.2">
      <c r="A13" s="242" t="s">
        <v>6</v>
      </c>
      <c r="B13" s="367">
        <v>716</v>
      </c>
      <c r="C13" s="366">
        <v>906.1</v>
      </c>
      <c r="D13" s="367">
        <v>1390</v>
      </c>
      <c r="E13" s="366">
        <v>1683.9</v>
      </c>
      <c r="F13" s="402">
        <v>1332</v>
      </c>
      <c r="G13" s="372">
        <v>1810.8</v>
      </c>
      <c r="H13" s="371">
        <v>2100</v>
      </c>
      <c r="I13" s="370">
        <v>3355.3</v>
      </c>
      <c r="J13" s="367">
        <v>3764</v>
      </c>
      <c r="K13" s="366">
        <v>4706.1000000000004</v>
      </c>
      <c r="L13" s="572">
        <v>2828</v>
      </c>
      <c r="M13" s="369">
        <v>3761.7</v>
      </c>
      <c r="N13" s="241">
        <v>2742</v>
      </c>
      <c r="O13" s="368">
        <v>5993.1</v>
      </c>
      <c r="P13" s="367">
        <v>3043</v>
      </c>
      <c r="Q13" s="366">
        <v>3892.7</v>
      </c>
      <c r="R13" s="367">
        <v>2838</v>
      </c>
      <c r="S13" s="366">
        <v>4017.7</v>
      </c>
      <c r="T13" s="365">
        <v>3310</v>
      </c>
      <c r="U13" s="365">
        <v>4511.3</v>
      </c>
      <c r="V13" s="374">
        <v>4214</v>
      </c>
      <c r="W13" s="573">
        <v>10838.7</v>
      </c>
      <c r="X13" s="362">
        <v>3593</v>
      </c>
      <c r="Y13" s="363">
        <v>10048</v>
      </c>
      <c r="Z13" s="362">
        <v>3349</v>
      </c>
      <c r="AA13" s="361">
        <v>8983.2999999999993</v>
      </c>
      <c r="AB13" s="241">
        <v>3860</v>
      </c>
      <c r="AC13" s="359">
        <v>8811.1</v>
      </c>
      <c r="AD13" s="241">
        <v>3334</v>
      </c>
      <c r="AE13" s="359">
        <v>8277.6</v>
      </c>
      <c r="AF13" s="411">
        <v>3832</v>
      </c>
      <c r="AG13" s="359">
        <v>7789.5</v>
      </c>
      <c r="AH13" s="411">
        <v>5298</v>
      </c>
      <c r="AI13" s="359">
        <v>6006.3</v>
      </c>
      <c r="AJ13" s="668">
        <v>4968</v>
      </c>
      <c r="AK13" s="669">
        <v>6502.82024</v>
      </c>
      <c r="AL13" s="670">
        <v>5214</v>
      </c>
      <c r="AM13" s="669">
        <v>6748.2804400000005</v>
      </c>
    </row>
    <row r="14" spans="1:39" x14ac:dyDescent="0.2">
      <c r="A14" s="242" t="s">
        <v>7</v>
      </c>
      <c r="B14" s="367">
        <v>389</v>
      </c>
      <c r="C14" s="366">
        <v>785.1</v>
      </c>
      <c r="D14" s="367">
        <v>576</v>
      </c>
      <c r="E14" s="366">
        <v>1290.0999999999999</v>
      </c>
      <c r="F14" s="402">
        <v>439</v>
      </c>
      <c r="G14" s="372">
        <v>2312.9</v>
      </c>
      <c r="H14" s="371">
        <v>605</v>
      </c>
      <c r="I14" s="370">
        <v>1192.9000000000001</v>
      </c>
      <c r="J14" s="367">
        <v>688</v>
      </c>
      <c r="K14" s="366">
        <v>1098.3</v>
      </c>
      <c r="L14" s="572">
        <v>769</v>
      </c>
      <c r="M14" s="369">
        <v>970</v>
      </c>
      <c r="N14" s="241">
        <v>582</v>
      </c>
      <c r="O14" s="368">
        <v>1118.5</v>
      </c>
      <c r="P14" s="367">
        <v>573</v>
      </c>
      <c r="Q14" s="366">
        <v>1062.0999999999999</v>
      </c>
      <c r="R14" s="367">
        <v>612</v>
      </c>
      <c r="S14" s="366">
        <v>1031.7</v>
      </c>
      <c r="T14" s="365">
        <v>1527</v>
      </c>
      <c r="U14" s="403">
        <v>1482</v>
      </c>
      <c r="V14" s="374">
        <v>1650</v>
      </c>
      <c r="W14" s="573">
        <v>1794.6</v>
      </c>
      <c r="X14" s="362">
        <v>1470</v>
      </c>
      <c r="Y14" s="363">
        <v>3015.5</v>
      </c>
      <c r="Z14" s="362">
        <v>1742</v>
      </c>
      <c r="AA14" s="361">
        <v>2506.5</v>
      </c>
      <c r="AB14" s="241">
        <v>1105</v>
      </c>
      <c r="AC14" s="359">
        <v>1675.7</v>
      </c>
      <c r="AD14" s="241">
        <v>1019</v>
      </c>
      <c r="AE14" s="359">
        <v>1167.3</v>
      </c>
      <c r="AF14" s="411">
        <v>1116</v>
      </c>
      <c r="AG14" s="359">
        <v>1328.5</v>
      </c>
      <c r="AH14" s="411">
        <v>1013</v>
      </c>
      <c r="AI14" s="359">
        <v>1634.6</v>
      </c>
      <c r="AJ14" s="668">
        <v>1426</v>
      </c>
      <c r="AK14" s="669">
        <v>1838.9210800000001</v>
      </c>
      <c r="AL14" s="670">
        <v>1437</v>
      </c>
      <c r="AM14" s="669">
        <v>2528.98396</v>
      </c>
    </row>
    <row r="15" spans="1:39" x14ac:dyDescent="0.2">
      <c r="A15" s="242" t="s">
        <v>8</v>
      </c>
      <c r="B15" s="367">
        <v>630</v>
      </c>
      <c r="C15" s="366">
        <v>932.4</v>
      </c>
      <c r="D15" s="367">
        <v>756</v>
      </c>
      <c r="E15" s="366">
        <v>2147.8000000000002</v>
      </c>
      <c r="F15" s="402">
        <v>599</v>
      </c>
      <c r="G15" s="372">
        <v>2228.8000000000002</v>
      </c>
      <c r="H15" s="371">
        <v>688</v>
      </c>
      <c r="I15" s="373">
        <v>2927</v>
      </c>
      <c r="J15" s="367">
        <v>896</v>
      </c>
      <c r="K15" s="366">
        <v>3536</v>
      </c>
      <c r="L15" s="572">
        <v>861</v>
      </c>
      <c r="M15" s="369">
        <v>3750.6</v>
      </c>
      <c r="N15" s="241">
        <v>701</v>
      </c>
      <c r="O15" s="368">
        <v>2853.9</v>
      </c>
      <c r="P15" s="367">
        <v>894</v>
      </c>
      <c r="Q15" s="366">
        <v>3561</v>
      </c>
      <c r="R15" s="367">
        <v>1279</v>
      </c>
      <c r="S15" s="366">
        <v>5685.1</v>
      </c>
      <c r="T15" s="365">
        <v>1627</v>
      </c>
      <c r="U15" s="365">
        <v>4834.2</v>
      </c>
      <c r="V15" s="374">
        <v>1493</v>
      </c>
      <c r="W15" s="573">
        <v>6090.7</v>
      </c>
      <c r="X15" s="362">
        <v>1972</v>
      </c>
      <c r="Y15" s="363">
        <v>4251.8999999999996</v>
      </c>
      <c r="Z15" s="362">
        <v>2009</v>
      </c>
      <c r="AA15" s="361">
        <v>8141.6</v>
      </c>
      <c r="AB15" s="241">
        <v>1995</v>
      </c>
      <c r="AC15" s="359">
        <v>6218.1</v>
      </c>
      <c r="AD15" s="241">
        <v>2539</v>
      </c>
      <c r="AE15" s="359">
        <v>5442.5</v>
      </c>
      <c r="AF15" s="411">
        <v>2760</v>
      </c>
      <c r="AG15" s="359">
        <v>7845.2</v>
      </c>
      <c r="AH15" s="411">
        <v>2891</v>
      </c>
      <c r="AI15" s="359">
        <v>6482.7</v>
      </c>
      <c r="AJ15" s="668">
        <v>2780</v>
      </c>
      <c r="AK15" s="669">
        <v>7792.7142400000002</v>
      </c>
      <c r="AL15" s="670">
        <v>2693</v>
      </c>
      <c r="AM15" s="669">
        <v>4223.0084800000004</v>
      </c>
    </row>
    <row r="16" spans="1:39" x14ac:dyDescent="0.2">
      <c r="A16" s="242" t="s">
        <v>9</v>
      </c>
      <c r="B16" s="367">
        <v>1329</v>
      </c>
      <c r="C16" s="366">
        <v>1675.8</v>
      </c>
      <c r="D16" s="367">
        <v>1535</v>
      </c>
      <c r="E16" s="366">
        <v>2588.3000000000002</v>
      </c>
      <c r="F16" s="402">
        <v>2149</v>
      </c>
      <c r="G16" s="372">
        <v>4019.9</v>
      </c>
      <c r="H16" s="371">
        <v>2723</v>
      </c>
      <c r="I16" s="370">
        <v>5759.6</v>
      </c>
      <c r="J16" s="367">
        <v>2404</v>
      </c>
      <c r="K16" s="366">
        <v>4695.7</v>
      </c>
      <c r="L16" s="572">
        <v>2553</v>
      </c>
      <c r="M16" s="369">
        <v>4199.2</v>
      </c>
      <c r="N16" s="241">
        <v>2655</v>
      </c>
      <c r="O16" s="368">
        <v>4583.6000000000004</v>
      </c>
      <c r="P16" s="367">
        <v>2332</v>
      </c>
      <c r="Q16" s="366">
        <v>3631.8</v>
      </c>
      <c r="R16" s="367">
        <v>2726</v>
      </c>
      <c r="S16" s="366">
        <v>5029.6000000000004</v>
      </c>
      <c r="T16" s="365">
        <v>2973</v>
      </c>
      <c r="U16" s="365">
        <v>6330.9</v>
      </c>
      <c r="V16" s="374">
        <v>3301</v>
      </c>
      <c r="W16" s="573">
        <v>5806.6</v>
      </c>
      <c r="X16" s="362">
        <v>3118</v>
      </c>
      <c r="Y16" s="363">
        <v>13554</v>
      </c>
      <c r="Z16" s="362">
        <v>3558</v>
      </c>
      <c r="AA16" s="361">
        <v>7517.9</v>
      </c>
      <c r="AB16" s="241">
        <v>4795</v>
      </c>
      <c r="AC16" s="359">
        <v>10873.3</v>
      </c>
      <c r="AD16" s="241">
        <v>4089</v>
      </c>
      <c r="AE16" s="359">
        <v>6479.4</v>
      </c>
      <c r="AF16" s="411">
        <v>5454</v>
      </c>
      <c r="AG16" s="359">
        <v>8133.9</v>
      </c>
      <c r="AH16" s="411">
        <v>7066</v>
      </c>
      <c r="AI16" s="359">
        <v>11802.7</v>
      </c>
      <c r="AJ16" s="668">
        <v>6297</v>
      </c>
      <c r="AK16" s="669">
        <v>14541.364680000001</v>
      </c>
      <c r="AL16" s="670">
        <v>3445</v>
      </c>
      <c r="AM16" s="669">
        <v>5314.5546400000003</v>
      </c>
    </row>
    <row r="17" spans="1:39" x14ac:dyDescent="0.2">
      <c r="A17" s="242" t="s">
        <v>10</v>
      </c>
      <c r="B17" s="367">
        <v>8719</v>
      </c>
      <c r="C17" s="366">
        <v>14645.4</v>
      </c>
      <c r="D17" s="367">
        <v>12645</v>
      </c>
      <c r="E17" s="366">
        <v>29361</v>
      </c>
      <c r="F17" s="402">
        <v>12215</v>
      </c>
      <c r="G17" s="372">
        <v>34403.4</v>
      </c>
      <c r="H17" s="371">
        <v>19994</v>
      </c>
      <c r="I17" s="370">
        <v>55806.5</v>
      </c>
      <c r="J17" s="367">
        <v>17569</v>
      </c>
      <c r="K17" s="366">
        <v>55772.1</v>
      </c>
      <c r="L17" s="572">
        <v>19167</v>
      </c>
      <c r="M17" s="369">
        <v>49065.2</v>
      </c>
      <c r="N17" s="241">
        <v>16351</v>
      </c>
      <c r="O17" s="368">
        <v>49261.9</v>
      </c>
      <c r="P17" s="367">
        <v>15707</v>
      </c>
      <c r="Q17" s="366">
        <v>46629.2</v>
      </c>
      <c r="R17" s="367">
        <v>14080</v>
      </c>
      <c r="S17" s="366">
        <v>42203.3</v>
      </c>
      <c r="T17" s="365">
        <v>10825</v>
      </c>
      <c r="U17" s="365">
        <v>49692.2</v>
      </c>
      <c r="V17" s="374">
        <v>11445</v>
      </c>
      <c r="W17" s="573">
        <v>73508.800000000003</v>
      </c>
      <c r="X17" s="362">
        <v>22627</v>
      </c>
      <c r="Y17" s="363">
        <v>61984.1</v>
      </c>
      <c r="Z17" s="362">
        <v>18919</v>
      </c>
      <c r="AA17" s="361">
        <v>75173</v>
      </c>
      <c r="AB17" s="241">
        <v>22452</v>
      </c>
      <c r="AC17" s="359">
        <v>73528.2</v>
      </c>
      <c r="AD17" s="241">
        <v>22918</v>
      </c>
      <c r="AE17" s="359">
        <v>70779.3</v>
      </c>
      <c r="AF17" s="411">
        <v>25505</v>
      </c>
      <c r="AG17" s="359">
        <v>84548.7</v>
      </c>
      <c r="AH17" s="411">
        <v>32160</v>
      </c>
      <c r="AI17" s="359">
        <v>81808.399999999994</v>
      </c>
      <c r="AJ17" s="668">
        <v>42044</v>
      </c>
      <c r="AK17" s="669">
        <v>77228.745360000001</v>
      </c>
      <c r="AL17" s="670">
        <v>64694</v>
      </c>
      <c r="AM17" s="669">
        <v>100298.71268</v>
      </c>
    </row>
    <row r="18" spans="1:39" x14ac:dyDescent="0.2">
      <c r="A18" s="242" t="s">
        <v>11</v>
      </c>
      <c r="B18" s="367">
        <v>1418</v>
      </c>
      <c r="C18" s="366">
        <v>1280.5999999999999</v>
      </c>
      <c r="D18" s="367">
        <v>1054</v>
      </c>
      <c r="E18" s="366">
        <v>1679.4</v>
      </c>
      <c r="F18" s="402">
        <v>687</v>
      </c>
      <c r="G18" s="372">
        <v>1317.9</v>
      </c>
      <c r="H18" s="371">
        <v>648</v>
      </c>
      <c r="I18" s="370">
        <v>2130.3000000000002</v>
      </c>
      <c r="J18" s="367">
        <v>725</v>
      </c>
      <c r="K18" s="366">
        <v>2762.4</v>
      </c>
      <c r="L18" s="572">
        <v>721</v>
      </c>
      <c r="M18" s="369">
        <v>2167.8000000000002</v>
      </c>
      <c r="N18" s="241">
        <v>629</v>
      </c>
      <c r="O18" s="368">
        <v>1569.1</v>
      </c>
      <c r="P18" s="367">
        <v>1148</v>
      </c>
      <c r="Q18" s="366">
        <v>2164.6</v>
      </c>
      <c r="R18" s="367">
        <v>1307</v>
      </c>
      <c r="S18" s="366">
        <v>2622.9</v>
      </c>
      <c r="T18" s="365">
        <v>1251</v>
      </c>
      <c r="U18" s="365">
        <v>2926.4</v>
      </c>
      <c r="V18" s="374">
        <v>1564</v>
      </c>
      <c r="W18" s="573">
        <v>3296.5</v>
      </c>
      <c r="X18" s="362">
        <v>1562</v>
      </c>
      <c r="Y18" s="363">
        <v>3064.9</v>
      </c>
      <c r="Z18" s="362">
        <v>977</v>
      </c>
      <c r="AA18" s="361">
        <v>2401.5</v>
      </c>
      <c r="AB18" s="241">
        <v>936</v>
      </c>
      <c r="AC18" s="359">
        <v>2236.4</v>
      </c>
      <c r="AD18" s="241">
        <v>921</v>
      </c>
      <c r="AE18" s="359">
        <v>2600.1</v>
      </c>
      <c r="AF18" s="411">
        <v>1409</v>
      </c>
      <c r="AG18" s="359">
        <v>1685.9</v>
      </c>
      <c r="AH18" s="411">
        <v>1926</v>
      </c>
      <c r="AI18" s="359">
        <v>4146</v>
      </c>
      <c r="AJ18" s="668">
        <v>2148</v>
      </c>
      <c r="AK18" s="669">
        <v>4535.1631200000002</v>
      </c>
      <c r="AL18" s="670">
        <v>1593</v>
      </c>
      <c r="AM18" s="669">
        <v>4131.7520000000004</v>
      </c>
    </row>
    <row r="19" spans="1:39" x14ac:dyDescent="0.2">
      <c r="A19" s="242" t="s">
        <v>12</v>
      </c>
      <c r="B19" s="367">
        <v>755</v>
      </c>
      <c r="C19" s="366">
        <v>1418.9</v>
      </c>
      <c r="D19" s="367">
        <v>1012</v>
      </c>
      <c r="E19" s="366">
        <v>1529.1</v>
      </c>
      <c r="F19" s="402">
        <v>1144</v>
      </c>
      <c r="G19" s="372">
        <v>2419.1999999999998</v>
      </c>
      <c r="H19" s="371">
        <v>973</v>
      </c>
      <c r="I19" s="370">
        <v>3105.2</v>
      </c>
      <c r="J19" s="367">
        <v>1000</v>
      </c>
      <c r="K19" s="366">
        <v>4181.3</v>
      </c>
      <c r="L19" s="572">
        <v>1199</v>
      </c>
      <c r="M19" s="369">
        <v>3320.2</v>
      </c>
      <c r="N19" s="241">
        <v>1250</v>
      </c>
      <c r="O19" s="368">
        <v>2936.6</v>
      </c>
      <c r="P19" s="367">
        <v>1451</v>
      </c>
      <c r="Q19" s="366">
        <v>2804.1</v>
      </c>
      <c r="R19" s="367">
        <v>1361</v>
      </c>
      <c r="S19" s="366">
        <v>4082.3</v>
      </c>
      <c r="T19" s="365">
        <v>1763</v>
      </c>
      <c r="U19" s="365">
        <v>5334.6</v>
      </c>
      <c r="V19" s="374">
        <v>1901</v>
      </c>
      <c r="W19" s="573">
        <v>4023</v>
      </c>
      <c r="X19" s="362">
        <v>2478</v>
      </c>
      <c r="Y19" s="363">
        <v>5238.5</v>
      </c>
      <c r="Z19" s="362">
        <v>2128</v>
      </c>
      <c r="AA19" s="361">
        <v>4693.8999999999996</v>
      </c>
      <c r="AB19" s="241">
        <v>2765</v>
      </c>
      <c r="AC19" s="359">
        <v>4836.7</v>
      </c>
      <c r="AD19" s="241">
        <v>2615</v>
      </c>
      <c r="AE19" s="359">
        <v>8181</v>
      </c>
      <c r="AF19" s="411">
        <v>2740</v>
      </c>
      <c r="AG19" s="359">
        <v>5896.6</v>
      </c>
      <c r="AH19" s="411">
        <v>2016</v>
      </c>
      <c r="AI19" s="359">
        <v>5641.6</v>
      </c>
      <c r="AJ19" s="668">
        <v>2569</v>
      </c>
      <c r="AK19" s="669">
        <v>3704.7792399999998</v>
      </c>
      <c r="AL19" s="670">
        <v>2575</v>
      </c>
      <c r="AM19" s="669">
        <v>3842.4204</v>
      </c>
    </row>
    <row r="20" spans="1:39" x14ac:dyDescent="0.2">
      <c r="A20" s="242" t="s">
        <v>13</v>
      </c>
      <c r="B20" s="367">
        <v>474</v>
      </c>
      <c r="C20" s="366">
        <v>761.6</v>
      </c>
      <c r="D20" s="367">
        <v>866</v>
      </c>
      <c r="E20" s="366">
        <v>1183.5999999999999</v>
      </c>
      <c r="F20" s="402">
        <v>1027</v>
      </c>
      <c r="G20" s="372">
        <v>1358.5</v>
      </c>
      <c r="H20" s="371">
        <v>1160</v>
      </c>
      <c r="I20" s="370">
        <v>1467.6</v>
      </c>
      <c r="J20" s="367">
        <v>1068</v>
      </c>
      <c r="K20" s="366">
        <v>1769.3</v>
      </c>
      <c r="L20" s="572">
        <v>1035</v>
      </c>
      <c r="M20" s="369">
        <v>2503</v>
      </c>
      <c r="N20" s="241">
        <v>1134</v>
      </c>
      <c r="O20" s="368">
        <v>1894.5</v>
      </c>
      <c r="P20" s="367">
        <v>1071</v>
      </c>
      <c r="Q20" s="366">
        <v>2488.3000000000002</v>
      </c>
      <c r="R20" s="367">
        <v>950</v>
      </c>
      <c r="S20" s="366">
        <v>1963.9</v>
      </c>
      <c r="T20" s="365">
        <v>1943</v>
      </c>
      <c r="U20" s="365">
        <v>2689.2</v>
      </c>
      <c r="V20" s="374">
        <v>2015</v>
      </c>
      <c r="W20" s="573">
        <v>2687.9</v>
      </c>
      <c r="X20" s="362">
        <v>2367</v>
      </c>
      <c r="Y20" s="363">
        <v>4042.4</v>
      </c>
      <c r="Z20" s="362">
        <v>2500</v>
      </c>
      <c r="AA20" s="361">
        <v>4302.8</v>
      </c>
      <c r="AB20" s="241">
        <v>1659</v>
      </c>
      <c r="AC20" s="359">
        <v>2515.6999999999998</v>
      </c>
      <c r="AD20" s="241">
        <v>1646</v>
      </c>
      <c r="AE20" s="359">
        <v>2517.9</v>
      </c>
      <c r="AF20" s="411">
        <v>1872</v>
      </c>
      <c r="AG20" s="359">
        <v>3009.1</v>
      </c>
      <c r="AH20" s="411">
        <v>1792</v>
      </c>
      <c r="AI20" s="359">
        <v>2763.3</v>
      </c>
      <c r="AJ20" s="668">
        <v>2118</v>
      </c>
      <c r="AK20" s="669">
        <v>2911.9179600000002</v>
      </c>
      <c r="AL20" s="670">
        <v>2269</v>
      </c>
      <c r="AM20" s="669">
        <v>2633.9188399999998</v>
      </c>
    </row>
    <row r="21" spans="1:39" x14ac:dyDescent="0.2">
      <c r="A21" s="242" t="s">
        <v>14</v>
      </c>
      <c r="B21" s="367">
        <v>1019</v>
      </c>
      <c r="C21" s="366">
        <v>1364</v>
      </c>
      <c r="D21" s="367">
        <v>1554</v>
      </c>
      <c r="E21" s="366">
        <v>1791</v>
      </c>
      <c r="F21" s="402">
        <v>2071</v>
      </c>
      <c r="G21" s="372">
        <v>2184.6999999999998</v>
      </c>
      <c r="H21" s="371">
        <v>2356</v>
      </c>
      <c r="I21" s="370">
        <v>2791.9</v>
      </c>
      <c r="J21" s="367">
        <v>2368</v>
      </c>
      <c r="K21" s="366">
        <v>3273.2</v>
      </c>
      <c r="L21" s="572">
        <v>2285</v>
      </c>
      <c r="M21" s="369">
        <v>3116.1</v>
      </c>
      <c r="N21" s="241">
        <v>2218</v>
      </c>
      <c r="O21" s="368">
        <v>3632</v>
      </c>
      <c r="P21" s="367">
        <v>2437</v>
      </c>
      <c r="Q21" s="366">
        <v>4181.7</v>
      </c>
      <c r="R21" s="367">
        <v>2845</v>
      </c>
      <c r="S21" s="366">
        <v>5183.5</v>
      </c>
      <c r="T21" s="365">
        <v>3034</v>
      </c>
      <c r="U21" s="365">
        <v>5987.7</v>
      </c>
      <c r="V21" s="374">
        <v>3240</v>
      </c>
      <c r="W21" s="573">
        <v>4399.3</v>
      </c>
      <c r="X21" s="362">
        <v>3121</v>
      </c>
      <c r="Y21" s="363">
        <v>4913.8999999999996</v>
      </c>
      <c r="Z21" s="362">
        <v>3550</v>
      </c>
      <c r="AA21" s="361">
        <v>6421.5</v>
      </c>
      <c r="AB21" s="241">
        <v>3678</v>
      </c>
      <c r="AC21" s="359">
        <v>6841.3</v>
      </c>
      <c r="AD21" s="241">
        <v>3060</v>
      </c>
      <c r="AE21" s="359">
        <v>5243.5</v>
      </c>
      <c r="AF21" s="411">
        <v>3253</v>
      </c>
      <c r="AG21" s="359">
        <v>6366.1</v>
      </c>
      <c r="AH21" s="411">
        <v>2951</v>
      </c>
      <c r="AI21" s="359">
        <v>5821.7</v>
      </c>
      <c r="AJ21" s="668">
        <v>3244</v>
      </c>
      <c r="AK21" s="669">
        <v>7045.8055199999999</v>
      </c>
      <c r="AL21" s="670">
        <v>1699</v>
      </c>
      <c r="AM21" s="669">
        <v>5122.2618400000001</v>
      </c>
    </row>
    <row r="22" spans="1:39" x14ac:dyDescent="0.2">
      <c r="A22" s="242" t="s">
        <v>15</v>
      </c>
      <c r="B22" s="367">
        <v>1218</v>
      </c>
      <c r="C22" s="366">
        <v>1359.9</v>
      </c>
      <c r="D22" s="367">
        <v>1567</v>
      </c>
      <c r="E22" s="366">
        <v>2732.8</v>
      </c>
      <c r="F22" s="402">
        <v>1515</v>
      </c>
      <c r="G22" s="372">
        <v>1648.2</v>
      </c>
      <c r="H22" s="371">
        <v>2061</v>
      </c>
      <c r="I22" s="370">
        <v>3586.1</v>
      </c>
      <c r="J22" s="367">
        <v>2005</v>
      </c>
      <c r="K22" s="366">
        <v>2536.6</v>
      </c>
      <c r="L22" s="572">
        <v>2312</v>
      </c>
      <c r="M22" s="369">
        <v>3765.3</v>
      </c>
      <c r="N22" s="241">
        <v>2025</v>
      </c>
      <c r="O22" s="368">
        <v>2940.5</v>
      </c>
      <c r="P22" s="367">
        <v>1826</v>
      </c>
      <c r="Q22" s="366">
        <v>3099.3</v>
      </c>
      <c r="R22" s="367">
        <v>1726</v>
      </c>
      <c r="S22" s="366">
        <v>7616</v>
      </c>
      <c r="T22" s="365">
        <v>2717</v>
      </c>
      <c r="U22" s="365">
        <v>3516.2</v>
      </c>
      <c r="V22" s="374">
        <v>2446</v>
      </c>
      <c r="W22" s="573">
        <v>4077.8</v>
      </c>
      <c r="X22" s="362">
        <v>1601</v>
      </c>
      <c r="Y22" s="363">
        <v>3136.3</v>
      </c>
      <c r="Z22" s="362">
        <v>1489</v>
      </c>
      <c r="AA22" s="361">
        <v>3406.4</v>
      </c>
      <c r="AB22" s="241">
        <v>1475</v>
      </c>
      <c r="AC22" s="359">
        <v>5067.7</v>
      </c>
      <c r="AD22" s="241">
        <v>1392</v>
      </c>
      <c r="AE22" s="359">
        <v>2509.8000000000002</v>
      </c>
      <c r="AF22" s="411">
        <v>3106</v>
      </c>
      <c r="AG22" s="359">
        <v>4902.1000000000004</v>
      </c>
      <c r="AH22" s="411">
        <v>2870</v>
      </c>
      <c r="AI22" s="359">
        <v>4059.9</v>
      </c>
      <c r="AJ22" s="668">
        <v>2312</v>
      </c>
      <c r="AK22" s="669">
        <v>2797.2248399999999</v>
      </c>
      <c r="AL22" s="670">
        <v>3634</v>
      </c>
      <c r="AM22" s="669">
        <v>4285.03964</v>
      </c>
    </row>
    <row r="23" spans="1:39" x14ac:dyDescent="0.2">
      <c r="A23" s="242" t="s">
        <v>16</v>
      </c>
      <c r="B23" s="367">
        <v>774</v>
      </c>
      <c r="C23" s="366">
        <v>1289.0999999999999</v>
      </c>
      <c r="D23" s="367">
        <v>668</v>
      </c>
      <c r="E23" s="366">
        <v>1320.9</v>
      </c>
      <c r="F23" s="402">
        <v>847</v>
      </c>
      <c r="G23" s="372">
        <v>1720.7</v>
      </c>
      <c r="H23" s="371">
        <v>1082</v>
      </c>
      <c r="I23" s="370">
        <v>1544.4</v>
      </c>
      <c r="J23" s="367">
        <v>1189</v>
      </c>
      <c r="K23" s="366">
        <v>2183.6999999999998</v>
      </c>
      <c r="L23" s="572">
        <v>1475</v>
      </c>
      <c r="M23" s="369">
        <v>2651.6</v>
      </c>
      <c r="N23" s="241">
        <v>1321</v>
      </c>
      <c r="O23" s="368">
        <v>2989.5</v>
      </c>
      <c r="P23" s="367">
        <v>1059</v>
      </c>
      <c r="Q23" s="366">
        <v>1744.9</v>
      </c>
      <c r="R23" s="367">
        <v>1285</v>
      </c>
      <c r="S23" s="366">
        <v>2926.6</v>
      </c>
      <c r="T23" s="365">
        <v>1865</v>
      </c>
      <c r="U23" s="365">
        <v>3241.6</v>
      </c>
      <c r="V23" s="374">
        <v>2699</v>
      </c>
      <c r="W23" s="573">
        <v>4092.6</v>
      </c>
      <c r="X23" s="362">
        <v>3392</v>
      </c>
      <c r="Y23" s="363">
        <v>5717</v>
      </c>
      <c r="Z23" s="362">
        <v>2291</v>
      </c>
      <c r="AA23" s="361">
        <v>4471.6000000000004</v>
      </c>
      <c r="AB23" s="241">
        <v>2330</v>
      </c>
      <c r="AC23" s="359">
        <v>4862.3999999999996</v>
      </c>
      <c r="AD23" s="241">
        <v>2691</v>
      </c>
      <c r="AE23" s="359">
        <v>8672.7000000000007</v>
      </c>
      <c r="AF23" s="241">
        <v>2996</v>
      </c>
      <c r="AG23" s="359">
        <v>7046.9</v>
      </c>
      <c r="AH23" s="241">
        <v>2331</v>
      </c>
      <c r="AI23" s="359">
        <v>7980.7</v>
      </c>
      <c r="AJ23" s="668">
        <v>4090</v>
      </c>
      <c r="AK23" s="669">
        <v>6152.3231999999998</v>
      </c>
      <c r="AL23" s="670">
        <v>4860</v>
      </c>
      <c r="AM23" s="669">
        <v>6157.2983199999999</v>
      </c>
    </row>
    <row r="24" spans="1:39" x14ac:dyDescent="0.2">
      <c r="A24" s="242" t="s">
        <v>17</v>
      </c>
      <c r="B24" s="367">
        <v>959</v>
      </c>
      <c r="C24" s="366">
        <v>1130.7</v>
      </c>
      <c r="D24" s="367">
        <v>962</v>
      </c>
      <c r="E24" s="366">
        <v>1742.3</v>
      </c>
      <c r="F24" s="402">
        <v>650</v>
      </c>
      <c r="G24" s="372">
        <v>2312.9</v>
      </c>
      <c r="H24" s="371">
        <v>1427</v>
      </c>
      <c r="I24" s="373">
        <v>3763</v>
      </c>
      <c r="J24" s="367">
        <v>1058</v>
      </c>
      <c r="K24" s="366">
        <v>3798</v>
      </c>
      <c r="L24" s="572">
        <v>1274</v>
      </c>
      <c r="M24" s="369">
        <v>4787.3999999999996</v>
      </c>
      <c r="N24" s="241">
        <v>1013</v>
      </c>
      <c r="O24" s="368">
        <v>3355.5</v>
      </c>
      <c r="P24" s="367">
        <v>2968</v>
      </c>
      <c r="Q24" s="366">
        <v>5069.8</v>
      </c>
      <c r="R24" s="367">
        <v>2235</v>
      </c>
      <c r="S24" s="366">
        <v>3753</v>
      </c>
      <c r="T24" s="365">
        <v>2463</v>
      </c>
      <c r="U24" s="365">
        <v>5858.7</v>
      </c>
      <c r="V24" s="374">
        <v>2456</v>
      </c>
      <c r="W24" s="573">
        <v>5382.6</v>
      </c>
      <c r="X24" s="362">
        <v>3022</v>
      </c>
      <c r="Y24" s="363">
        <v>5664.9</v>
      </c>
      <c r="Z24" s="362">
        <v>3428</v>
      </c>
      <c r="AA24" s="361">
        <v>5691.3</v>
      </c>
      <c r="AB24" s="241">
        <v>3643</v>
      </c>
      <c r="AC24" s="359">
        <v>5511</v>
      </c>
      <c r="AD24" s="241">
        <v>4088</v>
      </c>
      <c r="AE24" s="359">
        <v>5766.2</v>
      </c>
      <c r="AF24" s="241">
        <v>3932</v>
      </c>
      <c r="AG24" s="359">
        <v>5532.2</v>
      </c>
      <c r="AH24" s="241">
        <v>3230</v>
      </c>
      <c r="AI24" s="359">
        <v>5349.6</v>
      </c>
      <c r="AJ24" s="668">
        <v>3810</v>
      </c>
      <c r="AK24" s="669">
        <v>5456.0063600000003</v>
      </c>
      <c r="AL24" s="670">
        <v>4508</v>
      </c>
      <c r="AM24" s="669">
        <v>4461.0030399999996</v>
      </c>
    </row>
    <row r="25" spans="1:39" x14ac:dyDescent="0.2">
      <c r="A25" s="242" t="s">
        <v>18</v>
      </c>
      <c r="B25" s="367">
        <v>397</v>
      </c>
      <c r="C25" s="366">
        <v>18170.7</v>
      </c>
      <c r="D25" s="367">
        <v>455</v>
      </c>
      <c r="E25" s="366">
        <v>27547.4</v>
      </c>
      <c r="F25" s="402">
        <v>572</v>
      </c>
      <c r="G25" s="390">
        <v>29364</v>
      </c>
      <c r="H25" s="371">
        <v>666</v>
      </c>
      <c r="I25" s="370">
        <v>30394.9</v>
      </c>
      <c r="J25" s="367">
        <v>462</v>
      </c>
      <c r="K25" s="366">
        <v>24919.1</v>
      </c>
      <c r="L25" s="572">
        <v>783</v>
      </c>
      <c r="M25" s="369">
        <v>19160.599999999999</v>
      </c>
      <c r="N25" s="241">
        <v>305</v>
      </c>
      <c r="O25" s="368">
        <v>13768.2</v>
      </c>
      <c r="P25" s="367">
        <v>247</v>
      </c>
      <c r="Q25" s="366">
        <v>13545.8</v>
      </c>
      <c r="R25" s="367">
        <v>1589</v>
      </c>
      <c r="S25" s="366">
        <v>30501.8</v>
      </c>
      <c r="T25" s="365">
        <v>1864</v>
      </c>
      <c r="U25" s="365">
        <v>38665.5</v>
      </c>
      <c r="V25" s="374">
        <v>2511</v>
      </c>
      <c r="W25" s="573">
        <v>38324.800000000003</v>
      </c>
      <c r="X25" s="362">
        <v>3307</v>
      </c>
      <c r="Y25" s="363">
        <v>38147.199999999997</v>
      </c>
      <c r="Z25" s="362">
        <v>2412</v>
      </c>
      <c r="AA25" s="361">
        <v>35744.5</v>
      </c>
      <c r="AB25" s="241">
        <v>1851</v>
      </c>
      <c r="AC25" s="410">
        <v>35871.300000000003</v>
      </c>
      <c r="AD25" s="241">
        <v>1717</v>
      </c>
      <c r="AE25" s="359">
        <v>38571.9</v>
      </c>
      <c r="AF25" s="241">
        <v>3360</v>
      </c>
      <c r="AG25" s="359">
        <v>48980.800000000003</v>
      </c>
      <c r="AH25" s="241">
        <v>3497</v>
      </c>
      <c r="AI25" s="359">
        <v>49993.7</v>
      </c>
      <c r="AJ25" s="668">
        <v>4759</v>
      </c>
      <c r="AK25" s="669">
        <v>76929.067519999997</v>
      </c>
      <c r="AL25" s="670">
        <v>4740</v>
      </c>
      <c r="AM25" s="669">
        <v>54796.054400000001</v>
      </c>
    </row>
    <row r="26" spans="1:39" ht="18.75" x14ac:dyDescent="0.2">
      <c r="A26" s="261" t="s">
        <v>114</v>
      </c>
      <c r="B26" s="385">
        <v>6914</v>
      </c>
      <c r="C26" s="384">
        <v>14781.4</v>
      </c>
      <c r="D26" s="385">
        <v>8605</v>
      </c>
      <c r="E26" s="384">
        <v>26948.6</v>
      </c>
      <c r="F26" s="405">
        <v>8247</v>
      </c>
      <c r="G26" s="388">
        <v>33871.199999999997</v>
      </c>
      <c r="H26" s="377">
        <v>13834</v>
      </c>
      <c r="I26" s="382">
        <v>46868.6</v>
      </c>
      <c r="J26" s="385">
        <v>15233</v>
      </c>
      <c r="K26" s="384">
        <v>50822.7</v>
      </c>
      <c r="L26" s="570">
        <v>16558</v>
      </c>
      <c r="M26" s="387">
        <v>42211</v>
      </c>
      <c r="N26" s="260">
        <v>13235</v>
      </c>
      <c r="O26" s="386">
        <v>45830.8</v>
      </c>
      <c r="P26" s="385">
        <v>14310</v>
      </c>
      <c r="Q26" s="384">
        <v>45029.8</v>
      </c>
      <c r="R26" s="385">
        <v>15105</v>
      </c>
      <c r="S26" s="384">
        <v>47256.4</v>
      </c>
      <c r="T26" s="383">
        <v>17821</v>
      </c>
      <c r="U26" s="383">
        <v>51476.6</v>
      </c>
      <c r="V26" s="391">
        <v>26389</v>
      </c>
      <c r="W26" s="571">
        <v>71392.399999999994</v>
      </c>
      <c r="X26" s="379">
        <v>24623</v>
      </c>
      <c r="Y26" s="380">
        <v>68598.7</v>
      </c>
      <c r="Z26" s="379">
        <v>20056</v>
      </c>
      <c r="AA26" s="378">
        <v>73128.600000000006</v>
      </c>
      <c r="AB26" s="260">
        <v>17097</v>
      </c>
      <c r="AC26" s="376">
        <v>72258.2</v>
      </c>
      <c r="AD26" s="260">
        <v>20073</v>
      </c>
      <c r="AE26" s="376">
        <v>71232.399999999994</v>
      </c>
      <c r="AF26" s="260">
        <v>26079</v>
      </c>
      <c r="AG26" s="376">
        <v>72947.100000000006</v>
      </c>
      <c r="AH26" s="260">
        <v>28556</v>
      </c>
      <c r="AI26" s="376">
        <v>66547.899999999994</v>
      </c>
      <c r="AJ26" s="665">
        <v>36687</v>
      </c>
      <c r="AK26" s="666">
        <v>70660.573999999993</v>
      </c>
      <c r="AL26" s="667">
        <v>38700</v>
      </c>
      <c r="AM26" s="666">
        <v>76655.838199999998</v>
      </c>
    </row>
    <row r="27" spans="1:39" x14ac:dyDescent="0.2">
      <c r="A27" s="242" t="s">
        <v>19</v>
      </c>
      <c r="B27" s="367">
        <v>314</v>
      </c>
      <c r="C27" s="366">
        <v>515.79999999999995</v>
      </c>
      <c r="D27" s="367">
        <v>416</v>
      </c>
      <c r="E27" s="366">
        <v>896.8</v>
      </c>
      <c r="F27" s="402">
        <v>426</v>
      </c>
      <c r="G27" s="372">
        <v>563.70000000000005</v>
      </c>
      <c r="H27" s="371">
        <v>643</v>
      </c>
      <c r="I27" s="370">
        <v>748.7</v>
      </c>
      <c r="J27" s="367">
        <v>606</v>
      </c>
      <c r="K27" s="366">
        <v>1134.8</v>
      </c>
      <c r="L27" s="572">
        <v>693</v>
      </c>
      <c r="M27" s="369">
        <v>1078.5</v>
      </c>
      <c r="N27" s="241">
        <v>616</v>
      </c>
      <c r="O27" s="368">
        <v>919</v>
      </c>
      <c r="P27" s="367">
        <v>805</v>
      </c>
      <c r="Q27" s="366">
        <v>1256.0999999999999</v>
      </c>
      <c r="R27" s="367">
        <v>729</v>
      </c>
      <c r="S27" s="366">
        <v>1335.9</v>
      </c>
      <c r="T27" s="365">
        <v>802</v>
      </c>
      <c r="U27" s="365">
        <v>2076.6999999999998</v>
      </c>
      <c r="V27" s="374">
        <v>892</v>
      </c>
      <c r="W27" s="573">
        <v>1814.7</v>
      </c>
      <c r="X27" s="362">
        <v>703</v>
      </c>
      <c r="Y27" s="363">
        <v>1565.6</v>
      </c>
      <c r="Z27" s="362">
        <v>951</v>
      </c>
      <c r="AA27" s="361">
        <v>1783.8</v>
      </c>
      <c r="AB27" s="241">
        <v>851</v>
      </c>
      <c r="AC27" s="359">
        <v>1502</v>
      </c>
      <c r="AD27" s="241">
        <v>1168</v>
      </c>
      <c r="AE27" s="359">
        <v>1362.2</v>
      </c>
      <c r="AF27" s="241">
        <v>1474</v>
      </c>
      <c r="AG27" s="359">
        <v>1434.9</v>
      </c>
      <c r="AH27" s="241">
        <v>1429</v>
      </c>
      <c r="AI27" s="359">
        <v>1523.3</v>
      </c>
      <c r="AJ27" s="668">
        <v>2012</v>
      </c>
      <c r="AK27" s="669">
        <v>1695.8134</v>
      </c>
      <c r="AL27" s="670">
        <v>1896</v>
      </c>
      <c r="AM27" s="669">
        <v>1542.4357600000001</v>
      </c>
    </row>
    <row r="28" spans="1:39" x14ac:dyDescent="0.2">
      <c r="A28" s="242" t="s">
        <v>20</v>
      </c>
      <c r="B28" s="367">
        <v>1193</v>
      </c>
      <c r="C28" s="366">
        <v>1362.7</v>
      </c>
      <c r="D28" s="367">
        <v>548</v>
      </c>
      <c r="E28" s="366">
        <v>1341.3</v>
      </c>
      <c r="F28" s="402">
        <v>623</v>
      </c>
      <c r="G28" s="372">
        <v>1091.9000000000001</v>
      </c>
      <c r="H28" s="371">
        <v>765</v>
      </c>
      <c r="I28" s="370">
        <v>1237.3</v>
      </c>
      <c r="J28" s="367">
        <v>982</v>
      </c>
      <c r="K28" s="366">
        <v>1442.7</v>
      </c>
      <c r="L28" s="572">
        <v>817</v>
      </c>
      <c r="M28" s="369">
        <v>1036.7</v>
      </c>
      <c r="N28" s="241">
        <v>785</v>
      </c>
      <c r="O28" s="368">
        <v>1180.3</v>
      </c>
      <c r="P28" s="367">
        <v>710</v>
      </c>
      <c r="Q28" s="366">
        <v>1637.9</v>
      </c>
      <c r="R28" s="367">
        <v>657</v>
      </c>
      <c r="S28" s="366">
        <v>1073.7</v>
      </c>
      <c r="T28" s="365">
        <v>666</v>
      </c>
      <c r="U28" s="365">
        <v>1535.2</v>
      </c>
      <c r="V28" s="374">
        <v>643</v>
      </c>
      <c r="W28" s="573">
        <v>1378.6</v>
      </c>
      <c r="X28" s="362">
        <v>643</v>
      </c>
      <c r="Y28" s="363">
        <v>1878.8</v>
      </c>
      <c r="Z28" s="362">
        <v>707</v>
      </c>
      <c r="AA28" s="361">
        <v>2954.6</v>
      </c>
      <c r="AB28" s="241">
        <v>957</v>
      </c>
      <c r="AC28" s="359">
        <v>1552.5</v>
      </c>
      <c r="AD28" s="241">
        <v>1287</v>
      </c>
      <c r="AE28" s="359">
        <v>2169.9</v>
      </c>
      <c r="AF28" s="241">
        <v>1299</v>
      </c>
      <c r="AG28" s="359">
        <v>2558.5</v>
      </c>
      <c r="AH28" s="241">
        <v>1235</v>
      </c>
      <c r="AI28" s="359">
        <v>1688.7</v>
      </c>
      <c r="AJ28" s="668">
        <v>1219</v>
      </c>
      <c r="AK28" s="669">
        <v>1015.65184</v>
      </c>
      <c r="AL28" s="670">
        <v>1370</v>
      </c>
      <c r="AM28" s="669">
        <v>1496.0557200000001</v>
      </c>
    </row>
    <row r="29" spans="1:39" x14ac:dyDescent="0.2">
      <c r="A29" s="242" t="s">
        <v>21</v>
      </c>
      <c r="B29" s="367">
        <v>452</v>
      </c>
      <c r="C29" s="366">
        <v>694.9</v>
      </c>
      <c r="D29" s="367">
        <v>627</v>
      </c>
      <c r="E29" s="366">
        <v>798.8</v>
      </c>
      <c r="F29" s="402">
        <v>588</v>
      </c>
      <c r="G29" s="372">
        <v>1099.5</v>
      </c>
      <c r="H29" s="371">
        <v>1065</v>
      </c>
      <c r="I29" s="370">
        <v>1673.3</v>
      </c>
      <c r="J29" s="367">
        <v>1468</v>
      </c>
      <c r="K29" s="366">
        <v>2174.6</v>
      </c>
      <c r="L29" s="572">
        <v>1593</v>
      </c>
      <c r="M29" s="369">
        <v>1686.5</v>
      </c>
      <c r="N29" s="241">
        <v>1466</v>
      </c>
      <c r="O29" s="368">
        <v>2154.9</v>
      </c>
      <c r="P29" s="367">
        <v>1786</v>
      </c>
      <c r="Q29" s="366">
        <v>2045.9</v>
      </c>
      <c r="R29" s="367">
        <v>1832</v>
      </c>
      <c r="S29" s="366">
        <v>2185.6</v>
      </c>
      <c r="T29" s="365">
        <v>1460</v>
      </c>
      <c r="U29" s="365">
        <v>2955.6</v>
      </c>
      <c r="V29" s="374">
        <v>1777</v>
      </c>
      <c r="W29" s="573">
        <v>2805.3</v>
      </c>
      <c r="X29" s="362">
        <v>1726</v>
      </c>
      <c r="Y29" s="363">
        <v>3425.1</v>
      </c>
      <c r="Z29" s="362">
        <v>1717</v>
      </c>
      <c r="AA29" s="361">
        <v>3034.9</v>
      </c>
      <c r="AB29" s="241">
        <v>1634</v>
      </c>
      <c r="AC29" s="359">
        <v>2985.7</v>
      </c>
      <c r="AD29" s="241">
        <v>1599</v>
      </c>
      <c r="AE29" s="359">
        <v>2920.7</v>
      </c>
      <c r="AF29" s="241">
        <v>1419</v>
      </c>
      <c r="AG29" s="359">
        <v>3012.4</v>
      </c>
      <c r="AH29" s="241">
        <v>1818</v>
      </c>
      <c r="AI29" s="359">
        <v>2531.1999999999998</v>
      </c>
      <c r="AJ29" s="668">
        <v>1982</v>
      </c>
      <c r="AK29" s="669">
        <v>2796.9528399999999</v>
      </c>
      <c r="AL29" s="670">
        <v>2082</v>
      </c>
      <c r="AM29" s="669">
        <v>2928.6324399999999</v>
      </c>
    </row>
    <row r="30" spans="1:39" x14ac:dyDescent="0.2">
      <c r="A30" s="263" t="s">
        <v>56</v>
      </c>
      <c r="B30" s="367"/>
      <c r="C30" s="366"/>
      <c r="D30" s="367"/>
      <c r="E30" s="366"/>
      <c r="F30" s="400"/>
      <c r="G30" s="219"/>
      <c r="H30" s="240"/>
      <c r="I30" s="399"/>
      <c r="J30" s="367"/>
      <c r="K30" s="366"/>
      <c r="L30" s="218"/>
      <c r="M30" s="369"/>
      <c r="N30" s="409"/>
      <c r="O30" s="408"/>
      <c r="P30" s="374"/>
      <c r="Q30" s="366"/>
      <c r="R30" s="367"/>
      <c r="S30" s="366"/>
      <c r="T30" s="399"/>
      <c r="U30" s="399"/>
      <c r="V30" s="374"/>
      <c r="W30" s="573"/>
      <c r="X30" s="398"/>
      <c r="Y30" s="398"/>
      <c r="Z30" s="398"/>
      <c r="AA30" s="397"/>
      <c r="AB30" s="241"/>
      <c r="AC30" s="359"/>
      <c r="AD30" s="236"/>
      <c r="AE30" s="240"/>
      <c r="AF30" s="70"/>
      <c r="AG30" s="38"/>
      <c r="AH30" s="70"/>
      <c r="AI30" s="38"/>
      <c r="AJ30" s="668"/>
      <c r="AK30" s="669"/>
      <c r="AL30" s="670"/>
      <c r="AM30" s="669"/>
    </row>
    <row r="31" spans="1:39" x14ac:dyDescent="0.2">
      <c r="A31" s="262" t="s">
        <v>86</v>
      </c>
      <c r="B31" s="367">
        <v>43</v>
      </c>
      <c r="C31" s="366">
        <v>138.80000000000001</v>
      </c>
      <c r="D31" s="367">
        <v>77</v>
      </c>
      <c r="E31" s="366">
        <v>176</v>
      </c>
      <c r="F31" s="402">
        <v>100</v>
      </c>
      <c r="G31" s="372">
        <v>150.19999999999999</v>
      </c>
      <c r="H31" s="371">
        <v>91</v>
      </c>
      <c r="I31" s="370">
        <v>253.1</v>
      </c>
      <c r="J31" s="367">
        <v>179</v>
      </c>
      <c r="K31" s="366">
        <v>558.79999999999995</v>
      </c>
      <c r="L31" s="572">
        <v>112</v>
      </c>
      <c r="M31" s="369">
        <v>385.6</v>
      </c>
      <c r="N31" s="241">
        <v>126</v>
      </c>
      <c r="O31" s="240">
        <v>466.1</v>
      </c>
      <c r="P31" s="374">
        <v>133</v>
      </c>
      <c r="Q31" s="366">
        <v>171.1</v>
      </c>
      <c r="R31" s="367">
        <v>130</v>
      </c>
      <c r="S31" s="366">
        <v>235.9</v>
      </c>
      <c r="T31" s="365">
        <v>124</v>
      </c>
      <c r="U31" s="365">
        <v>224.1</v>
      </c>
      <c r="V31" s="374">
        <v>104</v>
      </c>
      <c r="W31" s="573">
        <v>216.6</v>
      </c>
      <c r="X31" s="362">
        <v>98</v>
      </c>
      <c r="Y31" s="363">
        <v>288</v>
      </c>
      <c r="Z31" s="362">
        <v>121</v>
      </c>
      <c r="AA31" s="361">
        <v>155.6</v>
      </c>
      <c r="AB31" s="241">
        <v>115</v>
      </c>
      <c r="AC31" s="359">
        <v>290.2</v>
      </c>
      <c r="AD31" s="241">
        <v>87</v>
      </c>
      <c r="AE31" s="359">
        <v>88.8</v>
      </c>
      <c r="AF31" s="241">
        <v>63</v>
      </c>
      <c r="AG31" s="359">
        <v>56.8</v>
      </c>
      <c r="AH31" s="241">
        <v>94</v>
      </c>
      <c r="AI31" s="359">
        <v>245.7</v>
      </c>
      <c r="AJ31" s="668">
        <v>87</v>
      </c>
      <c r="AK31" s="669">
        <v>119.08432000000001</v>
      </c>
      <c r="AL31" s="670">
        <v>152</v>
      </c>
      <c r="AM31" s="669">
        <v>193.07767999999999</v>
      </c>
    </row>
    <row r="32" spans="1:39" ht="18.75" x14ac:dyDescent="0.2">
      <c r="A32" s="262" t="s">
        <v>83</v>
      </c>
      <c r="B32" s="396">
        <v>409</v>
      </c>
      <c r="C32" s="407">
        <v>556.1</v>
      </c>
      <c r="D32" s="367">
        <v>550</v>
      </c>
      <c r="E32" s="366">
        <v>622.79999999999995</v>
      </c>
      <c r="F32" s="394">
        <v>488</v>
      </c>
      <c r="G32" s="219">
        <v>949.3</v>
      </c>
      <c r="H32" s="236">
        <v>974</v>
      </c>
      <c r="I32" s="399">
        <v>1420.2</v>
      </c>
      <c r="J32" s="367">
        <v>1289</v>
      </c>
      <c r="K32" s="366">
        <v>1615.8</v>
      </c>
      <c r="L32" s="572">
        <v>1481</v>
      </c>
      <c r="M32" s="369">
        <v>1300.9000000000001</v>
      </c>
      <c r="N32" s="19">
        <v>1340</v>
      </c>
      <c r="O32" s="85">
        <v>1688.8</v>
      </c>
      <c r="P32" s="374">
        <v>1653</v>
      </c>
      <c r="Q32" s="366">
        <v>1874.8</v>
      </c>
      <c r="R32" s="367">
        <v>1702</v>
      </c>
      <c r="S32" s="366">
        <v>1949.7</v>
      </c>
      <c r="T32" s="365">
        <v>1336</v>
      </c>
      <c r="U32" s="365">
        <v>2731.5</v>
      </c>
      <c r="V32" s="374">
        <v>1673</v>
      </c>
      <c r="W32" s="573">
        <v>2588.6999999999998</v>
      </c>
      <c r="X32" s="362">
        <v>1628</v>
      </c>
      <c r="Y32" s="363">
        <v>3137.1</v>
      </c>
      <c r="Z32" s="362">
        <v>1596</v>
      </c>
      <c r="AA32" s="361">
        <v>2879.3</v>
      </c>
      <c r="AB32" s="241">
        <v>1519</v>
      </c>
      <c r="AC32" s="359">
        <v>2695.5</v>
      </c>
      <c r="AD32" s="241">
        <v>1512</v>
      </c>
      <c r="AE32" s="359">
        <v>2831.9</v>
      </c>
      <c r="AF32" s="241">
        <v>1356</v>
      </c>
      <c r="AG32" s="359">
        <v>2955.6</v>
      </c>
      <c r="AH32" s="241">
        <v>1724</v>
      </c>
      <c r="AI32" s="359">
        <v>2285.5</v>
      </c>
      <c r="AJ32" s="668">
        <v>1895</v>
      </c>
      <c r="AK32" s="669">
        <v>2677.86852</v>
      </c>
      <c r="AL32" s="670">
        <v>1930</v>
      </c>
      <c r="AM32" s="669">
        <v>2735.55476</v>
      </c>
    </row>
    <row r="33" spans="1:39" x14ac:dyDescent="0.2">
      <c r="A33" s="242" t="s">
        <v>22</v>
      </c>
      <c r="B33" s="367">
        <v>961</v>
      </c>
      <c r="C33" s="366">
        <v>1510.8</v>
      </c>
      <c r="D33" s="367">
        <v>1230</v>
      </c>
      <c r="E33" s="366">
        <v>1974.4</v>
      </c>
      <c r="F33" s="402">
        <v>1105</v>
      </c>
      <c r="G33" s="372">
        <v>3236.1</v>
      </c>
      <c r="H33" s="371">
        <v>1765</v>
      </c>
      <c r="I33" s="372">
        <v>3762.2</v>
      </c>
      <c r="J33" s="367">
        <v>2090</v>
      </c>
      <c r="K33" s="366">
        <v>3666.3</v>
      </c>
      <c r="L33" s="572">
        <v>2121</v>
      </c>
      <c r="M33" s="369">
        <v>2927.8</v>
      </c>
      <c r="N33" s="241">
        <v>1905</v>
      </c>
      <c r="O33" s="368">
        <v>2796.8</v>
      </c>
      <c r="P33" s="367">
        <v>2053</v>
      </c>
      <c r="Q33" s="366">
        <v>3067.2</v>
      </c>
      <c r="R33" s="367">
        <v>1857</v>
      </c>
      <c r="S33" s="366">
        <v>2532.3000000000002</v>
      </c>
      <c r="T33" s="365">
        <v>4779</v>
      </c>
      <c r="U33" s="365">
        <v>3682.9</v>
      </c>
      <c r="V33" s="374">
        <v>6527</v>
      </c>
      <c r="W33" s="573">
        <v>4779.3</v>
      </c>
      <c r="X33" s="362">
        <v>6182</v>
      </c>
      <c r="Y33" s="363">
        <v>4604.1000000000004</v>
      </c>
      <c r="Z33" s="362">
        <v>3849</v>
      </c>
      <c r="AA33" s="361">
        <v>4309.8</v>
      </c>
      <c r="AB33" s="241">
        <v>2172</v>
      </c>
      <c r="AC33" s="359">
        <v>3530.4</v>
      </c>
      <c r="AD33" s="241">
        <v>2560</v>
      </c>
      <c r="AE33" s="359">
        <v>3619.7</v>
      </c>
      <c r="AF33" s="241">
        <v>3142</v>
      </c>
      <c r="AG33" s="359">
        <v>3928.3</v>
      </c>
      <c r="AH33" s="241">
        <v>2488</v>
      </c>
      <c r="AI33" s="359">
        <v>3626.9</v>
      </c>
      <c r="AJ33" s="668">
        <v>3486</v>
      </c>
      <c r="AK33" s="669">
        <v>4830.9732400000003</v>
      </c>
      <c r="AL33" s="670">
        <v>3623</v>
      </c>
      <c r="AM33" s="669">
        <v>4564.9172399999998</v>
      </c>
    </row>
    <row r="34" spans="1:39" x14ac:dyDescent="0.2">
      <c r="A34" s="242" t="s">
        <v>23</v>
      </c>
      <c r="B34" s="367">
        <v>334</v>
      </c>
      <c r="C34" s="366">
        <v>900.8</v>
      </c>
      <c r="D34" s="367">
        <v>553</v>
      </c>
      <c r="E34" s="366">
        <v>2172.1999999999998</v>
      </c>
      <c r="F34" s="402">
        <v>573</v>
      </c>
      <c r="G34" s="372">
        <v>2868.3</v>
      </c>
      <c r="H34" s="371">
        <v>1352</v>
      </c>
      <c r="I34" s="372">
        <v>4135.2</v>
      </c>
      <c r="J34" s="367">
        <v>1380</v>
      </c>
      <c r="K34" s="366">
        <v>4580.2</v>
      </c>
      <c r="L34" s="572">
        <v>1063</v>
      </c>
      <c r="M34" s="369">
        <v>3416.1</v>
      </c>
      <c r="N34" s="241">
        <v>720</v>
      </c>
      <c r="O34" s="368">
        <v>3162.5</v>
      </c>
      <c r="P34" s="367">
        <v>789</v>
      </c>
      <c r="Q34" s="366">
        <v>3516.4</v>
      </c>
      <c r="R34" s="367">
        <v>842</v>
      </c>
      <c r="S34" s="366">
        <v>3599</v>
      </c>
      <c r="T34" s="365">
        <v>1370</v>
      </c>
      <c r="U34" s="365">
        <v>4309.8999999999996</v>
      </c>
      <c r="V34" s="374">
        <v>3109</v>
      </c>
      <c r="W34" s="573">
        <v>5667.3</v>
      </c>
      <c r="X34" s="362">
        <v>2773</v>
      </c>
      <c r="Y34" s="363">
        <v>6934.1</v>
      </c>
      <c r="Z34" s="362">
        <v>2494</v>
      </c>
      <c r="AA34" s="361">
        <v>6303.4</v>
      </c>
      <c r="AB34" s="241">
        <v>1744</v>
      </c>
      <c r="AC34" s="359">
        <v>5613.4</v>
      </c>
      <c r="AD34" s="241">
        <v>1722</v>
      </c>
      <c r="AE34" s="359">
        <v>6847.2</v>
      </c>
      <c r="AF34" s="241">
        <v>2140</v>
      </c>
      <c r="AG34" s="359">
        <v>6624.3</v>
      </c>
      <c r="AH34" s="241">
        <v>3043</v>
      </c>
      <c r="AI34" s="359">
        <v>8738.4</v>
      </c>
      <c r="AJ34" s="668">
        <v>4164</v>
      </c>
      <c r="AK34" s="669">
        <v>6585.38364</v>
      </c>
      <c r="AL34" s="670">
        <v>4367</v>
      </c>
      <c r="AM34" s="669">
        <v>7447.3788400000003</v>
      </c>
    </row>
    <row r="35" spans="1:39" x14ac:dyDescent="0.2">
      <c r="A35" s="242" t="s">
        <v>24</v>
      </c>
      <c r="B35" s="367">
        <v>1966</v>
      </c>
      <c r="C35" s="366">
        <v>2717.8</v>
      </c>
      <c r="D35" s="367">
        <v>3136</v>
      </c>
      <c r="E35" s="366">
        <v>3728.2</v>
      </c>
      <c r="F35" s="402">
        <v>3061</v>
      </c>
      <c r="G35" s="372">
        <v>5426.7</v>
      </c>
      <c r="H35" s="371">
        <v>5109</v>
      </c>
      <c r="I35" s="390">
        <v>9794</v>
      </c>
      <c r="J35" s="367">
        <v>5261</v>
      </c>
      <c r="K35" s="366">
        <v>6442.2</v>
      </c>
      <c r="L35" s="572">
        <v>5826</v>
      </c>
      <c r="M35" s="369">
        <v>6523.4</v>
      </c>
      <c r="N35" s="241">
        <v>4285</v>
      </c>
      <c r="O35" s="368">
        <v>6139.6</v>
      </c>
      <c r="P35" s="367">
        <v>4794</v>
      </c>
      <c r="Q35" s="366">
        <v>7485.2</v>
      </c>
      <c r="R35" s="367">
        <v>5269</v>
      </c>
      <c r="S35" s="366">
        <v>11064.2</v>
      </c>
      <c r="T35" s="365">
        <v>4647</v>
      </c>
      <c r="U35" s="365">
        <v>9319.2000000000007</v>
      </c>
      <c r="V35" s="374">
        <v>6989</v>
      </c>
      <c r="W35" s="573">
        <v>13715.4</v>
      </c>
      <c r="X35" s="362">
        <v>6794</v>
      </c>
      <c r="Y35" s="363">
        <v>15062.6</v>
      </c>
      <c r="Z35" s="362">
        <v>5462</v>
      </c>
      <c r="AA35" s="361">
        <v>15119.8</v>
      </c>
      <c r="AB35" s="241">
        <v>5856</v>
      </c>
      <c r="AC35" s="359">
        <v>17291.099999999999</v>
      </c>
      <c r="AD35" s="241">
        <v>6737</v>
      </c>
      <c r="AE35" s="359">
        <v>19809.900000000001</v>
      </c>
      <c r="AF35" s="241">
        <v>10317</v>
      </c>
      <c r="AG35" s="359">
        <v>21112.799999999999</v>
      </c>
      <c r="AH35" s="241">
        <v>13279</v>
      </c>
      <c r="AI35" s="359">
        <v>19094.7</v>
      </c>
      <c r="AJ35" s="668">
        <v>17403</v>
      </c>
      <c r="AK35" s="669">
        <v>20668.011040000001</v>
      </c>
      <c r="AL35" s="670">
        <v>19390</v>
      </c>
      <c r="AM35" s="669">
        <v>22371.136279999999</v>
      </c>
    </row>
    <row r="36" spans="1:39" x14ac:dyDescent="0.2">
      <c r="A36" s="242" t="s">
        <v>25</v>
      </c>
      <c r="B36" s="367">
        <v>108</v>
      </c>
      <c r="C36" s="366">
        <v>575.1</v>
      </c>
      <c r="D36" s="367">
        <v>186</v>
      </c>
      <c r="E36" s="366">
        <v>363.3</v>
      </c>
      <c r="F36" s="402">
        <v>108</v>
      </c>
      <c r="G36" s="372">
        <v>336.6</v>
      </c>
      <c r="H36" s="371">
        <v>191</v>
      </c>
      <c r="I36" s="372">
        <v>307.10000000000002</v>
      </c>
      <c r="J36" s="367">
        <v>142</v>
      </c>
      <c r="K36" s="366">
        <v>508.4</v>
      </c>
      <c r="L36" s="572">
        <v>116</v>
      </c>
      <c r="M36" s="369">
        <v>330</v>
      </c>
      <c r="N36" s="241">
        <v>74</v>
      </c>
      <c r="O36" s="368">
        <v>395.5</v>
      </c>
      <c r="P36" s="367">
        <v>168</v>
      </c>
      <c r="Q36" s="366">
        <v>444.6</v>
      </c>
      <c r="R36" s="367">
        <v>97</v>
      </c>
      <c r="S36" s="366">
        <v>285.39999999999998</v>
      </c>
      <c r="T36" s="365">
        <v>96</v>
      </c>
      <c r="U36" s="365">
        <v>613.5</v>
      </c>
      <c r="V36" s="374">
        <v>169</v>
      </c>
      <c r="W36" s="573">
        <v>1043.9000000000001</v>
      </c>
      <c r="X36" s="362">
        <v>175</v>
      </c>
      <c r="Y36" s="363">
        <v>1181.2</v>
      </c>
      <c r="Z36" s="362">
        <v>213</v>
      </c>
      <c r="AA36" s="361">
        <v>732.9</v>
      </c>
      <c r="AB36" s="241">
        <v>240</v>
      </c>
      <c r="AC36" s="359">
        <v>9121.1</v>
      </c>
      <c r="AD36" s="241">
        <v>334</v>
      </c>
      <c r="AE36" s="359">
        <v>613.20000000000005</v>
      </c>
      <c r="AF36" s="241">
        <v>434</v>
      </c>
      <c r="AG36" s="359">
        <v>961.1</v>
      </c>
      <c r="AH36" s="241">
        <v>364</v>
      </c>
      <c r="AI36" s="359">
        <v>447.3</v>
      </c>
      <c r="AJ36" s="668">
        <v>454</v>
      </c>
      <c r="AK36" s="669">
        <v>807.01864</v>
      </c>
      <c r="AL36" s="670">
        <v>492</v>
      </c>
      <c r="AM36" s="669">
        <v>2406.663</v>
      </c>
    </row>
    <row r="37" spans="1:39" x14ac:dyDescent="0.2">
      <c r="A37" s="242" t="s">
        <v>26</v>
      </c>
      <c r="B37" s="367">
        <v>725</v>
      </c>
      <c r="C37" s="366">
        <v>602.5</v>
      </c>
      <c r="D37" s="367">
        <v>796</v>
      </c>
      <c r="E37" s="366">
        <v>651.20000000000005</v>
      </c>
      <c r="F37" s="402">
        <v>756</v>
      </c>
      <c r="G37" s="372">
        <v>1308.5</v>
      </c>
      <c r="H37" s="371">
        <v>948</v>
      </c>
      <c r="I37" s="372">
        <v>1220.5999999999999</v>
      </c>
      <c r="J37" s="367">
        <v>1144</v>
      </c>
      <c r="K37" s="366">
        <v>1425.4</v>
      </c>
      <c r="L37" s="572">
        <v>1566</v>
      </c>
      <c r="M37" s="369">
        <v>1809.3</v>
      </c>
      <c r="N37" s="241">
        <v>1693</v>
      </c>
      <c r="O37" s="368">
        <v>1845.9</v>
      </c>
      <c r="P37" s="367">
        <v>1604</v>
      </c>
      <c r="Q37" s="366">
        <v>1797.4</v>
      </c>
      <c r="R37" s="367">
        <v>1962</v>
      </c>
      <c r="S37" s="366">
        <v>1718.7</v>
      </c>
      <c r="T37" s="365">
        <v>1709</v>
      </c>
      <c r="U37" s="365">
        <v>1986.1</v>
      </c>
      <c r="V37" s="374">
        <v>1994</v>
      </c>
      <c r="W37" s="573">
        <v>2479.4</v>
      </c>
      <c r="X37" s="362">
        <v>1999</v>
      </c>
      <c r="Y37" s="363">
        <v>2344.1999999999998</v>
      </c>
      <c r="Z37" s="362">
        <v>1596</v>
      </c>
      <c r="AA37" s="361">
        <v>2613.4</v>
      </c>
      <c r="AB37" s="241">
        <v>1220</v>
      </c>
      <c r="AC37" s="359">
        <v>1478.9</v>
      </c>
      <c r="AD37" s="241">
        <v>1430</v>
      </c>
      <c r="AE37" s="359">
        <v>1636.8</v>
      </c>
      <c r="AF37" s="241">
        <v>1762</v>
      </c>
      <c r="AG37" s="359">
        <v>1825.4</v>
      </c>
      <c r="AH37" s="241">
        <v>1723</v>
      </c>
      <c r="AI37" s="359">
        <v>1589.4</v>
      </c>
      <c r="AJ37" s="668">
        <v>2015</v>
      </c>
      <c r="AK37" s="669">
        <v>1759.60932</v>
      </c>
      <c r="AL37" s="670">
        <v>2078</v>
      </c>
      <c r="AM37" s="669">
        <v>1707.1603600000001</v>
      </c>
    </row>
    <row r="38" spans="1:39" x14ac:dyDescent="0.2">
      <c r="A38" s="242" t="s">
        <v>27</v>
      </c>
      <c r="B38" s="367">
        <v>436</v>
      </c>
      <c r="C38" s="366">
        <v>409.1</v>
      </c>
      <c r="D38" s="367">
        <v>482</v>
      </c>
      <c r="E38" s="366">
        <v>584.6</v>
      </c>
      <c r="F38" s="402">
        <v>417</v>
      </c>
      <c r="G38" s="372">
        <v>705.5</v>
      </c>
      <c r="H38" s="371">
        <v>615</v>
      </c>
      <c r="I38" s="372">
        <v>834.2</v>
      </c>
      <c r="J38" s="367">
        <v>665</v>
      </c>
      <c r="K38" s="366">
        <v>963.4</v>
      </c>
      <c r="L38" s="572">
        <v>890</v>
      </c>
      <c r="M38" s="369">
        <v>1336.1</v>
      </c>
      <c r="N38" s="241">
        <v>647</v>
      </c>
      <c r="O38" s="368">
        <v>1043.7</v>
      </c>
      <c r="P38" s="367">
        <v>649</v>
      </c>
      <c r="Q38" s="366">
        <v>1392.1</v>
      </c>
      <c r="R38" s="367">
        <v>972</v>
      </c>
      <c r="S38" s="366">
        <v>1833.4</v>
      </c>
      <c r="T38" s="365">
        <v>996</v>
      </c>
      <c r="U38" s="365">
        <v>1261.9000000000001</v>
      </c>
      <c r="V38" s="374">
        <v>1955</v>
      </c>
      <c r="W38" s="573">
        <v>3923.2</v>
      </c>
      <c r="X38" s="362">
        <v>1757</v>
      </c>
      <c r="Y38" s="363">
        <v>3866.1</v>
      </c>
      <c r="Z38" s="362">
        <v>1436</v>
      </c>
      <c r="AA38" s="361">
        <v>2515</v>
      </c>
      <c r="AB38" s="241">
        <v>1106</v>
      </c>
      <c r="AC38" s="359">
        <v>3577.8</v>
      </c>
      <c r="AD38" s="241">
        <v>1047</v>
      </c>
      <c r="AE38" s="359">
        <v>1916.5</v>
      </c>
      <c r="AF38" s="241">
        <v>2205</v>
      </c>
      <c r="AG38" s="359">
        <v>3102.7</v>
      </c>
      <c r="AH38" s="241">
        <v>1689</v>
      </c>
      <c r="AI38" s="359">
        <v>2845.5</v>
      </c>
      <c r="AJ38" s="668">
        <v>2250</v>
      </c>
      <c r="AK38" s="669">
        <v>2213.5620800000002</v>
      </c>
      <c r="AL38" s="670">
        <v>1760</v>
      </c>
      <c r="AM38" s="669">
        <v>1941.9225200000001</v>
      </c>
    </row>
    <row r="39" spans="1:39" x14ac:dyDescent="0.2">
      <c r="A39" s="242" t="s">
        <v>28</v>
      </c>
      <c r="B39" s="367">
        <v>425</v>
      </c>
      <c r="C39" s="366">
        <v>5492</v>
      </c>
      <c r="D39" s="367">
        <v>631</v>
      </c>
      <c r="E39" s="366">
        <v>14437.9</v>
      </c>
      <c r="F39" s="402">
        <v>590</v>
      </c>
      <c r="G39" s="372">
        <v>17234.2</v>
      </c>
      <c r="H39" s="371">
        <v>1381</v>
      </c>
      <c r="I39" s="390">
        <v>23156</v>
      </c>
      <c r="J39" s="367">
        <v>1495</v>
      </c>
      <c r="K39" s="366">
        <v>28484.7</v>
      </c>
      <c r="L39" s="572">
        <v>1873</v>
      </c>
      <c r="M39" s="369">
        <v>22066.6</v>
      </c>
      <c r="N39" s="241">
        <v>1044</v>
      </c>
      <c r="O39" s="368">
        <v>26192.799999999999</v>
      </c>
      <c r="P39" s="367">
        <v>952</v>
      </c>
      <c r="Q39" s="366">
        <v>22387</v>
      </c>
      <c r="R39" s="367">
        <v>888</v>
      </c>
      <c r="S39" s="366">
        <v>21628.1</v>
      </c>
      <c r="T39" s="365">
        <v>1296</v>
      </c>
      <c r="U39" s="365">
        <v>23735.7</v>
      </c>
      <c r="V39" s="374">
        <v>2334</v>
      </c>
      <c r="W39" s="573">
        <v>33785.5</v>
      </c>
      <c r="X39" s="362">
        <v>1871</v>
      </c>
      <c r="Y39" s="363">
        <v>27737</v>
      </c>
      <c r="Z39" s="362">
        <v>1631</v>
      </c>
      <c r="AA39" s="361">
        <v>33761.1</v>
      </c>
      <c r="AB39" s="241">
        <v>1317</v>
      </c>
      <c r="AC39" s="359">
        <v>25605.200000000001</v>
      </c>
      <c r="AD39" s="241">
        <v>2189</v>
      </c>
      <c r="AE39" s="359">
        <v>30336.2</v>
      </c>
      <c r="AF39" s="241">
        <v>1887</v>
      </c>
      <c r="AG39" s="359">
        <v>28386.7</v>
      </c>
      <c r="AH39" s="241">
        <v>1488</v>
      </c>
      <c r="AI39" s="359">
        <v>24462.5</v>
      </c>
      <c r="AJ39" s="668">
        <v>1702</v>
      </c>
      <c r="AK39" s="669">
        <v>28287.597959999999</v>
      </c>
      <c r="AL39" s="670">
        <v>1642</v>
      </c>
      <c r="AM39" s="669">
        <v>30249.536039999999</v>
      </c>
    </row>
    <row r="40" spans="1:39" ht="18.75" x14ac:dyDescent="0.2">
      <c r="A40" s="261" t="s">
        <v>89</v>
      </c>
      <c r="B40" s="385">
        <v>19334</v>
      </c>
      <c r="C40" s="384">
        <v>16959.5</v>
      </c>
      <c r="D40" s="385">
        <v>20120</v>
      </c>
      <c r="E40" s="384">
        <v>23690.5</v>
      </c>
      <c r="F40" s="385">
        <v>23966</v>
      </c>
      <c r="G40" s="384">
        <v>29943.4</v>
      </c>
      <c r="H40" s="385">
        <v>32762</v>
      </c>
      <c r="I40" s="384">
        <v>39401.599999999999</v>
      </c>
      <c r="J40" s="385">
        <v>34493</v>
      </c>
      <c r="K40" s="384">
        <v>44600.4</v>
      </c>
      <c r="L40" s="570">
        <v>34258</v>
      </c>
      <c r="M40" s="387">
        <v>43103.4</v>
      </c>
      <c r="N40" s="260">
        <v>31336</v>
      </c>
      <c r="O40" s="386">
        <v>38632.6</v>
      </c>
      <c r="P40" s="385">
        <v>33124</v>
      </c>
      <c r="Q40" s="384">
        <v>43814.7</v>
      </c>
      <c r="R40" s="385">
        <v>35893</v>
      </c>
      <c r="S40" s="384">
        <v>48609.5</v>
      </c>
      <c r="T40" s="383">
        <v>35862</v>
      </c>
      <c r="U40" s="383">
        <v>45822.6</v>
      </c>
      <c r="V40" s="391">
        <v>40952</v>
      </c>
      <c r="W40" s="571">
        <v>55692.7</v>
      </c>
      <c r="X40" s="379">
        <v>39302</v>
      </c>
      <c r="Y40" s="380">
        <v>53900.3</v>
      </c>
      <c r="Z40" s="379">
        <v>35093</v>
      </c>
      <c r="AA40" s="378">
        <v>56393.599999999999</v>
      </c>
      <c r="AB40" s="260">
        <v>36618</v>
      </c>
      <c r="AC40" s="376">
        <v>55593.9</v>
      </c>
      <c r="AD40" s="260">
        <v>34643</v>
      </c>
      <c r="AE40" s="376">
        <v>59325.4</v>
      </c>
      <c r="AF40" s="260">
        <v>42342</v>
      </c>
      <c r="AG40" s="376">
        <v>78054.600000000006</v>
      </c>
      <c r="AH40" s="260">
        <v>44510</v>
      </c>
      <c r="AI40" s="376">
        <v>64804</v>
      </c>
      <c r="AJ40" s="665">
        <v>57126</v>
      </c>
      <c r="AK40" s="666">
        <v>71040.670280000006</v>
      </c>
      <c r="AL40" s="667">
        <v>64690</v>
      </c>
      <c r="AM40" s="666">
        <v>80833.864079999999</v>
      </c>
    </row>
    <row r="41" spans="1:39" x14ac:dyDescent="0.2">
      <c r="A41" s="242" t="s">
        <v>29</v>
      </c>
      <c r="B41" s="367">
        <v>487</v>
      </c>
      <c r="C41" s="366">
        <v>268</v>
      </c>
      <c r="D41" s="367">
        <v>393</v>
      </c>
      <c r="E41" s="366">
        <v>288.60000000000002</v>
      </c>
      <c r="F41" s="367">
        <v>299</v>
      </c>
      <c r="G41" s="366">
        <v>157.5</v>
      </c>
      <c r="H41" s="367">
        <v>302</v>
      </c>
      <c r="I41" s="366">
        <v>260.7</v>
      </c>
      <c r="J41" s="367">
        <v>493</v>
      </c>
      <c r="K41" s="366">
        <v>415.4</v>
      </c>
      <c r="L41" s="572">
        <v>878</v>
      </c>
      <c r="M41" s="369">
        <v>829.5</v>
      </c>
      <c r="N41" s="241">
        <v>837</v>
      </c>
      <c r="O41" s="368">
        <v>701</v>
      </c>
      <c r="P41" s="367">
        <v>800</v>
      </c>
      <c r="Q41" s="366">
        <v>1309.7</v>
      </c>
      <c r="R41" s="367">
        <v>689</v>
      </c>
      <c r="S41" s="366">
        <v>1448.3</v>
      </c>
      <c r="T41" s="365">
        <v>693</v>
      </c>
      <c r="U41" s="365">
        <v>1060.2</v>
      </c>
      <c r="V41" s="374">
        <v>1198</v>
      </c>
      <c r="W41" s="573">
        <v>1832.7</v>
      </c>
      <c r="X41" s="362">
        <v>1033</v>
      </c>
      <c r="Y41" s="363">
        <v>1942.4</v>
      </c>
      <c r="Z41" s="362">
        <v>1076</v>
      </c>
      <c r="AA41" s="361">
        <v>1959.6</v>
      </c>
      <c r="AB41" s="241">
        <v>961</v>
      </c>
      <c r="AC41" s="359">
        <v>1847</v>
      </c>
      <c r="AD41" s="241">
        <v>756</v>
      </c>
      <c r="AE41" s="359">
        <v>1197.2</v>
      </c>
      <c r="AF41" s="241">
        <v>1082</v>
      </c>
      <c r="AG41" s="359">
        <v>1667.7</v>
      </c>
      <c r="AH41" s="241">
        <v>1268</v>
      </c>
      <c r="AI41" s="359">
        <v>1446.1</v>
      </c>
      <c r="AJ41" s="668">
        <v>1619</v>
      </c>
      <c r="AK41" s="669">
        <v>1574.7211199999999</v>
      </c>
      <c r="AL41" s="670">
        <v>2381</v>
      </c>
      <c r="AM41" s="669">
        <v>2749.81088</v>
      </c>
    </row>
    <row r="42" spans="1:39" x14ac:dyDescent="0.2">
      <c r="A42" s="242" t="s">
        <v>30</v>
      </c>
      <c r="B42" s="367">
        <v>240</v>
      </c>
      <c r="C42" s="366">
        <v>148.6</v>
      </c>
      <c r="D42" s="367">
        <v>303</v>
      </c>
      <c r="E42" s="366">
        <v>264.39999999999998</v>
      </c>
      <c r="F42" s="367">
        <v>472</v>
      </c>
      <c r="G42" s="366">
        <v>286.2</v>
      </c>
      <c r="H42" s="367">
        <v>747</v>
      </c>
      <c r="I42" s="366">
        <v>443.3</v>
      </c>
      <c r="J42" s="367">
        <v>539</v>
      </c>
      <c r="K42" s="366">
        <v>380.7</v>
      </c>
      <c r="L42" s="572">
        <v>589</v>
      </c>
      <c r="M42" s="369">
        <v>368.3</v>
      </c>
      <c r="N42" s="241">
        <v>507</v>
      </c>
      <c r="O42" s="368">
        <v>488</v>
      </c>
      <c r="P42" s="367">
        <v>538</v>
      </c>
      <c r="Q42" s="366">
        <v>509</v>
      </c>
      <c r="R42" s="367">
        <v>429</v>
      </c>
      <c r="S42" s="366">
        <v>480</v>
      </c>
      <c r="T42" s="365">
        <v>462</v>
      </c>
      <c r="U42" s="365">
        <v>598.1</v>
      </c>
      <c r="V42" s="374">
        <v>474</v>
      </c>
      <c r="W42" s="573">
        <v>676.3</v>
      </c>
      <c r="X42" s="362">
        <v>439</v>
      </c>
      <c r="Y42" s="363">
        <v>674</v>
      </c>
      <c r="Z42" s="362">
        <v>248</v>
      </c>
      <c r="AA42" s="361">
        <v>342.8</v>
      </c>
      <c r="AB42" s="241">
        <v>570</v>
      </c>
      <c r="AC42" s="359">
        <v>610.79999999999995</v>
      </c>
      <c r="AD42" s="241">
        <v>579</v>
      </c>
      <c r="AE42" s="359">
        <v>480.3</v>
      </c>
      <c r="AF42" s="241">
        <v>666</v>
      </c>
      <c r="AG42" s="359">
        <v>619.20000000000005</v>
      </c>
      <c r="AH42" s="241">
        <v>573</v>
      </c>
      <c r="AI42" s="359">
        <v>506.5</v>
      </c>
      <c r="AJ42" s="668">
        <v>906</v>
      </c>
      <c r="AK42" s="669">
        <v>805.47140000000002</v>
      </c>
      <c r="AL42" s="670">
        <v>899</v>
      </c>
      <c r="AM42" s="669">
        <v>648.26080000000002</v>
      </c>
    </row>
    <row r="43" spans="1:39" x14ac:dyDescent="0.2">
      <c r="A43" s="242" t="s">
        <v>98</v>
      </c>
      <c r="B43" s="367"/>
      <c r="C43" s="366"/>
      <c r="D43" s="367"/>
      <c r="E43" s="366"/>
      <c r="F43" s="367"/>
      <c r="G43" s="366"/>
      <c r="H43" s="367"/>
      <c r="I43" s="366"/>
      <c r="J43" s="367"/>
      <c r="K43" s="366"/>
      <c r="L43" s="572"/>
      <c r="M43" s="369"/>
      <c r="N43" s="241"/>
      <c r="O43" s="368"/>
      <c r="P43" s="367"/>
      <c r="Q43" s="366"/>
      <c r="R43" s="367"/>
      <c r="S43" s="366"/>
      <c r="T43" s="365"/>
      <c r="U43" s="365"/>
      <c r="V43" s="374">
        <v>1548</v>
      </c>
      <c r="W43" s="573">
        <v>2582.8000000000002</v>
      </c>
      <c r="X43" s="362">
        <v>723</v>
      </c>
      <c r="Y43" s="363">
        <v>1250.4000000000001</v>
      </c>
      <c r="Z43" s="362">
        <v>475</v>
      </c>
      <c r="AA43" s="361">
        <v>1454.1</v>
      </c>
      <c r="AB43" s="241">
        <v>3842</v>
      </c>
      <c r="AC43" s="359">
        <v>3943.9</v>
      </c>
      <c r="AD43" s="241">
        <v>2666</v>
      </c>
      <c r="AE43" s="359">
        <v>5091.6000000000004</v>
      </c>
      <c r="AF43" s="241">
        <v>4118</v>
      </c>
      <c r="AG43" s="359">
        <v>5664.2</v>
      </c>
      <c r="AH43" s="241">
        <v>4624</v>
      </c>
      <c r="AI43" s="359">
        <v>4662.5</v>
      </c>
      <c r="AJ43" s="668">
        <v>3598</v>
      </c>
      <c r="AK43" s="669">
        <v>4151.6035599999996</v>
      </c>
      <c r="AL43" s="670">
        <v>5166</v>
      </c>
      <c r="AM43" s="669">
        <v>4858.1396000000004</v>
      </c>
    </row>
    <row r="44" spans="1:39" x14ac:dyDescent="0.2">
      <c r="A44" s="242" t="s">
        <v>31</v>
      </c>
      <c r="B44" s="367">
        <v>8558</v>
      </c>
      <c r="C44" s="366">
        <v>6107.5</v>
      </c>
      <c r="D44" s="367">
        <v>9476</v>
      </c>
      <c r="E44" s="366">
        <v>10248</v>
      </c>
      <c r="F44" s="367">
        <v>11823</v>
      </c>
      <c r="G44" s="366">
        <v>14399.4</v>
      </c>
      <c r="H44" s="367">
        <v>17725</v>
      </c>
      <c r="I44" s="366">
        <v>18267.2</v>
      </c>
      <c r="J44" s="367">
        <v>18453</v>
      </c>
      <c r="K44" s="366">
        <v>21655.200000000001</v>
      </c>
      <c r="L44" s="572">
        <v>17084</v>
      </c>
      <c r="M44" s="369">
        <v>18477.099999999999</v>
      </c>
      <c r="N44" s="241">
        <v>14631</v>
      </c>
      <c r="O44" s="368">
        <v>18794.2</v>
      </c>
      <c r="P44" s="367">
        <v>15129</v>
      </c>
      <c r="Q44" s="366">
        <v>22677.9</v>
      </c>
      <c r="R44" s="367">
        <v>15618</v>
      </c>
      <c r="S44" s="366">
        <v>26115.8</v>
      </c>
      <c r="T44" s="365">
        <v>16748</v>
      </c>
      <c r="U44" s="365">
        <v>21333.4</v>
      </c>
      <c r="V44" s="374">
        <v>17918</v>
      </c>
      <c r="W44" s="573">
        <v>23705.599999999999</v>
      </c>
      <c r="X44" s="362">
        <v>16151</v>
      </c>
      <c r="Y44" s="363">
        <v>22806.3</v>
      </c>
      <c r="Z44" s="362">
        <v>14636</v>
      </c>
      <c r="AA44" s="361">
        <v>25251.200000000001</v>
      </c>
      <c r="AB44" s="241">
        <v>13688</v>
      </c>
      <c r="AC44" s="359">
        <v>23473.8</v>
      </c>
      <c r="AD44" s="241">
        <v>14640</v>
      </c>
      <c r="AE44" s="359">
        <v>25873.200000000001</v>
      </c>
      <c r="AF44" s="241">
        <v>17202</v>
      </c>
      <c r="AG44" s="359">
        <v>38663.599999999999</v>
      </c>
      <c r="AH44" s="241">
        <v>18225</v>
      </c>
      <c r="AI44" s="359">
        <v>29565.599999999999</v>
      </c>
      <c r="AJ44" s="668">
        <v>28892</v>
      </c>
      <c r="AK44" s="669">
        <v>35742.371079999997</v>
      </c>
      <c r="AL44" s="670">
        <v>35891</v>
      </c>
      <c r="AM44" s="669">
        <v>44992.714760000003</v>
      </c>
    </row>
    <row r="45" spans="1:39" x14ac:dyDescent="0.2">
      <c r="A45" s="242" t="s">
        <v>32</v>
      </c>
      <c r="B45" s="367">
        <v>1861</v>
      </c>
      <c r="C45" s="366">
        <v>2504.1999999999998</v>
      </c>
      <c r="D45" s="367">
        <v>2365</v>
      </c>
      <c r="E45" s="366">
        <v>3114.3</v>
      </c>
      <c r="F45" s="367">
        <v>2979</v>
      </c>
      <c r="G45" s="366">
        <v>3020.7</v>
      </c>
      <c r="H45" s="367">
        <v>2011</v>
      </c>
      <c r="I45" s="366">
        <v>3436.2</v>
      </c>
      <c r="J45" s="367">
        <v>1357</v>
      </c>
      <c r="K45" s="366">
        <v>2190.9</v>
      </c>
      <c r="L45" s="572">
        <v>1505</v>
      </c>
      <c r="M45" s="369">
        <v>2864</v>
      </c>
      <c r="N45" s="241">
        <v>1729</v>
      </c>
      <c r="O45" s="368">
        <v>3427</v>
      </c>
      <c r="P45" s="367">
        <v>2322</v>
      </c>
      <c r="Q45" s="366">
        <v>3859.3</v>
      </c>
      <c r="R45" s="367">
        <v>2846</v>
      </c>
      <c r="S45" s="366">
        <v>2910</v>
      </c>
      <c r="T45" s="365">
        <v>2354</v>
      </c>
      <c r="U45" s="365">
        <v>3570.2</v>
      </c>
      <c r="V45" s="374">
        <v>2792</v>
      </c>
      <c r="W45" s="573">
        <v>3494.2</v>
      </c>
      <c r="X45" s="362">
        <v>3139</v>
      </c>
      <c r="Y45" s="363">
        <v>3502.6</v>
      </c>
      <c r="Z45" s="362">
        <v>3716</v>
      </c>
      <c r="AA45" s="361">
        <v>3436.9</v>
      </c>
      <c r="AB45" s="241">
        <v>2519</v>
      </c>
      <c r="AC45" s="359">
        <v>2999.4</v>
      </c>
      <c r="AD45" s="241">
        <v>2179</v>
      </c>
      <c r="AE45" s="359">
        <v>1912.5</v>
      </c>
      <c r="AF45" s="241">
        <v>2219</v>
      </c>
      <c r="AG45" s="359">
        <v>2160.6999999999998</v>
      </c>
      <c r="AH45" s="241">
        <v>2729</v>
      </c>
      <c r="AI45" s="359">
        <v>1920.6</v>
      </c>
      <c r="AJ45" s="668">
        <v>3558</v>
      </c>
      <c r="AK45" s="669">
        <v>2698.9395199999999</v>
      </c>
      <c r="AL45" s="670">
        <v>3439</v>
      </c>
      <c r="AM45" s="669">
        <v>2939.9327199999998</v>
      </c>
    </row>
    <row r="46" spans="1:39" x14ac:dyDescent="0.2">
      <c r="A46" s="242" t="s">
        <v>33</v>
      </c>
      <c r="B46" s="367">
        <v>1859</v>
      </c>
      <c r="C46" s="366">
        <v>1943.7</v>
      </c>
      <c r="D46" s="367">
        <v>1376</v>
      </c>
      <c r="E46" s="366">
        <v>2577</v>
      </c>
      <c r="F46" s="367">
        <v>1809</v>
      </c>
      <c r="G46" s="366">
        <v>3277.4</v>
      </c>
      <c r="H46" s="367">
        <v>3269</v>
      </c>
      <c r="I46" s="366">
        <v>4093</v>
      </c>
      <c r="J46" s="367">
        <v>3497</v>
      </c>
      <c r="K46" s="366">
        <v>5442.1</v>
      </c>
      <c r="L46" s="572">
        <v>3372</v>
      </c>
      <c r="M46" s="369">
        <v>4957.2</v>
      </c>
      <c r="N46" s="241">
        <v>2720</v>
      </c>
      <c r="O46" s="368">
        <v>4590.8999999999996</v>
      </c>
      <c r="P46" s="367">
        <v>2856</v>
      </c>
      <c r="Q46" s="366">
        <v>4650.3</v>
      </c>
      <c r="R46" s="367">
        <v>4538</v>
      </c>
      <c r="S46" s="366">
        <v>6412.6</v>
      </c>
      <c r="T46" s="365">
        <v>3912</v>
      </c>
      <c r="U46" s="403">
        <v>6462</v>
      </c>
      <c r="V46" s="374">
        <v>5549</v>
      </c>
      <c r="W46" s="573">
        <v>7285.6</v>
      </c>
      <c r="X46" s="362">
        <v>3798</v>
      </c>
      <c r="Y46" s="363">
        <v>7373.6</v>
      </c>
      <c r="Z46" s="362">
        <v>3064</v>
      </c>
      <c r="AA46" s="361">
        <v>6153.4</v>
      </c>
      <c r="AB46" s="241">
        <v>2822</v>
      </c>
      <c r="AC46" s="359">
        <v>6282.4</v>
      </c>
      <c r="AD46" s="241">
        <v>2483</v>
      </c>
      <c r="AE46" s="359">
        <v>6535.6</v>
      </c>
      <c r="AF46" s="241">
        <v>3235</v>
      </c>
      <c r="AG46" s="359">
        <v>8592</v>
      </c>
      <c r="AH46" s="241">
        <v>2976</v>
      </c>
      <c r="AI46" s="359">
        <v>6061.6</v>
      </c>
      <c r="AJ46" s="668">
        <v>3402</v>
      </c>
      <c r="AK46" s="669">
        <v>7364.3301600000004</v>
      </c>
      <c r="AL46" s="670">
        <v>3753</v>
      </c>
      <c r="AM46" s="669">
        <v>5711.8521199999996</v>
      </c>
    </row>
    <row r="47" spans="1:39" x14ac:dyDescent="0.2">
      <c r="A47" s="242" t="s">
        <v>34</v>
      </c>
      <c r="B47" s="367">
        <v>6329</v>
      </c>
      <c r="C47" s="366">
        <v>5987.5</v>
      </c>
      <c r="D47" s="367">
        <v>6207</v>
      </c>
      <c r="E47" s="366">
        <v>7198.2</v>
      </c>
      <c r="F47" s="367">
        <v>6584</v>
      </c>
      <c r="G47" s="366">
        <v>8802.2000000000007</v>
      </c>
      <c r="H47" s="367">
        <v>8708</v>
      </c>
      <c r="I47" s="366">
        <v>12901.2</v>
      </c>
      <c r="J47" s="367">
        <v>10154</v>
      </c>
      <c r="K47" s="366">
        <v>14516.1</v>
      </c>
      <c r="L47" s="572">
        <v>10830</v>
      </c>
      <c r="M47" s="369">
        <v>15607.3</v>
      </c>
      <c r="N47" s="241">
        <v>10912</v>
      </c>
      <c r="O47" s="368">
        <v>10631.6</v>
      </c>
      <c r="P47" s="367">
        <v>11479</v>
      </c>
      <c r="Q47" s="366">
        <v>10808.5</v>
      </c>
      <c r="R47" s="367">
        <v>11773</v>
      </c>
      <c r="S47" s="366">
        <v>11242.9</v>
      </c>
      <c r="T47" s="365">
        <v>11693</v>
      </c>
      <c r="U47" s="365">
        <v>12798.6</v>
      </c>
      <c r="V47" s="374">
        <v>11403</v>
      </c>
      <c r="W47" s="573">
        <v>14691</v>
      </c>
      <c r="X47" s="362">
        <v>13984</v>
      </c>
      <c r="Y47" s="363">
        <v>15795.7</v>
      </c>
      <c r="Z47" s="362">
        <v>11824</v>
      </c>
      <c r="AA47" s="361">
        <v>16755.5</v>
      </c>
      <c r="AB47" s="241">
        <v>11858</v>
      </c>
      <c r="AC47" s="359">
        <v>15491.5</v>
      </c>
      <c r="AD47" s="241">
        <v>10104</v>
      </c>
      <c r="AE47" s="359">
        <v>16940.8</v>
      </c>
      <c r="AF47" s="241">
        <v>10407</v>
      </c>
      <c r="AG47" s="359">
        <v>17427.599999999999</v>
      </c>
      <c r="AH47" s="241">
        <v>10286</v>
      </c>
      <c r="AI47" s="359">
        <v>17564.2</v>
      </c>
      <c r="AJ47" s="668">
        <v>11596</v>
      </c>
      <c r="AK47" s="669">
        <v>16342.958360000001</v>
      </c>
      <c r="AL47" s="670">
        <v>9975</v>
      </c>
      <c r="AM47" s="669">
        <v>16237.59564</v>
      </c>
    </row>
    <row r="48" spans="1:39" x14ac:dyDescent="0.2">
      <c r="A48" s="242" t="s">
        <v>100</v>
      </c>
      <c r="B48" s="367"/>
      <c r="C48" s="366"/>
      <c r="D48" s="367"/>
      <c r="E48" s="366"/>
      <c r="F48" s="367"/>
      <c r="G48" s="366"/>
      <c r="H48" s="366"/>
      <c r="I48" s="366"/>
      <c r="J48" s="367"/>
      <c r="K48" s="366"/>
      <c r="L48" s="572"/>
      <c r="M48" s="369"/>
      <c r="N48" s="241"/>
      <c r="O48" s="368"/>
      <c r="P48" s="367"/>
      <c r="Q48" s="366"/>
      <c r="R48" s="367"/>
      <c r="S48" s="366"/>
      <c r="T48" s="365"/>
      <c r="U48" s="365"/>
      <c r="V48" s="220">
        <v>70</v>
      </c>
      <c r="W48" s="240">
        <v>1424.5</v>
      </c>
      <c r="X48" s="406">
        <v>35</v>
      </c>
      <c r="Y48" s="363">
        <v>555.29999999999995</v>
      </c>
      <c r="Z48" s="362">
        <v>54</v>
      </c>
      <c r="AA48" s="361">
        <v>1040</v>
      </c>
      <c r="AB48" s="241">
        <v>358</v>
      </c>
      <c r="AC48" s="359">
        <v>945.1</v>
      </c>
      <c r="AD48" s="241">
        <v>1236</v>
      </c>
      <c r="AE48" s="359">
        <v>1294.3</v>
      </c>
      <c r="AF48" s="241">
        <v>3413</v>
      </c>
      <c r="AG48" s="359">
        <v>3259.8</v>
      </c>
      <c r="AH48" s="241">
        <v>3829</v>
      </c>
      <c r="AI48" s="359">
        <v>3076.8</v>
      </c>
      <c r="AJ48" s="668">
        <v>3555</v>
      </c>
      <c r="AK48" s="669">
        <v>2360.2750799999999</v>
      </c>
      <c r="AL48" s="670">
        <v>3186</v>
      </c>
      <c r="AM48" s="669">
        <v>2695.5575600000002</v>
      </c>
    </row>
    <row r="49" spans="1:39" ht="18.75" x14ac:dyDescent="0.2">
      <c r="A49" s="261" t="s">
        <v>112</v>
      </c>
      <c r="B49" s="385">
        <v>10189</v>
      </c>
      <c r="C49" s="384">
        <v>6415.2</v>
      </c>
      <c r="D49" s="385">
        <v>11567</v>
      </c>
      <c r="E49" s="384">
        <v>8190.4</v>
      </c>
      <c r="F49" s="385">
        <v>11445</v>
      </c>
      <c r="G49" s="384">
        <v>10159.9</v>
      </c>
      <c r="H49" s="385">
        <v>14785</v>
      </c>
      <c r="I49" s="384">
        <v>13722.6</v>
      </c>
      <c r="J49" s="385">
        <v>14548</v>
      </c>
      <c r="K49" s="384">
        <v>14055.3</v>
      </c>
      <c r="L49" s="570">
        <v>14846</v>
      </c>
      <c r="M49" s="387">
        <v>15872.6</v>
      </c>
      <c r="N49" s="260">
        <v>15760</v>
      </c>
      <c r="O49" s="386">
        <v>16075.6</v>
      </c>
      <c r="P49" s="385">
        <v>15026</v>
      </c>
      <c r="Q49" s="384">
        <v>17199.099999999999</v>
      </c>
      <c r="R49" s="385">
        <v>19647</v>
      </c>
      <c r="S49" s="384">
        <v>20561.2</v>
      </c>
      <c r="T49" s="383">
        <v>18699</v>
      </c>
      <c r="U49" s="383">
        <v>27495.3</v>
      </c>
      <c r="V49" s="391">
        <v>28869</v>
      </c>
      <c r="W49" s="571">
        <v>27676.7</v>
      </c>
      <c r="X49" s="379">
        <v>26025</v>
      </c>
      <c r="Y49" s="380">
        <v>37645.599999999999</v>
      </c>
      <c r="Z49" s="379">
        <v>25838</v>
      </c>
      <c r="AA49" s="378">
        <v>31188.9</v>
      </c>
      <c r="AB49" s="260">
        <v>21931</v>
      </c>
      <c r="AC49" s="376">
        <v>36300.1</v>
      </c>
      <c r="AD49" s="260">
        <v>15264</v>
      </c>
      <c r="AE49" s="376">
        <v>24927.8</v>
      </c>
      <c r="AF49" s="260">
        <v>16608</v>
      </c>
      <c r="AG49" s="376">
        <v>28048.3</v>
      </c>
      <c r="AH49" s="260">
        <v>17740</v>
      </c>
      <c r="AI49" s="376">
        <v>27390.2</v>
      </c>
      <c r="AJ49" s="665">
        <v>24033</v>
      </c>
      <c r="AK49" s="666">
        <v>28320.968239999998</v>
      </c>
      <c r="AL49" s="667">
        <v>28873</v>
      </c>
      <c r="AM49" s="666">
        <v>34457.558140000001</v>
      </c>
    </row>
    <row r="50" spans="1:39" x14ac:dyDescent="0.2">
      <c r="A50" s="242" t="s">
        <v>35</v>
      </c>
      <c r="B50" s="367">
        <v>3385</v>
      </c>
      <c r="C50" s="366">
        <v>948.9</v>
      </c>
      <c r="D50" s="367">
        <v>4493</v>
      </c>
      <c r="E50" s="366">
        <v>1434</v>
      </c>
      <c r="F50" s="367">
        <v>4601</v>
      </c>
      <c r="G50" s="366">
        <v>1592.1</v>
      </c>
      <c r="H50" s="367">
        <v>5260</v>
      </c>
      <c r="I50" s="366">
        <v>1842</v>
      </c>
      <c r="J50" s="367">
        <v>5420</v>
      </c>
      <c r="K50" s="366">
        <v>2255.1</v>
      </c>
      <c r="L50" s="572">
        <v>6800</v>
      </c>
      <c r="M50" s="369">
        <v>3445.6</v>
      </c>
      <c r="N50" s="241">
        <v>7509</v>
      </c>
      <c r="O50" s="368">
        <v>2087.6999999999998</v>
      </c>
      <c r="P50" s="367">
        <v>7133</v>
      </c>
      <c r="Q50" s="366">
        <v>2785.9</v>
      </c>
      <c r="R50" s="367">
        <v>8253</v>
      </c>
      <c r="S50" s="366">
        <v>3063.9</v>
      </c>
      <c r="T50" s="365">
        <v>6987</v>
      </c>
      <c r="U50" s="365">
        <v>6711.1</v>
      </c>
      <c r="V50" s="374">
        <v>7896</v>
      </c>
      <c r="W50" s="573">
        <v>5579.2</v>
      </c>
      <c r="X50" s="362">
        <v>9108</v>
      </c>
      <c r="Y50" s="363">
        <v>15112.4</v>
      </c>
      <c r="Z50" s="362">
        <v>9362</v>
      </c>
      <c r="AA50" s="361">
        <v>5188.1000000000004</v>
      </c>
      <c r="AB50" s="241">
        <v>7892</v>
      </c>
      <c r="AC50" s="359">
        <v>10053.1</v>
      </c>
      <c r="AD50" s="241">
        <v>3598</v>
      </c>
      <c r="AE50" s="359">
        <v>4983.6000000000004</v>
      </c>
      <c r="AF50" s="241">
        <v>3655</v>
      </c>
      <c r="AG50" s="359">
        <v>5014.5</v>
      </c>
      <c r="AH50" s="241">
        <v>3096</v>
      </c>
      <c r="AI50" s="359">
        <v>5755.2</v>
      </c>
      <c r="AJ50" s="668">
        <v>3213</v>
      </c>
      <c r="AK50" s="669">
        <v>5275.2821199999998</v>
      </c>
      <c r="AL50" s="670">
        <v>3427</v>
      </c>
      <c r="AM50" s="669">
        <v>5045.6107599999996</v>
      </c>
    </row>
    <row r="51" spans="1:39" x14ac:dyDescent="0.2">
      <c r="A51" s="242" t="s">
        <v>36</v>
      </c>
      <c r="B51" s="367">
        <v>126</v>
      </c>
      <c r="C51" s="366">
        <v>74.3</v>
      </c>
      <c r="D51" s="367">
        <v>284</v>
      </c>
      <c r="E51" s="366">
        <v>129.1</v>
      </c>
      <c r="F51" s="367">
        <v>297</v>
      </c>
      <c r="G51" s="366">
        <v>76.599999999999994</v>
      </c>
      <c r="H51" s="367">
        <v>1743</v>
      </c>
      <c r="I51" s="366">
        <v>745.5</v>
      </c>
      <c r="J51" s="367">
        <v>442</v>
      </c>
      <c r="K51" s="366">
        <v>374.1</v>
      </c>
      <c r="L51" s="572">
        <v>298</v>
      </c>
      <c r="M51" s="369">
        <v>253</v>
      </c>
      <c r="N51" s="241">
        <v>939</v>
      </c>
      <c r="O51" s="368">
        <v>1022.6</v>
      </c>
      <c r="P51" s="367">
        <v>616</v>
      </c>
      <c r="Q51" s="366">
        <v>338.5</v>
      </c>
      <c r="R51" s="367">
        <v>492</v>
      </c>
      <c r="S51" s="366">
        <v>629.29999999999995</v>
      </c>
      <c r="T51" s="365">
        <v>527</v>
      </c>
      <c r="U51" s="365">
        <v>4361.6000000000004</v>
      </c>
      <c r="V51" s="374">
        <v>1381</v>
      </c>
      <c r="W51" s="573">
        <v>1896.9</v>
      </c>
      <c r="X51" s="362">
        <v>1001</v>
      </c>
      <c r="Y51" s="363">
        <v>1433.8</v>
      </c>
      <c r="Z51" s="362">
        <v>1329</v>
      </c>
      <c r="AA51" s="361">
        <v>1825.4</v>
      </c>
      <c r="AB51" s="241">
        <v>1176</v>
      </c>
      <c r="AC51" s="359">
        <v>2051.1999999999998</v>
      </c>
      <c r="AD51" s="241">
        <v>1067</v>
      </c>
      <c r="AE51" s="359">
        <v>1567.9</v>
      </c>
      <c r="AF51" s="241">
        <v>842</v>
      </c>
      <c r="AG51" s="359">
        <v>1455.3</v>
      </c>
      <c r="AH51" s="241">
        <v>690</v>
      </c>
      <c r="AI51" s="359">
        <v>1319.8</v>
      </c>
      <c r="AJ51" s="668">
        <v>546</v>
      </c>
      <c r="AK51" s="669">
        <v>1360.97804</v>
      </c>
      <c r="AL51" s="670">
        <v>574</v>
      </c>
      <c r="AM51" s="669">
        <v>1308.70472</v>
      </c>
    </row>
    <row r="52" spans="1:39" ht="12.75" customHeight="1" x14ac:dyDescent="0.2">
      <c r="A52" s="242" t="s">
        <v>80</v>
      </c>
      <c r="B52" s="367">
        <v>1099</v>
      </c>
      <c r="C52" s="366">
        <v>892.8</v>
      </c>
      <c r="D52" s="367">
        <v>1503</v>
      </c>
      <c r="E52" s="366">
        <v>976</v>
      </c>
      <c r="F52" s="367">
        <v>1302</v>
      </c>
      <c r="G52" s="366">
        <v>1032.2</v>
      </c>
      <c r="H52" s="367">
        <v>1334</v>
      </c>
      <c r="I52" s="366">
        <v>1290.5999999999999</v>
      </c>
      <c r="J52" s="367">
        <v>1545</v>
      </c>
      <c r="K52" s="366">
        <v>1508.6</v>
      </c>
      <c r="L52" s="572">
        <v>1633</v>
      </c>
      <c r="M52" s="369">
        <v>1434.6</v>
      </c>
      <c r="N52" s="241">
        <v>1654</v>
      </c>
      <c r="O52" s="368">
        <v>1311.6</v>
      </c>
      <c r="P52" s="367">
        <v>1523</v>
      </c>
      <c r="Q52" s="366">
        <v>711.5</v>
      </c>
      <c r="R52" s="367">
        <v>1564</v>
      </c>
      <c r="S52" s="366">
        <v>1356.8</v>
      </c>
      <c r="T52" s="365">
        <v>1815</v>
      </c>
      <c r="U52" s="365">
        <v>1650.9</v>
      </c>
      <c r="V52" s="374">
        <v>2038</v>
      </c>
      <c r="W52" s="573">
        <v>1711.6</v>
      </c>
      <c r="X52" s="362">
        <v>2458</v>
      </c>
      <c r="Y52" s="363">
        <v>1979.7</v>
      </c>
      <c r="Z52" s="362">
        <v>2007</v>
      </c>
      <c r="AA52" s="361">
        <v>2581</v>
      </c>
      <c r="AB52" s="241">
        <v>2125</v>
      </c>
      <c r="AC52" s="359">
        <v>2333.1999999999998</v>
      </c>
      <c r="AD52" s="241">
        <v>2342</v>
      </c>
      <c r="AE52" s="359">
        <v>2062.5</v>
      </c>
      <c r="AF52" s="241">
        <v>2313</v>
      </c>
      <c r="AG52" s="359">
        <v>2504.8000000000002</v>
      </c>
      <c r="AH52" s="241">
        <v>3422</v>
      </c>
      <c r="AI52" s="359">
        <v>2239.5</v>
      </c>
      <c r="AJ52" s="668">
        <v>3458</v>
      </c>
      <c r="AK52" s="669">
        <v>2347.8748399999999</v>
      </c>
      <c r="AL52" s="670">
        <v>2316</v>
      </c>
      <c r="AM52" s="669">
        <v>2488.2071599999999</v>
      </c>
    </row>
    <row r="53" spans="1:39" ht="12" customHeight="1" x14ac:dyDescent="0.2">
      <c r="A53" s="242" t="s">
        <v>81</v>
      </c>
      <c r="B53" s="367">
        <v>340</v>
      </c>
      <c r="C53" s="366">
        <v>234.6</v>
      </c>
      <c r="D53" s="367">
        <v>365</v>
      </c>
      <c r="E53" s="366">
        <v>351</v>
      </c>
      <c r="F53" s="367">
        <v>422</v>
      </c>
      <c r="G53" s="366">
        <v>480.9</v>
      </c>
      <c r="H53" s="367">
        <v>441</v>
      </c>
      <c r="I53" s="366">
        <v>552.6</v>
      </c>
      <c r="J53" s="367">
        <v>555</v>
      </c>
      <c r="K53" s="366">
        <v>841</v>
      </c>
      <c r="L53" s="572">
        <v>361</v>
      </c>
      <c r="M53" s="369">
        <v>543.6</v>
      </c>
      <c r="N53" s="241">
        <v>424</v>
      </c>
      <c r="O53" s="368">
        <v>538.4</v>
      </c>
      <c r="P53" s="367">
        <v>412</v>
      </c>
      <c r="Q53" s="366">
        <v>589.70000000000005</v>
      </c>
      <c r="R53" s="367">
        <v>367</v>
      </c>
      <c r="S53" s="366">
        <v>884.2</v>
      </c>
      <c r="T53" s="365">
        <v>504</v>
      </c>
      <c r="U53" s="365">
        <v>858.3</v>
      </c>
      <c r="V53" s="374">
        <v>721</v>
      </c>
      <c r="W53" s="573">
        <v>1077.2</v>
      </c>
      <c r="X53" s="362">
        <v>1011</v>
      </c>
      <c r="Y53" s="363">
        <v>1609.5</v>
      </c>
      <c r="Z53" s="362">
        <v>717</v>
      </c>
      <c r="AA53" s="361">
        <v>1212.5999999999999</v>
      </c>
      <c r="AB53" s="241">
        <v>467</v>
      </c>
      <c r="AC53" s="359">
        <v>1189.8</v>
      </c>
      <c r="AD53" s="241">
        <v>588</v>
      </c>
      <c r="AE53" s="359">
        <v>1281</v>
      </c>
      <c r="AF53" s="241">
        <v>933</v>
      </c>
      <c r="AG53" s="359">
        <v>1765.3</v>
      </c>
      <c r="AH53" s="241">
        <v>797</v>
      </c>
      <c r="AI53" s="359">
        <v>1251</v>
      </c>
      <c r="AJ53" s="668">
        <v>1614</v>
      </c>
      <c r="AK53" s="669">
        <v>1550.88048</v>
      </c>
      <c r="AL53" s="670">
        <v>1563</v>
      </c>
      <c r="AM53" s="669">
        <v>1919.3324</v>
      </c>
    </row>
    <row r="54" spans="1:39" x14ac:dyDescent="0.2">
      <c r="A54" s="242" t="s">
        <v>37</v>
      </c>
      <c r="B54" s="367">
        <v>856</v>
      </c>
      <c r="C54" s="366">
        <v>1006.9</v>
      </c>
      <c r="D54" s="367">
        <v>728</v>
      </c>
      <c r="E54" s="366">
        <v>1032.7</v>
      </c>
      <c r="F54" s="367">
        <v>585</v>
      </c>
      <c r="G54" s="366">
        <v>1287.4000000000001</v>
      </c>
      <c r="H54" s="367">
        <v>732</v>
      </c>
      <c r="I54" s="366">
        <v>1194</v>
      </c>
      <c r="J54" s="367">
        <v>649</v>
      </c>
      <c r="K54" s="366">
        <v>1112.0999999999999</v>
      </c>
      <c r="L54" s="572">
        <v>661</v>
      </c>
      <c r="M54" s="369">
        <v>1218.2</v>
      </c>
      <c r="N54" s="241">
        <v>842</v>
      </c>
      <c r="O54" s="368">
        <v>1304.4000000000001</v>
      </c>
      <c r="P54" s="367">
        <v>650</v>
      </c>
      <c r="Q54" s="366">
        <v>1127.5</v>
      </c>
      <c r="R54" s="367">
        <v>675</v>
      </c>
      <c r="S54" s="366">
        <v>1026.0999999999999</v>
      </c>
      <c r="T54" s="365">
        <v>398</v>
      </c>
      <c r="U54" s="365">
        <v>1150.8</v>
      </c>
      <c r="V54" s="374">
        <v>361</v>
      </c>
      <c r="W54" s="573">
        <v>1211</v>
      </c>
      <c r="X54" s="362">
        <v>406</v>
      </c>
      <c r="Y54" s="363">
        <v>1234.5999999999999</v>
      </c>
      <c r="Z54" s="362">
        <v>394</v>
      </c>
      <c r="AA54" s="361">
        <v>1419.4</v>
      </c>
      <c r="AB54" s="241">
        <v>547</v>
      </c>
      <c r="AC54" s="359">
        <v>1756.7</v>
      </c>
      <c r="AD54" s="241">
        <v>491</v>
      </c>
      <c r="AE54" s="359">
        <v>1578.3</v>
      </c>
      <c r="AF54" s="241">
        <v>748</v>
      </c>
      <c r="AG54" s="359">
        <v>1614.2</v>
      </c>
      <c r="AH54" s="241">
        <v>888</v>
      </c>
      <c r="AI54" s="359">
        <v>1805</v>
      </c>
      <c r="AJ54" s="668">
        <v>2121</v>
      </c>
      <c r="AK54" s="669">
        <v>1790.96552</v>
      </c>
      <c r="AL54" s="670">
        <v>1644</v>
      </c>
      <c r="AM54" s="669">
        <v>1973.93156</v>
      </c>
    </row>
    <row r="55" spans="1:39" x14ac:dyDescent="0.2">
      <c r="A55" s="242" t="s">
        <v>111</v>
      </c>
      <c r="B55" s="367" t="s">
        <v>101</v>
      </c>
      <c r="C55" s="366" t="s">
        <v>101</v>
      </c>
      <c r="D55" s="367">
        <v>452</v>
      </c>
      <c r="E55" s="366">
        <v>159.6</v>
      </c>
      <c r="F55" s="367">
        <v>441</v>
      </c>
      <c r="G55" s="366">
        <v>575.20000000000005</v>
      </c>
      <c r="H55" s="367">
        <v>450</v>
      </c>
      <c r="I55" s="366">
        <v>776.4</v>
      </c>
      <c r="J55" s="367">
        <v>525</v>
      </c>
      <c r="K55" s="366">
        <v>529.4</v>
      </c>
      <c r="L55" s="572">
        <v>644</v>
      </c>
      <c r="M55" s="369">
        <v>1185.3</v>
      </c>
      <c r="N55" s="241">
        <v>668</v>
      </c>
      <c r="O55" s="368">
        <v>1724.3</v>
      </c>
      <c r="P55" s="367">
        <v>799</v>
      </c>
      <c r="Q55" s="366">
        <v>2057</v>
      </c>
      <c r="R55" s="367">
        <v>2684</v>
      </c>
      <c r="S55" s="366">
        <v>3789.6</v>
      </c>
      <c r="T55" s="365">
        <v>2720</v>
      </c>
      <c r="U55" s="403">
        <v>2672</v>
      </c>
      <c r="V55" s="374">
        <v>10252</v>
      </c>
      <c r="W55" s="573">
        <v>5380</v>
      </c>
      <c r="X55" s="362">
        <v>6899</v>
      </c>
      <c r="Y55" s="363">
        <v>5475.1</v>
      </c>
      <c r="Z55" s="362">
        <v>7615</v>
      </c>
      <c r="AA55" s="361">
        <v>4860.3999999999996</v>
      </c>
      <c r="AB55" s="241">
        <v>6342</v>
      </c>
      <c r="AC55" s="359">
        <v>8329.9</v>
      </c>
      <c r="AD55" s="241">
        <v>3253</v>
      </c>
      <c r="AE55" s="359">
        <v>4013.2</v>
      </c>
      <c r="AF55" s="241">
        <v>3089</v>
      </c>
      <c r="AG55" s="359">
        <v>5620.9</v>
      </c>
      <c r="AH55" s="241">
        <v>3732</v>
      </c>
      <c r="AI55" s="359">
        <v>4452</v>
      </c>
      <c r="AJ55" s="668">
        <v>5618</v>
      </c>
      <c r="AK55" s="669">
        <v>7946.6441199999999</v>
      </c>
      <c r="AL55" s="670">
        <v>11628</v>
      </c>
      <c r="AM55" s="669">
        <v>10587.990100000001</v>
      </c>
    </row>
    <row r="56" spans="1:39" x14ac:dyDescent="0.2">
      <c r="A56" s="242" t="s">
        <v>38</v>
      </c>
      <c r="B56" s="367">
        <v>4383</v>
      </c>
      <c r="C56" s="366">
        <v>3257.7</v>
      </c>
      <c r="D56" s="367">
        <v>3742</v>
      </c>
      <c r="E56" s="366">
        <v>4108</v>
      </c>
      <c r="F56" s="367">
        <v>3797</v>
      </c>
      <c r="G56" s="366">
        <v>5115.5</v>
      </c>
      <c r="H56" s="367">
        <v>4825</v>
      </c>
      <c r="I56" s="366">
        <v>7321.5</v>
      </c>
      <c r="J56" s="367">
        <v>5412</v>
      </c>
      <c r="K56" s="366">
        <v>7435</v>
      </c>
      <c r="L56" s="572">
        <v>4449</v>
      </c>
      <c r="M56" s="369">
        <v>7792.3</v>
      </c>
      <c r="N56" s="241">
        <v>3724</v>
      </c>
      <c r="O56" s="368">
        <v>8086.6</v>
      </c>
      <c r="P56" s="367">
        <v>3893</v>
      </c>
      <c r="Q56" s="366">
        <v>9589</v>
      </c>
      <c r="R56" s="367">
        <v>5612</v>
      </c>
      <c r="S56" s="366">
        <v>9811.2000000000007</v>
      </c>
      <c r="T56" s="365">
        <v>5748</v>
      </c>
      <c r="U56" s="365">
        <v>10090.5</v>
      </c>
      <c r="V56" s="374">
        <v>6220</v>
      </c>
      <c r="W56" s="573">
        <v>10820.9</v>
      </c>
      <c r="X56" s="362">
        <v>5142</v>
      </c>
      <c r="Y56" s="363">
        <v>10800.5</v>
      </c>
      <c r="Z56" s="362">
        <v>4414</v>
      </c>
      <c r="AA56" s="361">
        <v>14101.9</v>
      </c>
      <c r="AB56" s="241">
        <v>3382</v>
      </c>
      <c r="AC56" s="359">
        <v>10586.1</v>
      </c>
      <c r="AD56" s="241">
        <v>3925</v>
      </c>
      <c r="AE56" s="359">
        <v>9441.2999999999993</v>
      </c>
      <c r="AF56" s="241">
        <v>5028</v>
      </c>
      <c r="AG56" s="359">
        <v>10073.299999999999</v>
      </c>
      <c r="AH56" s="241">
        <v>5115</v>
      </c>
      <c r="AI56" s="359">
        <v>10567.6</v>
      </c>
      <c r="AJ56" s="668">
        <v>7463</v>
      </c>
      <c r="AK56" s="669">
        <v>8048.3431200000005</v>
      </c>
      <c r="AL56" s="670">
        <v>7721</v>
      </c>
      <c r="AM56" s="669">
        <v>11133.781440000001</v>
      </c>
    </row>
    <row r="57" spans="1:39" ht="18.75" x14ac:dyDescent="0.2">
      <c r="A57" s="261" t="s">
        <v>110</v>
      </c>
      <c r="B57" s="385">
        <v>33363</v>
      </c>
      <c r="C57" s="384">
        <v>39388.800000000003</v>
      </c>
      <c r="D57" s="385">
        <v>37711</v>
      </c>
      <c r="E57" s="384">
        <v>56577.8</v>
      </c>
      <c r="F57" s="405">
        <v>43063</v>
      </c>
      <c r="G57" s="404">
        <v>59456.7</v>
      </c>
      <c r="H57" s="377">
        <v>53000</v>
      </c>
      <c r="I57" s="383">
        <v>81234.600000000006</v>
      </c>
      <c r="J57" s="385">
        <v>62225</v>
      </c>
      <c r="K57" s="384">
        <v>95589</v>
      </c>
      <c r="L57" s="570">
        <v>66496</v>
      </c>
      <c r="M57" s="387">
        <v>88757.5</v>
      </c>
      <c r="N57" s="260">
        <v>62348</v>
      </c>
      <c r="O57" s="386">
        <v>81994.7</v>
      </c>
      <c r="P57" s="385">
        <v>64819</v>
      </c>
      <c r="Q57" s="384">
        <v>93943.6</v>
      </c>
      <c r="R57" s="385">
        <v>66010</v>
      </c>
      <c r="S57" s="384">
        <v>99101</v>
      </c>
      <c r="T57" s="383">
        <v>71348</v>
      </c>
      <c r="U57" s="383">
        <v>106134.8</v>
      </c>
      <c r="V57" s="391">
        <v>72871</v>
      </c>
      <c r="W57" s="571">
        <v>117550.7</v>
      </c>
      <c r="X57" s="379">
        <v>69169</v>
      </c>
      <c r="Y57" s="380">
        <v>123984.2</v>
      </c>
      <c r="Z57" s="379">
        <v>68921</v>
      </c>
      <c r="AA57" s="378">
        <v>112630.39999999999</v>
      </c>
      <c r="AB57" s="260">
        <v>67348</v>
      </c>
      <c r="AC57" s="376">
        <v>110361.7</v>
      </c>
      <c r="AD57" s="260">
        <v>64582</v>
      </c>
      <c r="AE57" s="376">
        <v>107769</v>
      </c>
      <c r="AF57" s="260">
        <v>68978</v>
      </c>
      <c r="AG57" s="376">
        <v>118138.4</v>
      </c>
      <c r="AH57" s="260">
        <v>72558</v>
      </c>
      <c r="AI57" s="376">
        <v>111974.1</v>
      </c>
      <c r="AJ57" s="665">
        <v>87361</v>
      </c>
      <c r="AK57" s="666">
        <v>115757.29896</v>
      </c>
      <c r="AL57" s="667">
        <v>90754</v>
      </c>
      <c r="AM57" s="666">
        <v>120410.288122</v>
      </c>
    </row>
    <row r="58" spans="1:39" x14ac:dyDescent="0.2">
      <c r="A58" s="242" t="s">
        <v>39</v>
      </c>
      <c r="B58" s="367">
        <v>9255</v>
      </c>
      <c r="C58" s="366">
        <v>7270.4</v>
      </c>
      <c r="D58" s="367">
        <v>10133</v>
      </c>
      <c r="E58" s="366">
        <v>9003.7999999999993</v>
      </c>
      <c r="F58" s="402">
        <v>10759</v>
      </c>
      <c r="G58" s="372">
        <v>9735.1</v>
      </c>
      <c r="H58" s="371">
        <v>11486</v>
      </c>
      <c r="I58" s="370">
        <v>11962.3</v>
      </c>
      <c r="J58" s="367">
        <v>16528</v>
      </c>
      <c r="K58" s="366">
        <v>19436.5</v>
      </c>
      <c r="L58" s="572">
        <v>17946</v>
      </c>
      <c r="M58" s="369">
        <v>11646</v>
      </c>
      <c r="N58" s="241">
        <v>14401</v>
      </c>
      <c r="O58" s="368">
        <v>11482.9</v>
      </c>
      <c r="P58" s="367">
        <v>14605</v>
      </c>
      <c r="Q58" s="366">
        <v>15061.5</v>
      </c>
      <c r="R58" s="367">
        <v>15379</v>
      </c>
      <c r="S58" s="366">
        <v>13323.7</v>
      </c>
      <c r="T58" s="365">
        <v>15724</v>
      </c>
      <c r="U58" s="365">
        <v>14264.8</v>
      </c>
      <c r="V58" s="374">
        <v>15974</v>
      </c>
      <c r="W58" s="573">
        <v>15101.9</v>
      </c>
      <c r="X58" s="362">
        <v>14907</v>
      </c>
      <c r="Y58" s="363">
        <v>17190.400000000001</v>
      </c>
      <c r="Z58" s="362">
        <v>18054</v>
      </c>
      <c r="AA58" s="361">
        <v>14884.6</v>
      </c>
      <c r="AB58" s="241">
        <v>17698</v>
      </c>
      <c r="AC58" s="359">
        <v>14311.1</v>
      </c>
      <c r="AD58" s="241">
        <v>13789</v>
      </c>
      <c r="AE58" s="359">
        <v>13616.8</v>
      </c>
      <c r="AF58" s="241">
        <v>13605</v>
      </c>
      <c r="AG58" s="359">
        <v>16351.8</v>
      </c>
      <c r="AH58" s="241">
        <v>14507</v>
      </c>
      <c r="AI58" s="359">
        <v>12992.2</v>
      </c>
      <c r="AJ58" s="668">
        <v>16725</v>
      </c>
      <c r="AK58" s="669">
        <v>14951.289000000001</v>
      </c>
      <c r="AL58" s="670">
        <v>16846</v>
      </c>
      <c r="AM58" s="669">
        <v>17210.553759999999</v>
      </c>
    </row>
    <row r="59" spans="1:39" x14ac:dyDescent="0.2">
      <c r="A59" s="242" t="s">
        <v>40</v>
      </c>
      <c r="B59" s="367">
        <v>911</v>
      </c>
      <c r="C59" s="366">
        <v>621</v>
      </c>
      <c r="D59" s="367">
        <v>1065</v>
      </c>
      <c r="E59" s="366">
        <v>1325.4</v>
      </c>
      <c r="F59" s="402">
        <v>1442</v>
      </c>
      <c r="G59" s="372">
        <v>1344.7</v>
      </c>
      <c r="H59" s="371">
        <v>1888</v>
      </c>
      <c r="I59" s="370">
        <v>2064.8000000000002</v>
      </c>
      <c r="J59" s="367">
        <v>1891</v>
      </c>
      <c r="K59" s="366">
        <v>1866.9</v>
      </c>
      <c r="L59" s="572">
        <v>1976</v>
      </c>
      <c r="M59" s="369">
        <v>1625.4</v>
      </c>
      <c r="N59" s="241">
        <v>1954</v>
      </c>
      <c r="O59" s="368">
        <v>1696.6</v>
      </c>
      <c r="P59" s="367">
        <v>1918</v>
      </c>
      <c r="Q59" s="366">
        <v>2372.4</v>
      </c>
      <c r="R59" s="367">
        <v>1924</v>
      </c>
      <c r="S59" s="366">
        <v>2030.1</v>
      </c>
      <c r="T59" s="365">
        <v>2038</v>
      </c>
      <c r="U59" s="365">
        <v>3098.9</v>
      </c>
      <c r="V59" s="374">
        <v>1943</v>
      </c>
      <c r="W59" s="573">
        <v>2644.9</v>
      </c>
      <c r="X59" s="362">
        <v>1822</v>
      </c>
      <c r="Y59" s="363">
        <v>2677</v>
      </c>
      <c r="Z59" s="362">
        <v>1576</v>
      </c>
      <c r="AA59" s="361">
        <v>2428.8000000000002</v>
      </c>
      <c r="AB59" s="241">
        <v>1241</v>
      </c>
      <c r="AC59" s="359">
        <v>2475.1999999999998</v>
      </c>
      <c r="AD59" s="241">
        <v>1180</v>
      </c>
      <c r="AE59" s="359">
        <v>2856.8</v>
      </c>
      <c r="AF59" s="241">
        <v>1481</v>
      </c>
      <c r="AG59" s="359">
        <v>2557.9</v>
      </c>
      <c r="AH59" s="241">
        <v>1285</v>
      </c>
      <c r="AI59" s="359">
        <v>3160.6</v>
      </c>
      <c r="AJ59" s="668">
        <v>1447</v>
      </c>
      <c r="AK59" s="669">
        <v>2418.2363999999998</v>
      </c>
      <c r="AL59" s="670">
        <v>2067</v>
      </c>
      <c r="AM59" s="669">
        <v>2941.1660400000001</v>
      </c>
    </row>
    <row r="60" spans="1:39" x14ac:dyDescent="0.2">
      <c r="A60" s="242" t="s">
        <v>41</v>
      </c>
      <c r="B60" s="367">
        <v>1040</v>
      </c>
      <c r="C60" s="366">
        <v>931.7</v>
      </c>
      <c r="D60" s="367">
        <v>819</v>
      </c>
      <c r="E60" s="366">
        <v>1111.3</v>
      </c>
      <c r="F60" s="402">
        <v>990</v>
      </c>
      <c r="G60" s="372">
        <v>1462.2</v>
      </c>
      <c r="H60" s="371">
        <v>1195</v>
      </c>
      <c r="I60" s="370">
        <v>2001.3</v>
      </c>
      <c r="J60" s="367">
        <v>1230</v>
      </c>
      <c r="K60" s="366">
        <v>2564.6999999999998</v>
      </c>
      <c r="L60" s="572">
        <v>1119</v>
      </c>
      <c r="M60" s="369">
        <v>2874.2</v>
      </c>
      <c r="N60" s="241">
        <v>1324</v>
      </c>
      <c r="O60" s="368">
        <v>2220</v>
      </c>
      <c r="P60" s="367">
        <v>1186</v>
      </c>
      <c r="Q60" s="366">
        <v>3092.4</v>
      </c>
      <c r="R60" s="367">
        <v>1214</v>
      </c>
      <c r="S60" s="366">
        <v>2839.1</v>
      </c>
      <c r="T60" s="365">
        <v>1295</v>
      </c>
      <c r="U60" s="365">
        <v>4669.8</v>
      </c>
      <c r="V60" s="374">
        <v>1295</v>
      </c>
      <c r="W60" s="573">
        <v>2910.9</v>
      </c>
      <c r="X60" s="362">
        <v>1283</v>
      </c>
      <c r="Y60" s="363">
        <v>3015.3</v>
      </c>
      <c r="Z60" s="362">
        <v>1262</v>
      </c>
      <c r="AA60" s="361">
        <v>3808.5</v>
      </c>
      <c r="AB60" s="241">
        <v>1139</v>
      </c>
      <c r="AC60" s="359">
        <v>2466.1999999999998</v>
      </c>
      <c r="AD60" s="241">
        <v>1148</v>
      </c>
      <c r="AE60" s="359">
        <v>3410.4</v>
      </c>
      <c r="AF60" s="241">
        <v>1478</v>
      </c>
      <c r="AG60" s="359">
        <v>3754</v>
      </c>
      <c r="AH60" s="241">
        <v>1401</v>
      </c>
      <c r="AI60" s="359">
        <v>3349</v>
      </c>
      <c r="AJ60" s="668">
        <v>1586</v>
      </c>
      <c r="AK60" s="669">
        <v>3156.6176799999998</v>
      </c>
      <c r="AL60" s="670">
        <v>1628</v>
      </c>
      <c r="AM60" s="669">
        <v>3108.3145599999998</v>
      </c>
    </row>
    <row r="61" spans="1:39" x14ac:dyDescent="0.2">
      <c r="A61" s="242" t="s">
        <v>42</v>
      </c>
      <c r="B61" s="367">
        <v>5838</v>
      </c>
      <c r="C61" s="366">
        <v>8134.3</v>
      </c>
      <c r="D61" s="367">
        <v>5534</v>
      </c>
      <c r="E61" s="366">
        <v>10748.7</v>
      </c>
      <c r="F61" s="402">
        <v>7166</v>
      </c>
      <c r="G61" s="372">
        <v>10816.1</v>
      </c>
      <c r="H61" s="371">
        <v>7554</v>
      </c>
      <c r="I61" s="370">
        <v>14690.8</v>
      </c>
      <c r="J61" s="367">
        <v>8437</v>
      </c>
      <c r="K61" s="366">
        <v>15121.7</v>
      </c>
      <c r="L61" s="572">
        <v>7144</v>
      </c>
      <c r="M61" s="369">
        <v>17523.099999999999</v>
      </c>
      <c r="N61" s="241">
        <v>8218</v>
      </c>
      <c r="O61" s="368">
        <v>17079.900000000001</v>
      </c>
      <c r="P61" s="367">
        <v>8595</v>
      </c>
      <c r="Q61" s="366">
        <v>16988.7</v>
      </c>
      <c r="R61" s="367">
        <v>9745</v>
      </c>
      <c r="S61" s="366">
        <v>18803.2</v>
      </c>
      <c r="T61" s="365">
        <v>11839</v>
      </c>
      <c r="U61" s="365">
        <v>19722.8</v>
      </c>
      <c r="V61" s="374">
        <v>10499</v>
      </c>
      <c r="W61" s="573">
        <v>20389.5</v>
      </c>
      <c r="X61" s="362">
        <v>10645</v>
      </c>
      <c r="Y61" s="363">
        <v>23023.8</v>
      </c>
      <c r="Z61" s="362">
        <v>9852</v>
      </c>
      <c r="AA61" s="361">
        <v>18186.5</v>
      </c>
      <c r="AB61" s="241">
        <v>9717</v>
      </c>
      <c r="AC61" s="359">
        <v>18996</v>
      </c>
      <c r="AD61" s="241">
        <v>9769</v>
      </c>
      <c r="AE61" s="359">
        <v>19809.3</v>
      </c>
      <c r="AF61" s="241">
        <v>9849</v>
      </c>
      <c r="AG61" s="359">
        <v>22852.799999999999</v>
      </c>
      <c r="AH61" s="241">
        <v>12081</v>
      </c>
      <c r="AI61" s="359">
        <v>23738.5</v>
      </c>
      <c r="AJ61" s="668">
        <v>16212</v>
      </c>
      <c r="AK61" s="669">
        <v>22615.869279999999</v>
      </c>
      <c r="AL61" s="670">
        <v>16396</v>
      </c>
      <c r="AM61" s="669">
        <v>24554.588800000001</v>
      </c>
    </row>
    <row r="62" spans="1:39" x14ac:dyDescent="0.2">
      <c r="A62" s="242" t="s">
        <v>43</v>
      </c>
      <c r="B62" s="367">
        <v>1713</v>
      </c>
      <c r="C62" s="366">
        <v>1555.2</v>
      </c>
      <c r="D62" s="367">
        <v>2315</v>
      </c>
      <c r="E62" s="366">
        <v>4014.3</v>
      </c>
      <c r="F62" s="402">
        <v>2409</v>
      </c>
      <c r="G62" s="372">
        <v>2266.1</v>
      </c>
      <c r="H62" s="371">
        <v>2765</v>
      </c>
      <c r="I62" s="370">
        <v>2712.3</v>
      </c>
      <c r="J62" s="367">
        <v>3041</v>
      </c>
      <c r="K62" s="366">
        <v>2697.1</v>
      </c>
      <c r="L62" s="572">
        <v>3426</v>
      </c>
      <c r="M62" s="369">
        <v>2823</v>
      </c>
      <c r="N62" s="241">
        <v>2747</v>
      </c>
      <c r="O62" s="368">
        <v>2298</v>
      </c>
      <c r="P62" s="367">
        <v>3070</v>
      </c>
      <c r="Q62" s="366">
        <v>2146.3000000000002</v>
      </c>
      <c r="R62" s="367">
        <v>2798</v>
      </c>
      <c r="S62" s="366">
        <v>2837.6</v>
      </c>
      <c r="T62" s="365">
        <v>2512</v>
      </c>
      <c r="U62" s="365">
        <v>3881.6</v>
      </c>
      <c r="V62" s="374">
        <v>2642</v>
      </c>
      <c r="W62" s="573">
        <v>3748.1</v>
      </c>
      <c r="X62" s="362">
        <v>3116</v>
      </c>
      <c r="Y62" s="363">
        <v>3683.8</v>
      </c>
      <c r="Z62" s="362">
        <v>3064</v>
      </c>
      <c r="AA62" s="361">
        <v>4904.1000000000004</v>
      </c>
      <c r="AB62" s="241">
        <v>3007</v>
      </c>
      <c r="AC62" s="359">
        <v>3533</v>
      </c>
      <c r="AD62" s="241">
        <v>3203</v>
      </c>
      <c r="AE62" s="359">
        <v>4895</v>
      </c>
      <c r="AF62" s="241">
        <v>4167</v>
      </c>
      <c r="AG62" s="359">
        <v>5119.8</v>
      </c>
      <c r="AH62" s="241">
        <v>4108</v>
      </c>
      <c r="AI62" s="359">
        <v>5242.7</v>
      </c>
      <c r="AJ62" s="668">
        <v>4274</v>
      </c>
      <c r="AK62" s="669">
        <v>5006.8839200000002</v>
      </c>
      <c r="AL62" s="670">
        <v>7066</v>
      </c>
      <c r="AM62" s="669">
        <v>6578.2312000000002</v>
      </c>
    </row>
    <row r="63" spans="1:39" x14ac:dyDescent="0.2">
      <c r="A63" s="242" t="s">
        <v>44</v>
      </c>
      <c r="B63" s="367">
        <v>2741</v>
      </c>
      <c r="C63" s="366">
        <v>1681.3</v>
      </c>
      <c r="D63" s="367">
        <v>3226</v>
      </c>
      <c r="E63" s="366">
        <v>3160.2</v>
      </c>
      <c r="F63" s="402">
        <v>3479</v>
      </c>
      <c r="G63" s="372">
        <v>3792.3</v>
      </c>
      <c r="H63" s="371">
        <v>4580</v>
      </c>
      <c r="I63" s="370">
        <v>4612.3</v>
      </c>
      <c r="J63" s="367">
        <v>4751</v>
      </c>
      <c r="K63" s="366">
        <v>4446.7</v>
      </c>
      <c r="L63" s="572">
        <v>4025</v>
      </c>
      <c r="M63" s="369">
        <v>5917.1</v>
      </c>
      <c r="N63" s="241">
        <v>3987</v>
      </c>
      <c r="O63" s="368">
        <v>4892.5</v>
      </c>
      <c r="P63" s="367">
        <v>3978</v>
      </c>
      <c r="Q63" s="366">
        <v>4887.5</v>
      </c>
      <c r="R63" s="367">
        <v>3561</v>
      </c>
      <c r="S63" s="366">
        <v>4940.5</v>
      </c>
      <c r="T63" s="365">
        <v>3352</v>
      </c>
      <c r="U63" s="365">
        <v>5496.7</v>
      </c>
      <c r="V63" s="374">
        <v>3126</v>
      </c>
      <c r="W63" s="573">
        <v>4995.7</v>
      </c>
      <c r="X63" s="362">
        <v>2412</v>
      </c>
      <c r="Y63" s="363">
        <v>5526.8</v>
      </c>
      <c r="Z63" s="362">
        <v>1756</v>
      </c>
      <c r="AA63" s="361">
        <v>4743.7</v>
      </c>
      <c r="AB63" s="241">
        <v>1624</v>
      </c>
      <c r="AC63" s="359">
        <v>4268.3</v>
      </c>
      <c r="AD63" s="241">
        <v>1426</v>
      </c>
      <c r="AE63" s="359">
        <v>4172.2</v>
      </c>
      <c r="AF63" s="241">
        <v>1502</v>
      </c>
      <c r="AG63" s="359">
        <v>5435.9</v>
      </c>
      <c r="AH63" s="241">
        <v>1466</v>
      </c>
      <c r="AI63" s="359">
        <v>5159.6000000000004</v>
      </c>
      <c r="AJ63" s="668">
        <v>3416</v>
      </c>
      <c r="AK63" s="669">
        <v>4531.4409599999999</v>
      </c>
      <c r="AL63" s="670">
        <v>4301</v>
      </c>
      <c r="AM63" s="669">
        <v>4312.6137939999999</v>
      </c>
    </row>
    <row r="64" spans="1:39" x14ac:dyDescent="0.2">
      <c r="A64" s="242" t="s">
        <v>45</v>
      </c>
      <c r="B64" s="367">
        <v>1343</v>
      </c>
      <c r="C64" s="366">
        <v>2402.5</v>
      </c>
      <c r="D64" s="367">
        <v>2243</v>
      </c>
      <c r="E64" s="366">
        <v>3549.8</v>
      </c>
      <c r="F64" s="402">
        <v>2518</v>
      </c>
      <c r="G64" s="372">
        <v>5098.2</v>
      </c>
      <c r="H64" s="371">
        <v>3576</v>
      </c>
      <c r="I64" s="370">
        <v>5541.7</v>
      </c>
      <c r="J64" s="367">
        <v>3990</v>
      </c>
      <c r="K64" s="366">
        <v>5661.2</v>
      </c>
      <c r="L64" s="572">
        <v>4182</v>
      </c>
      <c r="M64" s="369">
        <v>4352.3</v>
      </c>
      <c r="N64" s="241">
        <v>3359</v>
      </c>
      <c r="O64" s="368">
        <v>5827.5</v>
      </c>
      <c r="P64" s="367">
        <v>3169</v>
      </c>
      <c r="Q64" s="366">
        <v>5733.7</v>
      </c>
      <c r="R64" s="367">
        <v>3654</v>
      </c>
      <c r="S64" s="366">
        <v>5846.4</v>
      </c>
      <c r="T64" s="365">
        <v>5055</v>
      </c>
      <c r="U64" s="403">
        <v>6559</v>
      </c>
      <c r="V64" s="374">
        <v>5675</v>
      </c>
      <c r="W64" s="573">
        <v>7672.2</v>
      </c>
      <c r="X64" s="362">
        <v>5101</v>
      </c>
      <c r="Y64" s="363">
        <v>8649.4</v>
      </c>
      <c r="Z64" s="362">
        <v>3701</v>
      </c>
      <c r="AA64" s="361">
        <v>7661.9</v>
      </c>
      <c r="AB64" s="241">
        <v>4676</v>
      </c>
      <c r="AC64" s="359">
        <v>11244.4</v>
      </c>
      <c r="AD64" s="241">
        <v>4582</v>
      </c>
      <c r="AE64" s="359">
        <v>7317.6</v>
      </c>
      <c r="AF64" s="241">
        <v>6147</v>
      </c>
      <c r="AG64" s="359">
        <v>6501.1</v>
      </c>
      <c r="AH64" s="241">
        <v>5539</v>
      </c>
      <c r="AI64" s="359">
        <v>7425.2</v>
      </c>
      <c r="AJ64" s="668">
        <v>6464</v>
      </c>
      <c r="AK64" s="669">
        <v>10694.588239999999</v>
      </c>
      <c r="AL64" s="670">
        <v>9798</v>
      </c>
      <c r="AM64" s="669">
        <v>10772.774960000001</v>
      </c>
    </row>
    <row r="65" spans="1:39" x14ac:dyDescent="0.2">
      <c r="A65" s="242" t="s">
        <v>46</v>
      </c>
      <c r="B65" s="367">
        <v>1094</v>
      </c>
      <c r="C65" s="366">
        <v>1493.6</v>
      </c>
      <c r="D65" s="367">
        <v>1166</v>
      </c>
      <c r="E65" s="366">
        <v>1541.5</v>
      </c>
      <c r="F65" s="402">
        <v>1418</v>
      </c>
      <c r="G65" s="372">
        <v>1718.8</v>
      </c>
      <c r="H65" s="371">
        <v>2115</v>
      </c>
      <c r="I65" s="370">
        <v>2138.1999999999998</v>
      </c>
      <c r="J65" s="367">
        <v>2115</v>
      </c>
      <c r="K65" s="366">
        <v>2743.7</v>
      </c>
      <c r="L65" s="572">
        <v>1920</v>
      </c>
      <c r="M65" s="369">
        <v>2425</v>
      </c>
      <c r="N65" s="241">
        <v>1529</v>
      </c>
      <c r="O65" s="368">
        <v>3523</v>
      </c>
      <c r="P65" s="367">
        <v>1515</v>
      </c>
      <c r="Q65" s="366">
        <v>3199.4</v>
      </c>
      <c r="R65" s="367">
        <v>1658</v>
      </c>
      <c r="S65" s="366">
        <v>3147</v>
      </c>
      <c r="T65" s="365">
        <v>1657</v>
      </c>
      <c r="U65" s="365">
        <v>3368.8</v>
      </c>
      <c r="V65" s="374">
        <v>2790</v>
      </c>
      <c r="W65" s="573">
        <v>5303.1</v>
      </c>
      <c r="X65" s="362">
        <v>2763</v>
      </c>
      <c r="Y65" s="363">
        <v>5684.9</v>
      </c>
      <c r="Z65" s="362">
        <v>2169</v>
      </c>
      <c r="AA65" s="361">
        <v>5997.5</v>
      </c>
      <c r="AB65" s="241">
        <v>1999</v>
      </c>
      <c r="AC65" s="359">
        <v>3969.1</v>
      </c>
      <c r="AD65" s="241">
        <v>2173</v>
      </c>
      <c r="AE65" s="359">
        <v>4679.8999999999996</v>
      </c>
      <c r="AF65" s="241">
        <v>2150</v>
      </c>
      <c r="AG65" s="359">
        <v>4347.8</v>
      </c>
      <c r="AH65" s="241">
        <v>1970</v>
      </c>
      <c r="AI65" s="359">
        <v>3340.7</v>
      </c>
      <c r="AJ65" s="668">
        <v>2542</v>
      </c>
      <c r="AK65" s="669">
        <v>3488.1587599999998</v>
      </c>
      <c r="AL65" s="670">
        <v>2770</v>
      </c>
      <c r="AM65" s="669">
        <v>3848.6793200000002</v>
      </c>
    </row>
    <row r="66" spans="1:39" x14ac:dyDescent="0.2">
      <c r="A66" s="242" t="s">
        <v>47</v>
      </c>
      <c r="B66" s="367">
        <v>1889</v>
      </c>
      <c r="C66" s="366">
        <v>3270.4</v>
      </c>
      <c r="D66" s="367">
        <v>2449</v>
      </c>
      <c r="E66" s="366">
        <v>5733</v>
      </c>
      <c r="F66" s="402">
        <v>2399</v>
      </c>
      <c r="G66" s="372">
        <v>6227.7</v>
      </c>
      <c r="H66" s="371">
        <v>2927</v>
      </c>
      <c r="I66" s="373">
        <v>9966</v>
      </c>
      <c r="J66" s="367">
        <v>6048</v>
      </c>
      <c r="K66" s="366">
        <v>13802.2</v>
      </c>
      <c r="L66" s="572">
        <v>10954</v>
      </c>
      <c r="M66" s="369">
        <v>9352.9</v>
      </c>
      <c r="N66" s="241">
        <v>11240</v>
      </c>
      <c r="O66" s="368">
        <v>9243.2999999999993</v>
      </c>
      <c r="P66" s="367">
        <v>11497</v>
      </c>
      <c r="Q66" s="366">
        <v>11032.1</v>
      </c>
      <c r="R66" s="367">
        <v>9713</v>
      </c>
      <c r="S66" s="366">
        <v>13878.6</v>
      </c>
      <c r="T66" s="365">
        <v>8383</v>
      </c>
      <c r="U66" s="403">
        <v>10455</v>
      </c>
      <c r="V66" s="374">
        <v>7383</v>
      </c>
      <c r="W66" s="573">
        <v>13264.5</v>
      </c>
      <c r="X66" s="362">
        <v>5654</v>
      </c>
      <c r="Y66" s="363">
        <v>11205.5</v>
      </c>
      <c r="Z66" s="362">
        <v>6906</v>
      </c>
      <c r="AA66" s="361">
        <v>9493.1</v>
      </c>
      <c r="AB66" s="241">
        <v>5375</v>
      </c>
      <c r="AC66" s="359">
        <v>10137</v>
      </c>
      <c r="AD66" s="241">
        <v>5967</v>
      </c>
      <c r="AE66" s="359">
        <v>10736.5</v>
      </c>
      <c r="AF66" s="241">
        <v>6034</v>
      </c>
      <c r="AG66" s="359">
        <v>10465.200000000001</v>
      </c>
      <c r="AH66" s="241">
        <v>6301</v>
      </c>
      <c r="AI66" s="359">
        <v>11788.2</v>
      </c>
      <c r="AJ66" s="668">
        <v>8912</v>
      </c>
      <c r="AK66" s="669">
        <v>11770.473959999999</v>
      </c>
      <c r="AL66" s="670">
        <v>7801</v>
      </c>
      <c r="AM66" s="669">
        <v>10849.397720000001</v>
      </c>
    </row>
    <row r="67" spans="1:39" x14ac:dyDescent="0.2">
      <c r="A67" s="242" t="s">
        <v>48</v>
      </c>
      <c r="B67" s="367">
        <v>1910</v>
      </c>
      <c r="C67" s="366">
        <v>2050.8000000000002</v>
      </c>
      <c r="D67" s="367">
        <v>3398</v>
      </c>
      <c r="E67" s="366">
        <v>3349.5</v>
      </c>
      <c r="F67" s="402">
        <v>3593</v>
      </c>
      <c r="G67" s="372">
        <v>3178.9</v>
      </c>
      <c r="H67" s="371">
        <v>3702</v>
      </c>
      <c r="I67" s="370">
        <v>4872.1000000000004</v>
      </c>
      <c r="J67" s="367">
        <v>3374</v>
      </c>
      <c r="K67" s="366">
        <v>4973.3999999999996</v>
      </c>
      <c r="L67" s="572">
        <v>3159</v>
      </c>
      <c r="M67" s="369">
        <v>8649.6</v>
      </c>
      <c r="N67" s="241">
        <v>2829</v>
      </c>
      <c r="O67" s="368">
        <v>4601.7</v>
      </c>
      <c r="P67" s="367">
        <v>4103</v>
      </c>
      <c r="Q67" s="366">
        <v>5484.2</v>
      </c>
      <c r="R67" s="367">
        <v>3459</v>
      </c>
      <c r="S67" s="366">
        <v>4747.8</v>
      </c>
      <c r="T67" s="365">
        <v>4310</v>
      </c>
      <c r="U67" s="365">
        <v>4970.7</v>
      </c>
      <c r="V67" s="374">
        <v>5311</v>
      </c>
      <c r="W67" s="573">
        <v>7516.7</v>
      </c>
      <c r="X67" s="362">
        <v>4372</v>
      </c>
      <c r="Y67" s="363">
        <v>7535.1</v>
      </c>
      <c r="Z67" s="362">
        <v>3360</v>
      </c>
      <c r="AA67" s="361">
        <v>7430.9</v>
      </c>
      <c r="AB67" s="241">
        <v>3233</v>
      </c>
      <c r="AC67" s="359">
        <v>6151.4</v>
      </c>
      <c r="AD67" s="241">
        <v>3644</v>
      </c>
      <c r="AE67" s="359">
        <v>6294.9</v>
      </c>
      <c r="AF67" s="241">
        <v>3711</v>
      </c>
      <c r="AG67" s="359">
        <v>6528.1</v>
      </c>
      <c r="AH67" s="241">
        <v>3924</v>
      </c>
      <c r="AI67" s="359">
        <v>5315.1</v>
      </c>
      <c r="AJ67" s="668">
        <v>5639</v>
      </c>
      <c r="AK67" s="669">
        <v>5940.9911199999997</v>
      </c>
      <c r="AL67" s="670">
        <v>4735</v>
      </c>
      <c r="AM67" s="669">
        <v>5318.46612</v>
      </c>
    </row>
    <row r="68" spans="1:39" x14ac:dyDescent="0.2">
      <c r="A68" s="242" t="s">
        <v>49</v>
      </c>
      <c r="B68" s="367">
        <v>973</v>
      </c>
      <c r="C68" s="366">
        <v>989.1</v>
      </c>
      <c r="D68" s="367">
        <v>1175</v>
      </c>
      <c r="E68" s="366">
        <v>1701.7</v>
      </c>
      <c r="F68" s="402">
        <v>1459</v>
      </c>
      <c r="G68" s="372">
        <v>1971.5</v>
      </c>
      <c r="H68" s="371">
        <v>2150</v>
      </c>
      <c r="I68" s="370">
        <v>3065.6</v>
      </c>
      <c r="J68" s="367">
        <v>2053</v>
      </c>
      <c r="K68" s="366">
        <v>3887.9</v>
      </c>
      <c r="L68" s="572">
        <v>1958</v>
      </c>
      <c r="M68" s="369">
        <v>3975.5</v>
      </c>
      <c r="N68" s="241">
        <v>2947</v>
      </c>
      <c r="O68" s="368">
        <v>3760.7</v>
      </c>
      <c r="P68" s="367">
        <v>2835</v>
      </c>
      <c r="Q68" s="366">
        <v>4036.5</v>
      </c>
      <c r="R68" s="367">
        <v>3035</v>
      </c>
      <c r="S68" s="366">
        <v>5595.6</v>
      </c>
      <c r="T68" s="365">
        <v>3537</v>
      </c>
      <c r="U68" s="365">
        <v>5800.2</v>
      </c>
      <c r="V68" s="374">
        <v>2871</v>
      </c>
      <c r="W68" s="573">
        <v>7405.7</v>
      </c>
      <c r="X68" s="362">
        <v>2999</v>
      </c>
      <c r="Y68" s="363">
        <v>8783.6</v>
      </c>
      <c r="Z68" s="362">
        <v>3099</v>
      </c>
      <c r="AA68" s="361">
        <v>6096.1</v>
      </c>
      <c r="AB68" s="241">
        <v>3768</v>
      </c>
      <c r="AC68" s="359">
        <v>7608.7</v>
      </c>
      <c r="AD68" s="241">
        <v>2850</v>
      </c>
      <c r="AE68" s="359">
        <v>6039.3</v>
      </c>
      <c r="AF68" s="241">
        <v>3535</v>
      </c>
      <c r="AG68" s="359">
        <v>8602.7999999999993</v>
      </c>
      <c r="AH68" s="241">
        <v>3379</v>
      </c>
      <c r="AI68" s="359">
        <v>7646.6</v>
      </c>
      <c r="AJ68" s="668">
        <v>3512</v>
      </c>
      <c r="AK68" s="669">
        <v>6718.1414800000002</v>
      </c>
      <c r="AL68" s="670">
        <v>3068</v>
      </c>
      <c r="AM68" s="669">
        <v>7286.1755199999998</v>
      </c>
    </row>
    <row r="69" spans="1:39" x14ac:dyDescent="0.2">
      <c r="A69" s="242" t="s">
        <v>50</v>
      </c>
      <c r="B69" s="367">
        <v>1954</v>
      </c>
      <c r="C69" s="366">
        <v>5281.9</v>
      </c>
      <c r="D69" s="367">
        <v>1763</v>
      </c>
      <c r="E69" s="366">
        <v>6047.8</v>
      </c>
      <c r="F69" s="402">
        <v>2019</v>
      </c>
      <c r="G69" s="372">
        <v>4903.3</v>
      </c>
      <c r="H69" s="371">
        <v>3276</v>
      </c>
      <c r="I69" s="370">
        <v>8271.2000000000007</v>
      </c>
      <c r="J69" s="367">
        <v>2699</v>
      </c>
      <c r="K69" s="366">
        <v>7440.7</v>
      </c>
      <c r="L69" s="572">
        <v>2662</v>
      </c>
      <c r="M69" s="369">
        <v>5517.6</v>
      </c>
      <c r="N69" s="241">
        <v>2445</v>
      </c>
      <c r="O69" s="368">
        <v>5972.6</v>
      </c>
      <c r="P69" s="367">
        <v>3137</v>
      </c>
      <c r="Q69" s="366">
        <v>8532</v>
      </c>
      <c r="R69" s="367">
        <v>3611</v>
      </c>
      <c r="S69" s="366">
        <v>8190</v>
      </c>
      <c r="T69" s="365">
        <v>4884</v>
      </c>
      <c r="U69" s="403">
        <v>10202</v>
      </c>
      <c r="V69" s="374">
        <v>6065</v>
      </c>
      <c r="W69" s="573">
        <v>10396.6</v>
      </c>
      <c r="X69" s="362">
        <v>6458</v>
      </c>
      <c r="Y69" s="363">
        <v>12085.5</v>
      </c>
      <c r="Z69" s="362">
        <v>6123</v>
      </c>
      <c r="AA69" s="361">
        <v>11253</v>
      </c>
      <c r="AB69" s="241">
        <v>5948</v>
      </c>
      <c r="AC69" s="359">
        <v>10816.9</v>
      </c>
      <c r="AD69" s="241">
        <v>7467</v>
      </c>
      <c r="AE69" s="359">
        <v>11977.6</v>
      </c>
      <c r="AF69" s="241">
        <v>6998</v>
      </c>
      <c r="AG69" s="359">
        <v>13688.2</v>
      </c>
      <c r="AH69" s="241">
        <v>7067</v>
      </c>
      <c r="AI69" s="359">
        <v>8315.2999999999993</v>
      </c>
      <c r="AJ69" s="668">
        <v>8210</v>
      </c>
      <c r="AK69" s="669">
        <v>11502.942359999999</v>
      </c>
      <c r="AL69" s="670">
        <v>8394</v>
      </c>
      <c r="AM69" s="669">
        <v>11630.292719999999</v>
      </c>
    </row>
    <row r="70" spans="1:39" x14ac:dyDescent="0.2">
      <c r="A70" s="242" t="s">
        <v>51</v>
      </c>
      <c r="B70" s="367">
        <v>1984</v>
      </c>
      <c r="C70" s="366">
        <v>2483.1999999999998</v>
      </c>
      <c r="D70" s="367">
        <v>1538</v>
      </c>
      <c r="E70" s="366">
        <v>3680.9</v>
      </c>
      <c r="F70" s="402">
        <v>2251</v>
      </c>
      <c r="G70" s="390">
        <v>4465</v>
      </c>
      <c r="H70" s="371">
        <v>4109</v>
      </c>
      <c r="I70" s="370">
        <v>6386.5</v>
      </c>
      <c r="J70" s="367">
        <v>4219</v>
      </c>
      <c r="K70" s="366">
        <v>7965.2</v>
      </c>
      <c r="L70" s="572">
        <v>4028</v>
      </c>
      <c r="M70" s="369">
        <v>9021.2000000000007</v>
      </c>
      <c r="N70" s="241">
        <v>3593</v>
      </c>
      <c r="O70" s="368">
        <v>6144.8</v>
      </c>
      <c r="P70" s="367">
        <v>3076</v>
      </c>
      <c r="Q70" s="366">
        <v>8184.7</v>
      </c>
      <c r="R70" s="367">
        <v>3973</v>
      </c>
      <c r="S70" s="366">
        <v>8277.2999999999993</v>
      </c>
      <c r="T70" s="365">
        <v>4400</v>
      </c>
      <c r="U70" s="365">
        <v>9237.6</v>
      </c>
      <c r="V70" s="374">
        <v>4581</v>
      </c>
      <c r="W70" s="573">
        <v>10537.7</v>
      </c>
      <c r="X70" s="362">
        <v>3284</v>
      </c>
      <c r="Y70" s="363">
        <v>8091.8</v>
      </c>
      <c r="Z70" s="362">
        <v>3020</v>
      </c>
      <c r="AA70" s="361">
        <v>9313.5</v>
      </c>
      <c r="AB70" s="241">
        <v>2327</v>
      </c>
      <c r="AC70" s="359">
        <v>7667.5</v>
      </c>
      <c r="AD70" s="241">
        <v>2218</v>
      </c>
      <c r="AE70" s="359">
        <v>7211.9</v>
      </c>
      <c r="AF70" s="241">
        <v>2938</v>
      </c>
      <c r="AG70" s="359">
        <v>6607.8</v>
      </c>
      <c r="AH70" s="241">
        <v>4167</v>
      </c>
      <c r="AI70" s="359">
        <v>8034.6</v>
      </c>
      <c r="AJ70" s="668">
        <v>4516</v>
      </c>
      <c r="AK70" s="669">
        <v>7337.0514800000001</v>
      </c>
      <c r="AL70" s="670">
        <v>3759</v>
      </c>
      <c r="AM70" s="669">
        <v>7377.4796880000004</v>
      </c>
    </row>
    <row r="71" spans="1:39" x14ac:dyDescent="0.2">
      <c r="A71" s="242" t="s">
        <v>52</v>
      </c>
      <c r="B71" s="367">
        <v>718</v>
      </c>
      <c r="C71" s="366">
        <v>1226.0999999999999</v>
      </c>
      <c r="D71" s="367">
        <v>887</v>
      </c>
      <c r="E71" s="366">
        <v>1609.8</v>
      </c>
      <c r="F71" s="402">
        <v>1161</v>
      </c>
      <c r="G71" s="372">
        <v>2476.8000000000002</v>
      </c>
      <c r="H71" s="371">
        <v>1677</v>
      </c>
      <c r="I71" s="370">
        <v>2949.5</v>
      </c>
      <c r="J71" s="367">
        <v>1849</v>
      </c>
      <c r="K71" s="366">
        <v>2981</v>
      </c>
      <c r="L71" s="572">
        <v>1997</v>
      </c>
      <c r="M71" s="369">
        <v>3054.7</v>
      </c>
      <c r="N71" s="241">
        <v>1775</v>
      </c>
      <c r="O71" s="368">
        <v>3251.3</v>
      </c>
      <c r="P71" s="367">
        <v>2135</v>
      </c>
      <c r="Q71" s="366">
        <v>3192.2</v>
      </c>
      <c r="R71" s="367">
        <v>2286</v>
      </c>
      <c r="S71" s="366">
        <v>4643.8999999999996</v>
      </c>
      <c r="T71" s="365">
        <v>2362</v>
      </c>
      <c r="U71" s="365">
        <v>4406.8999999999996</v>
      </c>
      <c r="V71" s="374">
        <v>2716</v>
      </c>
      <c r="W71" s="573">
        <v>5663.3</v>
      </c>
      <c r="X71" s="362">
        <v>4353</v>
      </c>
      <c r="Y71" s="363">
        <v>6831.3</v>
      </c>
      <c r="Z71" s="362">
        <v>4979</v>
      </c>
      <c r="AA71" s="361">
        <v>6428.1</v>
      </c>
      <c r="AB71" s="241">
        <v>5596</v>
      </c>
      <c r="AC71" s="359">
        <v>6716.9</v>
      </c>
      <c r="AD71" s="241">
        <v>5166</v>
      </c>
      <c r="AE71" s="359">
        <v>4750.8</v>
      </c>
      <c r="AF71" s="241">
        <v>5383</v>
      </c>
      <c r="AG71" s="359">
        <v>5325.1</v>
      </c>
      <c r="AH71" s="241">
        <v>5363</v>
      </c>
      <c r="AI71" s="359">
        <v>6465.7</v>
      </c>
      <c r="AJ71" s="668">
        <v>3906</v>
      </c>
      <c r="AK71" s="669">
        <v>5624.6143199999997</v>
      </c>
      <c r="AL71" s="670">
        <v>2125</v>
      </c>
      <c r="AM71" s="669">
        <v>4621.5539200000003</v>
      </c>
    </row>
    <row r="72" spans="1:39" ht="18" x14ac:dyDescent="0.2">
      <c r="A72" s="264" t="s">
        <v>109</v>
      </c>
      <c r="B72" s="385">
        <v>7393</v>
      </c>
      <c r="C72" s="384">
        <v>15701.2</v>
      </c>
      <c r="D72" s="385">
        <v>9548</v>
      </c>
      <c r="E72" s="384">
        <v>25657.200000000001</v>
      </c>
      <c r="F72" s="383">
        <v>11604</v>
      </c>
      <c r="G72" s="388">
        <v>26134.3</v>
      </c>
      <c r="H72" s="377">
        <v>16569</v>
      </c>
      <c r="I72" s="401">
        <v>37310</v>
      </c>
      <c r="J72" s="385">
        <v>18597</v>
      </c>
      <c r="K72" s="384">
        <v>41430.699999999997</v>
      </c>
      <c r="L72" s="570">
        <v>18789</v>
      </c>
      <c r="M72" s="387">
        <v>40318.800000000003</v>
      </c>
      <c r="N72" s="260">
        <v>16333</v>
      </c>
      <c r="O72" s="386">
        <v>38418.1</v>
      </c>
      <c r="P72" s="385">
        <v>16351</v>
      </c>
      <c r="Q72" s="384">
        <v>43837.1</v>
      </c>
      <c r="R72" s="385">
        <v>15939</v>
      </c>
      <c r="S72" s="384">
        <v>50582.9</v>
      </c>
      <c r="T72" s="383">
        <v>19740</v>
      </c>
      <c r="U72" s="383">
        <v>57934.8</v>
      </c>
      <c r="V72" s="391">
        <v>26616</v>
      </c>
      <c r="W72" s="571">
        <v>66998.2</v>
      </c>
      <c r="X72" s="379">
        <v>27606</v>
      </c>
      <c r="Y72" s="380">
        <v>62777.599999999999</v>
      </c>
      <c r="Z72" s="379">
        <v>20290</v>
      </c>
      <c r="AA72" s="378">
        <v>51553.2</v>
      </c>
      <c r="AB72" s="260">
        <v>20572</v>
      </c>
      <c r="AC72" s="376">
        <v>45907.9</v>
      </c>
      <c r="AD72" s="260">
        <v>19225</v>
      </c>
      <c r="AE72" s="376">
        <v>48002</v>
      </c>
      <c r="AF72" s="260">
        <v>22133</v>
      </c>
      <c r="AG72" s="376">
        <v>51683.8</v>
      </c>
      <c r="AH72" s="260">
        <v>27641</v>
      </c>
      <c r="AI72" s="376">
        <v>51510</v>
      </c>
      <c r="AJ72" s="665">
        <v>32881</v>
      </c>
      <c r="AK72" s="666">
        <v>54251.334439999999</v>
      </c>
      <c r="AL72" s="667">
        <v>30808</v>
      </c>
      <c r="AM72" s="666">
        <v>55679.549599999998</v>
      </c>
    </row>
    <row r="73" spans="1:39" x14ac:dyDescent="0.2">
      <c r="A73" s="242" t="s">
        <v>53</v>
      </c>
      <c r="B73" s="367">
        <v>688</v>
      </c>
      <c r="C73" s="366">
        <v>485.6</v>
      </c>
      <c r="D73" s="367">
        <v>703</v>
      </c>
      <c r="E73" s="366">
        <v>722.3</v>
      </c>
      <c r="F73" s="370">
        <v>870</v>
      </c>
      <c r="G73" s="372">
        <v>697.3</v>
      </c>
      <c r="H73" s="371">
        <v>1316</v>
      </c>
      <c r="I73" s="372">
        <v>1202.8</v>
      </c>
      <c r="J73" s="367">
        <v>1703</v>
      </c>
      <c r="K73" s="366">
        <v>1382.2</v>
      </c>
      <c r="L73" s="572">
        <v>1546</v>
      </c>
      <c r="M73" s="369">
        <v>2187.9</v>
      </c>
      <c r="N73" s="241">
        <v>1109</v>
      </c>
      <c r="O73" s="368">
        <v>1112</v>
      </c>
      <c r="P73" s="367">
        <v>1133</v>
      </c>
      <c r="Q73" s="366">
        <v>934.7</v>
      </c>
      <c r="R73" s="367">
        <v>1719</v>
      </c>
      <c r="S73" s="366">
        <v>1751.3</v>
      </c>
      <c r="T73" s="365">
        <v>1977</v>
      </c>
      <c r="U73" s="365">
        <v>2201.8000000000002</v>
      </c>
      <c r="V73" s="374">
        <v>2393</v>
      </c>
      <c r="W73" s="573">
        <v>2608.4</v>
      </c>
      <c r="X73" s="362">
        <v>2022</v>
      </c>
      <c r="Y73" s="363">
        <v>2141</v>
      </c>
      <c r="Z73" s="362">
        <v>1942</v>
      </c>
      <c r="AA73" s="361">
        <v>1846.3</v>
      </c>
      <c r="AB73" s="241">
        <v>1153</v>
      </c>
      <c r="AC73" s="359">
        <v>1572.3</v>
      </c>
      <c r="AD73" s="241">
        <v>1370</v>
      </c>
      <c r="AE73" s="359">
        <v>1588.9</v>
      </c>
      <c r="AF73" s="241">
        <v>1732</v>
      </c>
      <c r="AG73" s="359">
        <v>1614.8</v>
      </c>
      <c r="AH73" s="241">
        <v>1540</v>
      </c>
      <c r="AI73" s="359">
        <v>2494.6999999999998</v>
      </c>
      <c r="AJ73" s="668">
        <v>1959</v>
      </c>
      <c r="AK73" s="669">
        <v>1572.9394</v>
      </c>
      <c r="AL73" s="670">
        <v>1694</v>
      </c>
      <c r="AM73" s="669">
        <v>1972.0614</v>
      </c>
    </row>
    <row r="74" spans="1:39" x14ac:dyDescent="0.2">
      <c r="A74" s="242" t="s">
        <v>54</v>
      </c>
      <c r="B74" s="367">
        <v>2316</v>
      </c>
      <c r="C74" s="366">
        <v>3756.4</v>
      </c>
      <c r="D74" s="367">
        <v>2766</v>
      </c>
      <c r="E74" s="366">
        <v>8422.7999999999993</v>
      </c>
      <c r="F74" s="370">
        <v>3289</v>
      </c>
      <c r="G74" s="390">
        <v>7178</v>
      </c>
      <c r="H74" s="371">
        <v>5105</v>
      </c>
      <c r="I74" s="372">
        <v>13157.5</v>
      </c>
      <c r="J74" s="367">
        <v>4962</v>
      </c>
      <c r="K74" s="366">
        <v>12605.2</v>
      </c>
      <c r="L74" s="572">
        <v>5050</v>
      </c>
      <c r="M74" s="369">
        <v>11238.3</v>
      </c>
      <c r="N74" s="241">
        <v>5376</v>
      </c>
      <c r="O74" s="368">
        <v>14102.8</v>
      </c>
      <c r="P74" s="367">
        <v>5322</v>
      </c>
      <c r="Q74" s="366">
        <v>12365.6</v>
      </c>
      <c r="R74" s="367">
        <v>5109</v>
      </c>
      <c r="S74" s="366">
        <v>17980.8</v>
      </c>
      <c r="T74" s="365">
        <v>4951</v>
      </c>
      <c r="U74" s="365">
        <v>15212.6</v>
      </c>
      <c r="V74" s="374">
        <v>8169</v>
      </c>
      <c r="W74" s="573">
        <v>21514.7</v>
      </c>
      <c r="X74" s="362">
        <v>8294</v>
      </c>
      <c r="Y74" s="363">
        <v>19123</v>
      </c>
      <c r="Z74" s="362">
        <v>6457</v>
      </c>
      <c r="AA74" s="361">
        <v>17440.400000000001</v>
      </c>
      <c r="AB74" s="241">
        <v>6487</v>
      </c>
      <c r="AC74" s="359">
        <v>17180.8</v>
      </c>
      <c r="AD74" s="241">
        <v>6174</v>
      </c>
      <c r="AE74" s="359">
        <v>18001.400000000001</v>
      </c>
      <c r="AF74" s="241">
        <v>7122</v>
      </c>
      <c r="AG74" s="359">
        <v>17719</v>
      </c>
      <c r="AH74" s="241">
        <v>8272</v>
      </c>
      <c r="AI74" s="359">
        <v>17769.2</v>
      </c>
      <c r="AJ74" s="668">
        <v>10877</v>
      </c>
      <c r="AK74" s="669">
        <v>23114.551080000001</v>
      </c>
      <c r="AL74" s="670">
        <v>9755</v>
      </c>
      <c r="AM74" s="669">
        <v>20435.433280000001</v>
      </c>
    </row>
    <row r="75" spans="1:39" x14ac:dyDescent="0.2">
      <c r="A75" s="242" t="s">
        <v>55</v>
      </c>
      <c r="B75" s="367">
        <v>2722</v>
      </c>
      <c r="C75" s="366">
        <v>7441.7</v>
      </c>
      <c r="D75" s="367">
        <v>3204</v>
      </c>
      <c r="E75" s="366">
        <v>9944.7000000000007</v>
      </c>
      <c r="F75" s="370">
        <v>4252</v>
      </c>
      <c r="G75" s="372">
        <v>11345.3</v>
      </c>
      <c r="H75" s="371">
        <v>5432</v>
      </c>
      <c r="I75" s="372">
        <v>14075.6</v>
      </c>
      <c r="J75" s="367">
        <v>6170</v>
      </c>
      <c r="K75" s="366">
        <v>15330.3</v>
      </c>
      <c r="L75" s="572">
        <v>6408</v>
      </c>
      <c r="M75" s="369">
        <v>14231.4</v>
      </c>
      <c r="N75" s="241">
        <v>5884</v>
      </c>
      <c r="O75" s="368">
        <v>13490.5</v>
      </c>
      <c r="P75" s="367">
        <v>6514</v>
      </c>
      <c r="Q75" s="366">
        <v>16326.5</v>
      </c>
      <c r="R75" s="367">
        <v>5384</v>
      </c>
      <c r="S75" s="366">
        <v>18831</v>
      </c>
      <c r="T75" s="365">
        <v>8216</v>
      </c>
      <c r="U75" s="365">
        <v>21292.2</v>
      </c>
      <c r="V75" s="374">
        <v>8991</v>
      </c>
      <c r="W75" s="573">
        <v>26429.8</v>
      </c>
      <c r="X75" s="362">
        <v>9886</v>
      </c>
      <c r="Y75" s="363">
        <v>23793.9</v>
      </c>
      <c r="Z75" s="362">
        <v>7499</v>
      </c>
      <c r="AA75" s="361">
        <v>21465.5</v>
      </c>
      <c r="AB75" s="241">
        <v>8539</v>
      </c>
      <c r="AC75" s="359">
        <v>17429.3</v>
      </c>
      <c r="AD75" s="241">
        <v>6469</v>
      </c>
      <c r="AE75" s="359">
        <v>14122.8</v>
      </c>
      <c r="AF75" s="241">
        <v>7645</v>
      </c>
      <c r="AG75" s="359">
        <v>21750.400000000001</v>
      </c>
      <c r="AH75" s="241">
        <v>12122</v>
      </c>
      <c r="AI75" s="359">
        <v>21285.200000000001</v>
      </c>
      <c r="AJ75" s="668">
        <v>12068</v>
      </c>
      <c r="AK75" s="669">
        <v>19197.784240000001</v>
      </c>
      <c r="AL75" s="670">
        <v>11037</v>
      </c>
      <c r="AM75" s="669">
        <v>21034.91156</v>
      </c>
    </row>
    <row r="76" spans="1:39" x14ac:dyDescent="0.2">
      <c r="A76" s="263" t="s">
        <v>108</v>
      </c>
      <c r="B76" s="367"/>
      <c r="C76" s="366"/>
      <c r="D76" s="367"/>
      <c r="E76" s="366"/>
      <c r="F76" s="400"/>
      <c r="G76" s="219"/>
      <c r="H76" s="240"/>
      <c r="I76" s="368"/>
      <c r="J76" s="367"/>
      <c r="K76" s="366"/>
      <c r="L76" s="572"/>
      <c r="M76" s="369"/>
      <c r="N76" s="241"/>
      <c r="O76" s="368"/>
      <c r="P76" s="367"/>
      <c r="Q76" s="366"/>
      <c r="R76" s="367"/>
      <c r="S76" s="366"/>
      <c r="T76" s="399"/>
      <c r="U76" s="399"/>
      <c r="V76" s="374"/>
      <c r="W76" s="573"/>
      <c r="X76" s="398"/>
      <c r="Y76" s="398"/>
      <c r="Z76" s="398"/>
      <c r="AA76" s="397"/>
      <c r="AB76" s="241"/>
      <c r="AC76" s="240"/>
      <c r="AD76" s="236"/>
      <c r="AE76" s="240"/>
      <c r="AF76" s="70"/>
      <c r="AG76" s="38"/>
      <c r="AH76" s="70"/>
      <c r="AI76" s="38"/>
      <c r="AJ76" s="668"/>
      <c r="AK76" s="669"/>
      <c r="AL76" s="670"/>
      <c r="AM76" s="669"/>
    </row>
    <row r="77" spans="1:39" ht="18.75" x14ac:dyDescent="0.2">
      <c r="A77" s="262" t="s">
        <v>84</v>
      </c>
      <c r="B77" s="367">
        <v>1116</v>
      </c>
      <c r="C77" s="366">
        <v>3800.4</v>
      </c>
      <c r="D77" s="367">
        <v>1069</v>
      </c>
      <c r="E77" s="366">
        <v>5103.3</v>
      </c>
      <c r="F77" s="370">
        <v>1359</v>
      </c>
      <c r="G77" s="372">
        <v>5783.9</v>
      </c>
      <c r="H77" s="371">
        <v>2091</v>
      </c>
      <c r="I77" s="372">
        <v>6661.3</v>
      </c>
      <c r="J77" s="367">
        <v>1890</v>
      </c>
      <c r="K77" s="366">
        <v>6656.9</v>
      </c>
      <c r="L77" s="572">
        <v>2141</v>
      </c>
      <c r="M77" s="369">
        <v>5573.1</v>
      </c>
      <c r="N77" s="241">
        <v>1696</v>
      </c>
      <c r="O77" s="368">
        <v>4741.1000000000004</v>
      </c>
      <c r="P77" s="367">
        <v>1526</v>
      </c>
      <c r="Q77" s="366">
        <v>5741.5</v>
      </c>
      <c r="R77" s="367">
        <v>1880</v>
      </c>
      <c r="S77" s="366">
        <v>8004.6</v>
      </c>
      <c r="T77" s="365">
        <v>1992</v>
      </c>
      <c r="U77" s="365">
        <v>7797.8</v>
      </c>
      <c r="V77" s="374">
        <v>2077</v>
      </c>
      <c r="W77" s="573">
        <v>9154.2999999999993</v>
      </c>
      <c r="X77" s="362">
        <v>1648</v>
      </c>
      <c r="Y77" s="363">
        <v>7431</v>
      </c>
      <c r="Z77" s="362">
        <v>1376</v>
      </c>
      <c r="AA77" s="361">
        <v>6878.9</v>
      </c>
      <c r="AB77" s="241">
        <v>1313</v>
      </c>
      <c r="AC77" s="359">
        <v>5019.8999999999996</v>
      </c>
      <c r="AD77" s="241">
        <v>1418</v>
      </c>
      <c r="AE77" s="359">
        <v>3775.8</v>
      </c>
      <c r="AF77" s="241">
        <v>2573</v>
      </c>
      <c r="AG77" s="359">
        <v>6041.6</v>
      </c>
      <c r="AH77" s="241">
        <v>5353</v>
      </c>
      <c r="AI77" s="359">
        <v>7418.1</v>
      </c>
      <c r="AJ77" s="668">
        <v>4188</v>
      </c>
      <c r="AK77" s="669">
        <v>6393.02628</v>
      </c>
      <c r="AL77" s="670">
        <v>2777</v>
      </c>
      <c r="AM77" s="669">
        <v>5783.3286399999997</v>
      </c>
    </row>
    <row r="78" spans="1:39" x14ac:dyDescent="0.2">
      <c r="A78" s="262" t="s">
        <v>57</v>
      </c>
      <c r="B78" s="367">
        <v>236</v>
      </c>
      <c r="C78" s="366">
        <v>1054.3</v>
      </c>
      <c r="D78" s="367">
        <v>343</v>
      </c>
      <c r="E78" s="366">
        <v>1537.1</v>
      </c>
      <c r="F78" s="370">
        <v>430</v>
      </c>
      <c r="G78" s="372">
        <v>1573.8</v>
      </c>
      <c r="H78" s="371">
        <v>607</v>
      </c>
      <c r="I78" s="372">
        <v>1934.6</v>
      </c>
      <c r="J78" s="367">
        <v>614</v>
      </c>
      <c r="K78" s="366">
        <v>2152.1999999999998</v>
      </c>
      <c r="L78" s="572">
        <v>455</v>
      </c>
      <c r="M78" s="369">
        <v>1693.4</v>
      </c>
      <c r="N78" s="241">
        <v>366</v>
      </c>
      <c r="O78" s="368">
        <v>1654.2</v>
      </c>
      <c r="P78" s="367">
        <v>481</v>
      </c>
      <c r="Q78" s="366">
        <v>1305.8</v>
      </c>
      <c r="R78" s="367">
        <v>491</v>
      </c>
      <c r="S78" s="366">
        <v>2151</v>
      </c>
      <c r="T78" s="365">
        <v>511</v>
      </c>
      <c r="U78" s="365">
        <v>2332.1999999999998</v>
      </c>
      <c r="V78" s="374">
        <v>469</v>
      </c>
      <c r="W78" s="573">
        <v>2488.9</v>
      </c>
      <c r="X78" s="362">
        <v>487</v>
      </c>
      <c r="Y78" s="363">
        <v>2685.1</v>
      </c>
      <c r="Z78" s="362">
        <v>479</v>
      </c>
      <c r="AA78" s="361">
        <v>2332</v>
      </c>
      <c r="AB78" s="241">
        <v>545</v>
      </c>
      <c r="AC78" s="359">
        <v>2359.6999999999998</v>
      </c>
      <c r="AD78" s="241">
        <v>546</v>
      </c>
      <c r="AE78" s="359">
        <v>1924</v>
      </c>
      <c r="AF78" s="241">
        <v>583</v>
      </c>
      <c r="AG78" s="359">
        <v>2103.9</v>
      </c>
      <c r="AH78" s="241">
        <v>631</v>
      </c>
      <c r="AI78" s="359">
        <v>2089.6999999999998</v>
      </c>
      <c r="AJ78" s="668">
        <v>601</v>
      </c>
      <c r="AK78" s="669">
        <v>1579.328</v>
      </c>
      <c r="AL78" s="670">
        <v>751</v>
      </c>
      <c r="AM78" s="669">
        <v>2432.1322399999999</v>
      </c>
    </row>
    <row r="79" spans="1:39" ht="18.75" x14ac:dyDescent="0.2">
      <c r="A79" s="262" t="s">
        <v>82</v>
      </c>
      <c r="B79" s="396">
        <v>1370</v>
      </c>
      <c r="C79" s="395">
        <v>2587</v>
      </c>
      <c r="D79" s="367">
        <v>1792</v>
      </c>
      <c r="E79" s="366">
        <v>3304.3</v>
      </c>
      <c r="F79" s="394">
        <v>2463</v>
      </c>
      <c r="G79" s="219">
        <v>3987.6</v>
      </c>
      <c r="H79" s="236">
        <v>2734</v>
      </c>
      <c r="I79" s="368">
        <v>5479.7</v>
      </c>
      <c r="J79" s="367">
        <v>3666</v>
      </c>
      <c r="K79" s="366">
        <v>6521.2</v>
      </c>
      <c r="L79" s="393">
        <v>3812</v>
      </c>
      <c r="M79" s="369">
        <v>6964.9</v>
      </c>
      <c r="N79" s="19">
        <v>3822</v>
      </c>
      <c r="O79" s="85">
        <v>7095.2</v>
      </c>
      <c r="P79" s="374">
        <v>4507</v>
      </c>
      <c r="Q79" s="366">
        <v>9279.1</v>
      </c>
      <c r="R79" s="367">
        <v>3013</v>
      </c>
      <c r="S79" s="366">
        <v>8675.4</v>
      </c>
      <c r="T79" s="365">
        <v>5713</v>
      </c>
      <c r="U79" s="365">
        <v>11162.2</v>
      </c>
      <c r="V79" s="374">
        <v>6445</v>
      </c>
      <c r="W79" s="573">
        <v>14786.6</v>
      </c>
      <c r="X79" s="362">
        <v>7751</v>
      </c>
      <c r="Y79" s="363">
        <v>13677.8</v>
      </c>
      <c r="Z79" s="362">
        <v>5644</v>
      </c>
      <c r="AA79" s="361">
        <v>12254.7</v>
      </c>
      <c r="AB79" s="241">
        <v>6681</v>
      </c>
      <c r="AC79" s="359">
        <v>10049.700000000001</v>
      </c>
      <c r="AD79" s="241">
        <v>4505</v>
      </c>
      <c r="AE79" s="359">
        <v>8423</v>
      </c>
      <c r="AF79" s="241">
        <v>4489</v>
      </c>
      <c r="AG79" s="359">
        <v>13604.8</v>
      </c>
      <c r="AH79" s="241">
        <v>6138</v>
      </c>
      <c r="AI79" s="359">
        <v>11777.4</v>
      </c>
      <c r="AJ79" s="668">
        <v>7279</v>
      </c>
      <c r="AK79" s="669">
        <v>11225.429959999999</v>
      </c>
      <c r="AL79" s="670">
        <v>7509</v>
      </c>
      <c r="AM79" s="669">
        <v>12819.45068</v>
      </c>
    </row>
    <row r="80" spans="1:39" x14ac:dyDescent="0.2">
      <c r="A80" s="242" t="s">
        <v>58</v>
      </c>
      <c r="B80" s="367">
        <v>1667</v>
      </c>
      <c r="C80" s="366">
        <v>4017.5</v>
      </c>
      <c r="D80" s="367">
        <v>2875</v>
      </c>
      <c r="E80" s="366">
        <v>6567.4</v>
      </c>
      <c r="F80" s="370">
        <v>3193</v>
      </c>
      <c r="G80" s="372">
        <v>6913.7</v>
      </c>
      <c r="H80" s="371">
        <v>4716</v>
      </c>
      <c r="I80" s="372">
        <v>8874.1</v>
      </c>
      <c r="J80" s="367">
        <v>5762</v>
      </c>
      <c r="K80" s="366">
        <v>12113.1</v>
      </c>
      <c r="L80" s="572">
        <v>5785</v>
      </c>
      <c r="M80" s="369">
        <v>12661.2</v>
      </c>
      <c r="N80" s="241">
        <v>3964</v>
      </c>
      <c r="O80" s="368">
        <v>9712.7999999999993</v>
      </c>
      <c r="P80" s="367">
        <v>3382</v>
      </c>
      <c r="Q80" s="366">
        <v>14210.4</v>
      </c>
      <c r="R80" s="367">
        <v>3727</v>
      </c>
      <c r="S80" s="366">
        <v>12019.9</v>
      </c>
      <c r="T80" s="365">
        <v>4596</v>
      </c>
      <c r="U80" s="365">
        <v>19228.3</v>
      </c>
      <c r="V80" s="374">
        <v>7063</v>
      </c>
      <c r="W80" s="573">
        <v>16445.2</v>
      </c>
      <c r="X80" s="362">
        <v>7404</v>
      </c>
      <c r="Y80" s="363">
        <v>17719.7</v>
      </c>
      <c r="Z80" s="362">
        <v>4392</v>
      </c>
      <c r="AA80" s="361">
        <v>10801</v>
      </c>
      <c r="AB80" s="241">
        <v>4393</v>
      </c>
      <c r="AC80" s="359">
        <v>9725.5</v>
      </c>
      <c r="AD80" s="241">
        <v>5212</v>
      </c>
      <c r="AE80" s="359">
        <v>14289</v>
      </c>
      <c r="AF80" s="241">
        <v>5634</v>
      </c>
      <c r="AG80" s="359">
        <v>10599.7</v>
      </c>
      <c r="AH80" s="241">
        <v>5707</v>
      </c>
      <c r="AI80" s="359">
        <v>9961</v>
      </c>
      <c r="AJ80" s="668">
        <v>7977</v>
      </c>
      <c r="AK80" s="669">
        <v>10366.059719999999</v>
      </c>
      <c r="AL80" s="670">
        <v>8322</v>
      </c>
      <c r="AM80" s="669">
        <v>12237.14336</v>
      </c>
    </row>
    <row r="81" spans="1:39" ht="18.75" x14ac:dyDescent="0.2">
      <c r="A81" s="261" t="s">
        <v>106</v>
      </c>
      <c r="B81" s="385">
        <v>10336</v>
      </c>
      <c r="C81" s="384">
        <v>16277</v>
      </c>
      <c r="D81" s="385">
        <v>14597</v>
      </c>
      <c r="E81" s="384">
        <v>25115.3</v>
      </c>
      <c r="F81" s="383">
        <v>19282</v>
      </c>
      <c r="G81" s="392">
        <v>31055.600000000002</v>
      </c>
      <c r="H81" s="377">
        <v>22711</v>
      </c>
      <c r="I81" s="388">
        <v>45172.7</v>
      </c>
      <c r="J81" s="385">
        <v>23933</v>
      </c>
      <c r="K81" s="384">
        <v>45703.3</v>
      </c>
      <c r="L81" s="570">
        <v>22570</v>
      </c>
      <c r="M81" s="387">
        <v>45840.5</v>
      </c>
      <c r="N81" s="260">
        <v>21961</v>
      </c>
      <c r="O81" s="386">
        <v>41006.300000000003</v>
      </c>
      <c r="P81" s="385">
        <v>24661</v>
      </c>
      <c r="Q81" s="384">
        <v>45557.3</v>
      </c>
      <c r="R81" s="385">
        <v>26609</v>
      </c>
      <c r="S81" s="384">
        <v>50937.1</v>
      </c>
      <c r="T81" s="383">
        <v>28515</v>
      </c>
      <c r="U81" s="382">
        <v>50845.299999999996</v>
      </c>
      <c r="V81" s="391">
        <v>35634</v>
      </c>
      <c r="W81" s="571">
        <v>59773.7</v>
      </c>
      <c r="X81" s="379">
        <v>34765</v>
      </c>
      <c r="Y81" s="380">
        <v>65370.900000000009</v>
      </c>
      <c r="Z81" s="379">
        <v>29021</v>
      </c>
      <c r="AA81" s="378">
        <v>60447.3</v>
      </c>
      <c r="AB81" s="260">
        <v>26703</v>
      </c>
      <c r="AC81" s="376">
        <v>52912</v>
      </c>
      <c r="AD81" s="260">
        <v>26596</v>
      </c>
      <c r="AE81" s="376">
        <v>46794.2</v>
      </c>
      <c r="AF81" s="260">
        <v>33699</v>
      </c>
      <c r="AG81" s="376">
        <v>54401.2</v>
      </c>
      <c r="AH81" s="260">
        <v>34606</v>
      </c>
      <c r="AI81" s="376">
        <v>57854.5</v>
      </c>
      <c r="AJ81" s="665">
        <v>40502</v>
      </c>
      <c r="AK81" s="666">
        <v>51357.232680000001</v>
      </c>
      <c r="AL81" s="667">
        <v>36577</v>
      </c>
      <c r="AM81" s="666">
        <v>57119.3102</v>
      </c>
    </row>
    <row r="82" spans="1:39" x14ac:dyDescent="0.2">
      <c r="A82" s="242" t="s">
        <v>59</v>
      </c>
      <c r="B82" s="367">
        <v>287</v>
      </c>
      <c r="C82" s="366">
        <v>158</v>
      </c>
      <c r="D82" s="367">
        <v>527</v>
      </c>
      <c r="E82" s="366">
        <v>210.8</v>
      </c>
      <c r="F82" s="370">
        <v>597</v>
      </c>
      <c r="G82" s="389">
        <v>248</v>
      </c>
      <c r="H82" s="371">
        <v>709</v>
      </c>
      <c r="I82" s="390">
        <v>275</v>
      </c>
      <c r="J82" s="367">
        <v>609</v>
      </c>
      <c r="K82" s="366">
        <v>360.1</v>
      </c>
      <c r="L82" s="572">
        <v>659</v>
      </c>
      <c r="M82" s="369">
        <v>503.3</v>
      </c>
      <c r="N82" s="241">
        <v>737</v>
      </c>
      <c r="O82" s="368">
        <v>529.79999999999995</v>
      </c>
      <c r="P82" s="367">
        <v>899</v>
      </c>
      <c r="Q82" s="366">
        <v>537.29999999999995</v>
      </c>
      <c r="R82" s="367">
        <v>658</v>
      </c>
      <c r="S82" s="366">
        <v>606</v>
      </c>
      <c r="T82" s="365">
        <v>842</v>
      </c>
      <c r="U82" s="365">
        <v>604.29999999999995</v>
      </c>
      <c r="V82" s="374">
        <v>966</v>
      </c>
      <c r="W82" s="573">
        <v>685.7</v>
      </c>
      <c r="X82" s="362">
        <v>1271</v>
      </c>
      <c r="Y82" s="363">
        <v>828.3</v>
      </c>
      <c r="Z82" s="362">
        <v>1312</v>
      </c>
      <c r="AA82" s="361">
        <v>802</v>
      </c>
      <c r="AB82" s="241">
        <v>1446</v>
      </c>
      <c r="AC82" s="359">
        <v>980.7</v>
      </c>
      <c r="AD82" s="241">
        <v>1324</v>
      </c>
      <c r="AE82" s="359">
        <v>673.5</v>
      </c>
      <c r="AF82" s="241">
        <v>1149</v>
      </c>
      <c r="AG82" s="359">
        <v>750.1</v>
      </c>
      <c r="AH82" s="241">
        <v>1161</v>
      </c>
      <c r="AI82" s="359">
        <v>624.1</v>
      </c>
      <c r="AJ82" s="668">
        <v>1894</v>
      </c>
      <c r="AK82" s="669">
        <v>858.84843999999998</v>
      </c>
      <c r="AL82" s="670">
        <v>1863</v>
      </c>
      <c r="AM82" s="669">
        <v>1461.5494799999999</v>
      </c>
    </row>
    <row r="83" spans="1:39" x14ac:dyDescent="0.2">
      <c r="A83" s="242" t="s">
        <v>61</v>
      </c>
      <c r="B83" s="367">
        <v>188</v>
      </c>
      <c r="C83" s="366">
        <v>178.7</v>
      </c>
      <c r="D83" s="367">
        <v>162</v>
      </c>
      <c r="E83" s="366">
        <v>111.2</v>
      </c>
      <c r="F83" s="370">
        <v>332</v>
      </c>
      <c r="G83" s="375">
        <v>224.1</v>
      </c>
      <c r="H83" s="371">
        <v>423</v>
      </c>
      <c r="I83" s="372">
        <v>119.1</v>
      </c>
      <c r="J83" s="367">
        <v>572</v>
      </c>
      <c r="K83" s="366">
        <v>185.4</v>
      </c>
      <c r="L83" s="572">
        <v>507</v>
      </c>
      <c r="M83" s="369">
        <v>200.3</v>
      </c>
      <c r="N83" s="241">
        <v>548</v>
      </c>
      <c r="O83" s="368">
        <v>204</v>
      </c>
      <c r="P83" s="367">
        <v>602</v>
      </c>
      <c r="Q83" s="366">
        <v>212.6</v>
      </c>
      <c r="R83" s="367">
        <v>566</v>
      </c>
      <c r="S83" s="366">
        <v>192.2</v>
      </c>
      <c r="T83" s="365">
        <v>844</v>
      </c>
      <c r="U83" s="365">
        <v>266.2</v>
      </c>
      <c r="V83" s="374">
        <v>990</v>
      </c>
      <c r="W83" s="573">
        <v>321.2</v>
      </c>
      <c r="X83" s="362">
        <v>1280</v>
      </c>
      <c r="Y83" s="363">
        <v>582.20000000000005</v>
      </c>
      <c r="Z83" s="362">
        <v>918</v>
      </c>
      <c r="AA83" s="361">
        <v>330.6</v>
      </c>
      <c r="AB83" s="241">
        <v>950</v>
      </c>
      <c r="AC83" s="359">
        <v>644.70000000000005</v>
      </c>
      <c r="AD83" s="241">
        <v>859</v>
      </c>
      <c r="AE83" s="359">
        <v>391.2</v>
      </c>
      <c r="AF83" s="241">
        <v>974</v>
      </c>
      <c r="AG83" s="359">
        <v>625.9</v>
      </c>
      <c r="AH83" s="241">
        <v>1157</v>
      </c>
      <c r="AI83" s="359">
        <v>599.6</v>
      </c>
      <c r="AJ83" s="668">
        <v>1448</v>
      </c>
      <c r="AK83" s="669">
        <v>527.99203999999997</v>
      </c>
      <c r="AL83" s="670">
        <v>1556</v>
      </c>
      <c r="AM83" s="669">
        <v>710.13584000000003</v>
      </c>
    </row>
    <row r="84" spans="1:39" ht="12" customHeight="1" x14ac:dyDescent="0.2">
      <c r="A84" s="242" t="s">
        <v>62</v>
      </c>
      <c r="B84" s="367">
        <v>335</v>
      </c>
      <c r="C84" s="366">
        <v>701.1</v>
      </c>
      <c r="D84" s="367">
        <v>435</v>
      </c>
      <c r="E84" s="366">
        <v>465.2</v>
      </c>
      <c r="F84" s="370">
        <v>519</v>
      </c>
      <c r="G84" s="375">
        <v>625.1</v>
      </c>
      <c r="H84" s="371">
        <v>669</v>
      </c>
      <c r="I84" s="372">
        <v>3463.3</v>
      </c>
      <c r="J84" s="367">
        <v>590</v>
      </c>
      <c r="K84" s="366">
        <v>1035.8</v>
      </c>
      <c r="L84" s="572">
        <v>722</v>
      </c>
      <c r="M84" s="369">
        <v>966.3</v>
      </c>
      <c r="N84" s="241">
        <v>553</v>
      </c>
      <c r="O84" s="368">
        <v>800.1</v>
      </c>
      <c r="P84" s="367">
        <v>537</v>
      </c>
      <c r="Q84" s="366">
        <v>748.7</v>
      </c>
      <c r="R84" s="367">
        <v>660</v>
      </c>
      <c r="S84" s="366">
        <v>863.3</v>
      </c>
      <c r="T84" s="365">
        <v>766</v>
      </c>
      <c r="U84" s="365">
        <v>1325.1</v>
      </c>
      <c r="V84" s="374">
        <v>1235</v>
      </c>
      <c r="W84" s="573">
        <v>1923</v>
      </c>
      <c r="X84" s="362">
        <v>2012</v>
      </c>
      <c r="Y84" s="363">
        <v>1561.9</v>
      </c>
      <c r="Z84" s="362">
        <v>752</v>
      </c>
      <c r="AA84" s="361">
        <v>1599.8</v>
      </c>
      <c r="AB84" s="241">
        <v>827</v>
      </c>
      <c r="AC84" s="359">
        <v>1537.9</v>
      </c>
      <c r="AD84" s="241">
        <v>949</v>
      </c>
      <c r="AE84" s="359">
        <v>1057</v>
      </c>
      <c r="AF84" s="241">
        <v>1160</v>
      </c>
      <c r="AG84" s="359">
        <v>1352.6</v>
      </c>
      <c r="AH84" s="241">
        <v>1075</v>
      </c>
      <c r="AI84" s="359">
        <v>1749.3</v>
      </c>
      <c r="AJ84" s="668">
        <v>1773</v>
      </c>
      <c r="AK84" s="669">
        <v>1623.367</v>
      </c>
      <c r="AL84" s="670">
        <v>1471</v>
      </c>
      <c r="AM84" s="669">
        <v>1641.3830399999999</v>
      </c>
    </row>
    <row r="85" spans="1:39" ht="12" customHeight="1" x14ac:dyDescent="0.2">
      <c r="A85" s="242" t="s">
        <v>63</v>
      </c>
      <c r="B85" s="367">
        <v>2804</v>
      </c>
      <c r="C85" s="366">
        <v>2329.5</v>
      </c>
      <c r="D85" s="367">
        <v>2486</v>
      </c>
      <c r="E85" s="366">
        <v>2697.7</v>
      </c>
      <c r="F85" s="370">
        <v>2646</v>
      </c>
      <c r="G85" s="375">
        <v>2372.1999999999998</v>
      </c>
      <c r="H85" s="371">
        <v>3391</v>
      </c>
      <c r="I85" s="372">
        <v>3842.1</v>
      </c>
      <c r="J85" s="367">
        <v>3456</v>
      </c>
      <c r="K85" s="366">
        <v>4101.8</v>
      </c>
      <c r="L85" s="572">
        <v>3223</v>
      </c>
      <c r="M85" s="369">
        <v>5261.9</v>
      </c>
      <c r="N85" s="241">
        <v>3352</v>
      </c>
      <c r="O85" s="368">
        <v>5121.8</v>
      </c>
      <c r="P85" s="367">
        <v>3272</v>
      </c>
      <c r="Q85" s="366">
        <v>4508.2</v>
      </c>
      <c r="R85" s="367">
        <v>3937</v>
      </c>
      <c r="S85" s="366">
        <v>5874.3</v>
      </c>
      <c r="T85" s="365">
        <v>3654</v>
      </c>
      <c r="U85" s="365">
        <v>5051.2</v>
      </c>
      <c r="V85" s="374">
        <v>3781</v>
      </c>
      <c r="W85" s="573">
        <v>7086.8</v>
      </c>
      <c r="X85" s="362">
        <v>3141</v>
      </c>
      <c r="Y85" s="363">
        <v>6399.5</v>
      </c>
      <c r="Z85" s="362">
        <v>2418</v>
      </c>
      <c r="AA85" s="361">
        <v>6310.2</v>
      </c>
      <c r="AB85" s="241">
        <v>2292</v>
      </c>
      <c r="AC85" s="359">
        <v>4409.2</v>
      </c>
      <c r="AD85" s="241">
        <v>2909</v>
      </c>
      <c r="AE85" s="359">
        <v>5325</v>
      </c>
      <c r="AF85" s="241">
        <v>3007</v>
      </c>
      <c r="AG85" s="359">
        <v>5042.5</v>
      </c>
      <c r="AH85" s="241">
        <v>3084</v>
      </c>
      <c r="AI85" s="359">
        <v>5991.1</v>
      </c>
      <c r="AJ85" s="668">
        <v>3735</v>
      </c>
      <c r="AK85" s="669">
        <v>5420.8837599999997</v>
      </c>
      <c r="AL85" s="670">
        <v>3740</v>
      </c>
      <c r="AM85" s="669">
        <v>5816.9281600000004</v>
      </c>
    </row>
    <row r="86" spans="1:39" ht="12" customHeight="1" x14ac:dyDescent="0.2">
      <c r="A86" s="242" t="s">
        <v>65</v>
      </c>
      <c r="B86" s="367">
        <v>1252</v>
      </c>
      <c r="C86" s="366">
        <v>2785.2</v>
      </c>
      <c r="D86" s="367">
        <v>1454</v>
      </c>
      <c r="E86" s="366">
        <v>5433.7</v>
      </c>
      <c r="F86" s="370">
        <v>1906</v>
      </c>
      <c r="G86" s="389">
        <v>4969</v>
      </c>
      <c r="H86" s="371">
        <v>2832</v>
      </c>
      <c r="I86" s="372">
        <v>6830.9</v>
      </c>
      <c r="J86" s="367">
        <v>3078</v>
      </c>
      <c r="K86" s="366">
        <v>6610.2</v>
      </c>
      <c r="L86" s="572">
        <v>2933</v>
      </c>
      <c r="M86" s="369">
        <v>5234.3999999999996</v>
      </c>
      <c r="N86" s="241">
        <v>2526</v>
      </c>
      <c r="O86" s="368">
        <v>6989.3</v>
      </c>
      <c r="P86" s="367">
        <v>2507</v>
      </c>
      <c r="Q86" s="366">
        <v>6638.4</v>
      </c>
      <c r="R86" s="367">
        <v>3011</v>
      </c>
      <c r="S86" s="366">
        <v>9845.2999999999993</v>
      </c>
      <c r="T86" s="365">
        <v>3360</v>
      </c>
      <c r="U86" s="365">
        <v>8157.4</v>
      </c>
      <c r="V86" s="374">
        <v>4964</v>
      </c>
      <c r="W86" s="573">
        <v>8635.2999999999993</v>
      </c>
      <c r="X86" s="362">
        <v>4949</v>
      </c>
      <c r="Y86" s="363">
        <v>10995.9</v>
      </c>
      <c r="Z86" s="362">
        <v>3564</v>
      </c>
      <c r="AA86" s="361">
        <v>14126.7</v>
      </c>
      <c r="AB86" s="241">
        <v>3108</v>
      </c>
      <c r="AC86" s="359">
        <v>8661.5</v>
      </c>
      <c r="AD86" s="241">
        <v>3079</v>
      </c>
      <c r="AE86" s="359">
        <v>9150.6</v>
      </c>
      <c r="AF86" s="241">
        <v>8759</v>
      </c>
      <c r="AG86" s="359">
        <v>14609.8</v>
      </c>
      <c r="AH86" s="241">
        <v>6530</v>
      </c>
      <c r="AI86" s="359">
        <v>11188</v>
      </c>
      <c r="AJ86" s="668">
        <v>5707</v>
      </c>
      <c r="AK86" s="669">
        <v>8877.9687200000008</v>
      </c>
      <c r="AL86" s="670">
        <v>4861</v>
      </c>
      <c r="AM86" s="669">
        <v>11058.22544</v>
      </c>
    </row>
    <row r="87" spans="1:39" ht="12" customHeight="1" x14ac:dyDescent="0.2">
      <c r="A87" s="242" t="s">
        <v>66</v>
      </c>
      <c r="B87" s="367">
        <v>794</v>
      </c>
      <c r="C87" s="366">
        <v>1580</v>
      </c>
      <c r="D87" s="367">
        <v>1033</v>
      </c>
      <c r="E87" s="366">
        <v>1817.3</v>
      </c>
      <c r="F87" s="370">
        <v>1290</v>
      </c>
      <c r="G87" s="375">
        <v>1978.6</v>
      </c>
      <c r="H87" s="371">
        <v>1677</v>
      </c>
      <c r="I87" s="372">
        <v>3118.1</v>
      </c>
      <c r="J87" s="367">
        <v>2135</v>
      </c>
      <c r="K87" s="366">
        <v>5079.8999999999996</v>
      </c>
      <c r="L87" s="572">
        <v>1745</v>
      </c>
      <c r="M87" s="369">
        <v>7476.2</v>
      </c>
      <c r="N87" s="241">
        <v>1592</v>
      </c>
      <c r="O87" s="368">
        <v>4215.8999999999996</v>
      </c>
      <c r="P87" s="367">
        <v>2655</v>
      </c>
      <c r="Q87" s="366">
        <v>4664.2</v>
      </c>
      <c r="R87" s="367">
        <v>2574</v>
      </c>
      <c r="S87" s="366">
        <v>5709.8</v>
      </c>
      <c r="T87" s="365">
        <v>3573</v>
      </c>
      <c r="U87" s="365">
        <v>5316.2</v>
      </c>
      <c r="V87" s="374">
        <v>3132</v>
      </c>
      <c r="W87" s="573">
        <v>4472.8999999999996</v>
      </c>
      <c r="X87" s="362">
        <v>3029</v>
      </c>
      <c r="Y87" s="363">
        <v>6756.1</v>
      </c>
      <c r="Z87" s="362">
        <v>3800</v>
      </c>
      <c r="AA87" s="361">
        <v>5184</v>
      </c>
      <c r="AB87" s="241">
        <v>3917</v>
      </c>
      <c r="AC87" s="359">
        <v>5750.1</v>
      </c>
      <c r="AD87" s="241">
        <v>5883</v>
      </c>
      <c r="AE87" s="359">
        <v>5815.4</v>
      </c>
      <c r="AF87" s="241">
        <v>6099</v>
      </c>
      <c r="AG87" s="359">
        <v>6208.6</v>
      </c>
      <c r="AH87" s="241">
        <v>6450</v>
      </c>
      <c r="AI87" s="359">
        <v>7844.2</v>
      </c>
      <c r="AJ87" s="668">
        <v>8413</v>
      </c>
      <c r="AK87" s="669">
        <v>5625.7482399999999</v>
      </c>
      <c r="AL87" s="670">
        <v>7444</v>
      </c>
      <c r="AM87" s="669">
        <v>7035.8144000000002</v>
      </c>
    </row>
    <row r="88" spans="1:39" ht="12" customHeight="1" x14ac:dyDescent="0.2">
      <c r="A88" s="242" t="s">
        <v>67</v>
      </c>
      <c r="B88" s="367">
        <v>1833</v>
      </c>
      <c r="C88" s="366">
        <v>2182.3000000000002</v>
      </c>
      <c r="D88" s="367">
        <v>4244</v>
      </c>
      <c r="E88" s="366">
        <v>4505.8</v>
      </c>
      <c r="F88" s="370">
        <v>4359</v>
      </c>
      <c r="G88" s="375">
        <v>5703.2</v>
      </c>
      <c r="H88" s="371">
        <v>5175</v>
      </c>
      <c r="I88" s="390">
        <v>6865</v>
      </c>
      <c r="J88" s="367">
        <v>4931</v>
      </c>
      <c r="K88" s="366">
        <v>7334.9</v>
      </c>
      <c r="L88" s="572">
        <v>5415</v>
      </c>
      <c r="M88" s="369">
        <v>6847.5</v>
      </c>
      <c r="N88" s="241">
        <v>5093</v>
      </c>
      <c r="O88" s="368">
        <v>6044.8</v>
      </c>
      <c r="P88" s="367">
        <v>5401</v>
      </c>
      <c r="Q88" s="366">
        <v>7332.1</v>
      </c>
      <c r="R88" s="367">
        <v>7311</v>
      </c>
      <c r="S88" s="366">
        <v>6283.7</v>
      </c>
      <c r="T88" s="365">
        <v>6894</v>
      </c>
      <c r="U88" s="365">
        <v>9307.7999999999993</v>
      </c>
      <c r="V88" s="374">
        <v>7290</v>
      </c>
      <c r="W88" s="573">
        <v>8655</v>
      </c>
      <c r="X88" s="362">
        <v>7270</v>
      </c>
      <c r="Y88" s="363">
        <v>8243.7000000000007</v>
      </c>
      <c r="Z88" s="362">
        <v>6336</v>
      </c>
      <c r="AA88" s="361">
        <v>7411.2</v>
      </c>
      <c r="AB88" s="241">
        <v>6239</v>
      </c>
      <c r="AC88" s="359">
        <v>6462.8</v>
      </c>
      <c r="AD88" s="241">
        <v>4072</v>
      </c>
      <c r="AE88" s="359">
        <v>3997</v>
      </c>
      <c r="AF88" s="241">
        <v>4181</v>
      </c>
      <c r="AG88" s="359">
        <v>4784.2</v>
      </c>
      <c r="AH88" s="241">
        <v>5906</v>
      </c>
      <c r="AI88" s="359">
        <v>5097.3</v>
      </c>
      <c r="AJ88" s="668">
        <v>5894</v>
      </c>
      <c r="AK88" s="669">
        <v>6454.1109999999999</v>
      </c>
      <c r="AL88" s="670">
        <v>3673</v>
      </c>
      <c r="AM88" s="669">
        <v>6026.7146400000001</v>
      </c>
    </row>
    <row r="89" spans="1:39" ht="12" customHeight="1" x14ac:dyDescent="0.2">
      <c r="A89" s="242" t="s">
        <v>68</v>
      </c>
      <c r="B89" s="367">
        <v>1275</v>
      </c>
      <c r="C89" s="366">
        <v>2923.1</v>
      </c>
      <c r="D89" s="367">
        <v>1554</v>
      </c>
      <c r="E89" s="366">
        <v>4392</v>
      </c>
      <c r="F89" s="370">
        <v>3569</v>
      </c>
      <c r="G89" s="389">
        <v>7329</v>
      </c>
      <c r="H89" s="371">
        <v>2876</v>
      </c>
      <c r="I89" s="372">
        <v>10954.9</v>
      </c>
      <c r="J89" s="367">
        <v>3400</v>
      </c>
      <c r="K89" s="366">
        <v>12288.5</v>
      </c>
      <c r="L89" s="572">
        <v>3100</v>
      </c>
      <c r="M89" s="369">
        <v>11916.2</v>
      </c>
      <c r="N89" s="241">
        <v>2791</v>
      </c>
      <c r="O89" s="368">
        <v>10396.299999999999</v>
      </c>
      <c r="P89" s="367">
        <v>3567</v>
      </c>
      <c r="Q89" s="366">
        <v>13092</v>
      </c>
      <c r="R89" s="367">
        <v>3881</v>
      </c>
      <c r="S89" s="366">
        <v>13955.3</v>
      </c>
      <c r="T89" s="365">
        <v>4496</v>
      </c>
      <c r="U89" s="365">
        <v>12277.4</v>
      </c>
      <c r="V89" s="374">
        <v>8659</v>
      </c>
      <c r="W89" s="573">
        <v>18274.5</v>
      </c>
      <c r="X89" s="362">
        <v>7165</v>
      </c>
      <c r="Y89" s="363">
        <v>19592.3</v>
      </c>
      <c r="Z89" s="362">
        <v>6217</v>
      </c>
      <c r="AA89" s="361">
        <v>16399.3</v>
      </c>
      <c r="AB89" s="241">
        <v>4942</v>
      </c>
      <c r="AC89" s="359">
        <v>17793.599999999999</v>
      </c>
      <c r="AD89" s="241">
        <v>4571</v>
      </c>
      <c r="AE89" s="359">
        <v>13517</v>
      </c>
      <c r="AF89" s="241">
        <v>4291</v>
      </c>
      <c r="AG89" s="359">
        <v>14793.6</v>
      </c>
      <c r="AH89" s="241">
        <v>4721</v>
      </c>
      <c r="AI89" s="359">
        <v>18007.7</v>
      </c>
      <c r="AJ89" s="668">
        <v>5867</v>
      </c>
      <c r="AK89" s="669">
        <v>14656.454519999999</v>
      </c>
      <c r="AL89" s="670">
        <v>6754</v>
      </c>
      <c r="AM89" s="669">
        <v>16461.56912</v>
      </c>
    </row>
    <row r="90" spans="1:39" ht="12" customHeight="1" x14ac:dyDescent="0.2">
      <c r="A90" s="242" t="s">
        <v>69</v>
      </c>
      <c r="B90" s="367">
        <v>929</v>
      </c>
      <c r="C90" s="366">
        <v>2019.1</v>
      </c>
      <c r="D90" s="367">
        <v>2083</v>
      </c>
      <c r="E90" s="366">
        <v>3840.4</v>
      </c>
      <c r="F90" s="370">
        <v>3156</v>
      </c>
      <c r="G90" s="375">
        <v>5491.7</v>
      </c>
      <c r="H90" s="371">
        <v>3970</v>
      </c>
      <c r="I90" s="372">
        <v>7531.6</v>
      </c>
      <c r="J90" s="367">
        <v>4155</v>
      </c>
      <c r="K90" s="366">
        <v>5243.9</v>
      </c>
      <c r="L90" s="572">
        <v>3125</v>
      </c>
      <c r="M90" s="369">
        <v>5145.8</v>
      </c>
      <c r="N90" s="241">
        <v>3442</v>
      </c>
      <c r="O90" s="368">
        <v>4388.3</v>
      </c>
      <c r="P90" s="367">
        <v>4259</v>
      </c>
      <c r="Q90" s="366">
        <v>5248.5</v>
      </c>
      <c r="R90" s="367">
        <v>2930</v>
      </c>
      <c r="S90" s="366">
        <v>4703.8</v>
      </c>
      <c r="T90" s="365">
        <v>2646</v>
      </c>
      <c r="U90" s="365">
        <v>5177.1000000000004</v>
      </c>
      <c r="V90" s="374">
        <v>2221</v>
      </c>
      <c r="W90" s="573">
        <v>5529.2</v>
      </c>
      <c r="X90" s="362">
        <v>2209</v>
      </c>
      <c r="Y90" s="363">
        <v>6158.3</v>
      </c>
      <c r="Z90" s="362">
        <v>1740</v>
      </c>
      <c r="AA90" s="361">
        <v>5382.3</v>
      </c>
      <c r="AB90" s="241">
        <v>1320</v>
      </c>
      <c r="AC90" s="359">
        <v>3130.4</v>
      </c>
      <c r="AD90" s="241">
        <v>1369</v>
      </c>
      <c r="AE90" s="359">
        <v>3856.4</v>
      </c>
      <c r="AF90" s="241">
        <v>2301</v>
      </c>
      <c r="AG90" s="359">
        <v>3681.3</v>
      </c>
      <c r="AH90" s="241">
        <v>1865</v>
      </c>
      <c r="AI90" s="359">
        <v>3399</v>
      </c>
      <c r="AJ90" s="668">
        <v>2982</v>
      </c>
      <c r="AK90" s="669">
        <v>4754.38364</v>
      </c>
      <c r="AL90" s="670">
        <v>3192</v>
      </c>
      <c r="AM90" s="669">
        <v>4918.97624</v>
      </c>
    </row>
    <row r="91" spans="1:39" ht="12" customHeight="1" x14ac:dyDescent="0.2">
      <c r="A91" s="242" t="s">
        <v>70</v>
      </c>
      <c r="B91" s="367">
        <v>639</v>
      </c>
      <c r="C91" s="366">
        <v>1420</v>
      </c>
      <c r="D91" s="367">
        <v>619</v>
      </c>
      <c r="E91" s="366">
        <v>1641.2</v>
      </c>
      <c r="F91" s="370">
        <v>908</v>
      </c>
      <c r="G91" s="375">
        <v>2114.6999999999998</v>
      </c>
      <c r="H91" s="371">
        <v>989</v>
      </c>
      <c r="I91" s="372">
        <v>2172.6999999999998</v>
      </c>
      <c r="J91" s="367">
        <v>1007</v>
      </c>
      <c r="K91" s="366">
        <v>3462.8</v>
      </c>
      <c r="L91" s="572">
        <v>1141</v>
      </c>
      <c r="M91" s="369">
        <v>2288.6</v>
      </c>
      <c r="N91" s="241">
        <v>1327</v>
      </c>
      <c r="O91" s="368">
        <v>2316</v>
      </c>
      <c r="P91" s="367">
        <v>962</v>
      </c>
      <c r="Q91" s="366">
        <v>2575.3000000000002</v>
      </c>
      <c r="R91" s="367">
        <v>1081</v>
      </c>
      <c r="S91" s="366">
        <v>2903.4</v>
      </c>
      <c r="T91" s="365">
        <v>1440</v>
      </c>
      <c r="U91" s="365">
        <v>3362.6</v>
      </c>
      <c r="V91" s="374">
        <v>2396</v>
      </c>
      <c r="W91" s="573">
        <v>4190.1000000000004</v>
      </c>
      <c r="X91" s="362">
        <v>2439</v>
      </c>
      <c r="Y91" s="363">
        <v>4252.7</v>
      </c>
      <c r="Z91" s="362">
        <v>1964</v>
      </c>
      <c r="AA91" s="361">
        <v>2901.2</v>
      </c>
      <c r="AB91" s="241">
        <v>1662</v>
      </c>
      <c r="AC91" s="359">
        <v>3541.1</v>
      </c>
      <c r="AD91" s="241">
        <v>1581</v>
      </c>
      <c r="AE91" s="359">
        <v>3011</v>
      </c>
      <c r="AF91" s="241">
        <v>1778</v>
      </c>
      <c r="AG91" s="359">
        <v>2552.6999999999998</v>
      </c>
      <c r="AH91" s="241">
        <v>2657</v>
      </c>
      <c r="AI91" s="359">
        <v>3354.2</v>
      </c>
      <c r="AJ91" s="668">
        <v>2789</v>
      </c>
      <c r="AK91" s="669">
        <v>2557.47532</v>
      </c>
      <c r="AL91" s="670">
        <v>2023</v>
      </c>
      <c r="AM91" s="669">
        <v>1988.0138400000001</v>
      </c>
    </row>
    <row r="92" spans="1:39" ht="18.75" x14ac:dyDescent="0.2">
      <c r="A92" s="261" t="s">
        <v>105</v>
      </c>
      <c r="B92" s="385">
        <v>6211</v>
      </c>
      <c r="C92" s="384">
        <v>6014.1999999999989</v>
      </c>
      <c r="D92" s="385">
        <v>6326</v>
      </c>
      <c r="E92" s="384">
        <v>8173.2000000000007</v>
      </c>
      <c r="F92" s="383">
        <v>6919</v>
      </c>
      <c r="G92" s="388">
        <v>9231.4</v>
      </c>
      <c r="H92" s="377">
        <v>8754</v>
      </c>
      <c r="I92" s="383">
        <v>11913.800000000003</v>
      </c>
      <c r="J92" s="385">
        <v>8547</v>
      </c>
      <c r="K92" s="384">
        <v>12978.000000000002</v>
      </c>
      <c r="L92" s="570">
        <v>9249</v>
      </c>
      <c r="M92" s="387">
        <v>14874.499999999998</v>
      </c>
      <c r="N92" s="260">
        <v>8842</v>
      </c>
      <c r="O92" s="386">
        <v>14892.8</v>
      </c>
      <c r="P92" s="385">
        <v>10548</v>
      </c>
      <c r="Q92" s="384">
        <v>17076.800000000003</v>
      </c>
      <c r="R92" s="385">
        <v>11658</v>
      </c>
      <c r="S92" s="384">
        <v>22551.100000000002</v>
      </c>
      <c r="T92" s="383">
        <v>12560</v>
      </c>
      <c r="U92" s="382">
        <v>20648.7</v>
      </c>
      <c r="V92" s="381">
        <v>14634</v>
      </c>
      <c r="W92" s="571">
        <v>22104.3</v>
      </c>
      <c r="X92" s="379">
        <v>12567</v>
      </c>
      <c r="Y92" s="380">
        <v>21213.300000000003</v>
      </c>
      <c r="Z92" s="379">
        <v>14023</v>
      </c>
      <c r="AA92" s="378">
        <v>19858.100000000002</v>
      </c>
      <c r="AB92" s="260">
        <v>12396</v>
      </c>
      <c r="AC92" s="376">
        <v>20945.600000000006</v>
      </c>
      <c r="AD92" s="377">
        <v>11287</v>
      </c>
      <c r="AE92" s="376">
        <v>19404.8</v>
      </c>
      <c r="AF92" s="377">
        <v>14314</v>
      </c>
      <c r="AG92" s="376">
        <v>22936.9</v>
      </c>
      <c r="AH92" s="377">
        <v>13196</v>
      </c>
      <c r="AI92" s="376">
        <v>20598.7</v>
      </c>
      <c r="AJ92" s="665">
        <v>16625</v>
      </c>
      <c r="AK92" s="666">
        <v>24043.420719999998</v>
      </c>
      <c r="AL92" s="667">
        <v>19849</v>
      </c>
      <c r="AM92" s="666">
        <v>28754.06596</v>
      </c>
    </row>
    <row r="93" spans="1:39" x14ac:dyDescent="0.2">
      <c r="A93" s="242" t="s">
        <v>60</v>
      </c>
      <c r="B93" s="367">
        <v>1474</v>
      </c>
      <c r="C93" s="366">
        <v>653.79999999999995</v>
      </c>
      <c r="D93" s="367">
        <v>1659</v>
      </c>
      <c r="E93" s="366">
        <v>932</v>
      </c>
      <c r="F93" s="370">
        <v>1770</v>
      </c>
      <c r="G93" s="375">
        <v>1092.9000000000001</v>
      </c>
      <c r="H93" s="371">
        <v>2497</v>
      </c>
      <c r="I93" s="372">
        <v>578.5</v>
      </c>
      <c r="J93" s="367">
        <v>2508</v>
      </c>
      <c r="K93" s="366">
        <v>1655.4</v>
      </c>
      <c r="L93" s="572">
        <v>2251</v>
      </c>
      <c r="M93" s="369">
        <v>1494.4</v>
      </c>
      <c r="N93" s="241">
        <v>2713</v>
      </c>
      <c r="O93" s="368">
        <v>1588.1</v>
      </c>
      <c r="P93" s="367">
        <v>3178</v>
      </c>
      <c r="Q93" s="366">
        <v>1677.7</v>
      </c>
      <c r="R93" s="367">
        <v>3397</v>
      </c>
      <c r="S93" s="366">
        <v>1999.4</v>
      </c>
      <c r="T93" s="365">
        <v>3670</v>
      </c>
      <c r="U93" s="365">
        <v>1977.9</v>
      </c>
      <c r="V93" s="374">
        <v>3226</v>
      </c>
      <c r="W93" s="573">
        <v>2926.3</v>
      </c>
      <c r="X93" s="362">
        <v>2647</v>
      </c>
      <c r="Y93" s="363">
        <v>2478.6999999999998</v>
      </c>
      <c r="Z93" s="362">
        <v>2499</v>
      </c>
      <c r="AA93" s="361">
        <v>1978.5</v>
      </c>
      <c r="AB93" s="241">
        <v>2134</v>
      </c>
      <c r="AC93" s="359">
        <v>1549.2</v>
      </c>
      <c r="AD93" s="360">
        <v>1770</v>
      </c>
      <c r="AE93" s="359">
        <v>1435.1</v>
      </c>
      <c r="AF93" s="360">
        <v>2557</v>
      </c>
      <c r="AG93" s="359">
        <v>1572.3</v>
      </c>
      <c r="AH93" s="360">
        <v>2489</v>
      </c>
      <c r="AI93" s="359">
        <v>1938.4</v>
      </c>
      <c r="AJ93" s="668">
        <v>2364</v>
      </c>
      <c r="AK93" s="669">
        <v>1603.6326799999999</v>
      </c>
      <c r="AL93" s="670">
        <v>2590</v>
      </c>
      <c r="AM93" s="669">
        <v>1385.3897999999999</v>
      </c>
    </row>
    <row r="94" spans="1:39" ht="12" customHeight="1" x14ac:dyDescent="0.2">
      <c r="A94" s="242" t="s">
        <v>71</v>
      </c>
      <c r="B94" s="367">
        <v>2315</v>
      </c>
      <c r="C94" s="366">
        <v>1088</v>
      </c>
      <c r="D94" s="367">
        <v>1972</v>
      </c>
      <c r="E94" s="366">
        <v>1557</v>
      </c>
      <c r="F94" s="370">
        <v>1910</v>
      </c>
      <c r="G94" s="372">
        <v>1629.6</v>
      </c>
      <c r="H94" s="371">
        <v>2044</v>
      </c>
      <c r="I94" s="370">
        <v>2579.6</v>
      </c>
      <c r="J94" s="367">
        <v>1787</v>
      </c>
      <c r="K94" s="366">
        <v>2183.5</v>
      </c>
      <c r="L94" s="572">
        <v>1864</v>
      </c>
      <c r="M94" s="369">
        <v>2144.5</v>
      </c>
      <c r="N94" s="241">
        <v>1793</v>
      </c>
      <c r="O94" s="368">
        <v>1886.1</v>
      </c>
      <c r="P94" s="367">
        <v>2282</v>
      </c>
      <c r="Q94" s="366">
        <v>1901.9</v>
      </c>
      <c r="R94" s="367">
        <v>2340</v>
      </c>
      <c r="S94" s="366">
        <v>3019.8</v>
      </c>
      <c r="T94" s="365">
        <v>2382</v>
      </c>
      <c r="U94" s="365">
        <v>2661.9</v>
      </c>
      <c r="V94" s="364">
        <v>2639</v>
      </c>
      <c r="W94" s="573">
        <v>2870</v>
      </c>
      <c r="X94" s="362">
        <v>2672</v>
      </c>
      <c r="Y94" s="363">
        <v>3218</v>
      </c>
      <c r="Z94" s="362">
        <v>2879</v>
      </c>
      <c r="AA94" s="361">
        <v>3402.6</v>
      </c>
      <c r="AB94" s="241">
        <v>2517</v>
      </c>
      <c r="AC94" s="359">
        <v>3988.2</v>
      </c>
      <c r="AD94" s="360">
        <v>2583</v>
      </c>
      <c r="AE94" s="359">
        <v>3394.7</v>
      </c>
      <c r="AF94" s="360">
        <v>3127</v>
      </c>
      <c r="AG94" s="359">
        <v>3693.5</v>
      </c>
      <c r="AH94" s="360">
        <v>3028</v>
      </c>
      <c r="AI94" s="359">
        <v>3259.4</v>
      </c>
      <c r="AJ94" s="668">
        <v>4015</v>
      </c>
      <c r="AK94" s="669">
        <v>3286.4659200000001</v>
      </c>
      <c r="AL94" s="670">
        <v>4823</v>
      </c>
      <c r="AM94" s="669">
        <v>3943.7523999999999</v>
      </c>
    </row>
    <row r="95" spans="1:39" ht="12" customHeight="1" x14ac:dyDescent="0.2">
      <c r="A95" s="242" t="s">
        <v>104</v>
      </c>
      <c r="B95" s="367">
        <v>479</v>
      </c>
      <c r="C95" s="366">
        <v>500.4</v>
      </c>
      <c r="D95" s="367">
        <v>758</v>
      </c>
      <c r="E95" s="366">
        <v>881</v>
      </c>
      <c r="F95" s="370">
        <v>1028</v>
      </c>
      <c r="G95" s="375">
        <v>1449.8</v>
      </c>
      <c r="H95" s="371">
        <v>1352</v>
      </c>
      <c r="I95" s="372">
        <v>1822.5</v>
      </c>
      <c r="J95" s="367">
        <v>1233</v>
      </c>
      <c r="K95" s="366">
        <v>1982.9</v>
      </c>
      <c r="L95" s="572">
        <v>1312</v>
      </c>
      <c r="M95" s="369">
        <v>2197.4</v>
      </c>
      <c r="N95" s="241">
        <v>1129</v>
      </c>
      <c r="O95" s="368">
        <v>1946.5</v>
      </c>
      <c r="P95" s="367">
        <v>1407</v>
      </c>
      <c r="Q95" s="366">
        <v>2022.8</v>
      </c>
      <c r="R95" s="367">
        <v>1250</v>
      </c>
      <c r="S95" s="366">
        <v>1832.8</v>
      </c>
      <c r="T95" s="365">
        <v>1440</v>
      </c>
      <c r="U95" s="365">
        <v>2195.8000000000002</v>
      </c>
      <c r="V95" s="374">
        <v>1790</v>
      </c>
      <c r="W95" s="573">
        <v>2233.6</v>
      </c>
      <c r="X95" s="362">
        <v>1353</v>
      </c>
      <c r="Y95" s="363">
        <v>1606.8</v>
      </c>
      <c r="Z95" s="362">
        <v>3120</v>
      </c>
      <c r="AA95" s="361">
        <v>1742.7</v>
      </c>
      <c r="AB95" s="241">
        <v>2172</v>
      </c>
      <c r="AC95" s="359">
        <v>1630.7</v>
      </c>
      <c r="AD95" s="360">
        <v>1444</v>
      </c>
      <c r="AE95" s="359">
        <v>923.7</v>
      </c>
      <c r="AF95" s="360">
        <v>1907</v>
      </c>
      <c r="AG95" s="359">
        <v>1327.6</v>
      </c>
      <c r="AH95" s="360">
        <v>1474</v>
      </c>
      <c r="AI95" s="359">
        <v>1191.4000000000001</v>
      </c>
      <c r="AJ95" s="668">
        <v>1507</v>
      </c>
      <c r="AK95" s="669">
        <v>1126.1176800000001</v>
      </c>
      <c r="AL95" s="670">
        <v>2028</v>
      </c>
      <c r="AM95" s="669">
        <v>1711.06476</v>
      </c>
    </row>
    <row r="96" spans="1:39" ht="12" customHeight="1" x14ac:dyDescent="0.2">
      <c r="A96" s="242" t="s">
        <v>72</v>
      </c>
      <c r="B96" s="367">
        <v>55</v>
      </c>
      <c r="C96" s="366">
        <v>106.7</v>
      </c>
      <c r="D96" s="367">
        <v>45</v>
      </c>
      <c r="E96" s="366">
        <v>171.2</v>
      </c>
      <c r="F96" s="370">
        <v>73</v>
      </c>
      <c r="G96" s="372">
        <v>185.9</v>
      </c>
      <c r="H96" s="371">
        <v>88</v>
      </c>
      <c r="I96" s="370">
        <v>371.5</v>
      </c>
      <c r="J96" s="367">
        <v>105</v>
      </c>
      <c r="K96" s="366">
        <v>343</v>
      </c>
      <c r="L96" s="572">
        <v>82</v>
      </c>
      <c r="M96" s="369">
        <v>423.5</v>
      </c>
      <c r="N96" s="241">
        <v>72</v>
      </c>
      <c r="O96" s="368">
        <v>508.4</v>
      </c>
      <c r="P96" s="367">
        <v>87</v>
      </c>
      <c r="Q96" s="366">
        <v>510.8</v>
      </c>
      <c r="R96" s="367">
        <v>216</v>
      </c>
      <c r="S96" s="366">
        <v>589.70000000000005</v>
      </c>
      <c r="T96" s="365">
        <v>155</v>
      </c>
      <c r="U96" s="365">
        <v>634.1</v>
      </c>
      <c r="V96" s="364">
        <v>263</v>
      </c>
      <c r="W96" s="573">
        <v>883.7</v>
      </c>
      <c r="X96" s="362">
        <v>275</v>
      </c>
      <c r="Y96" s="363">
        <v>675.4</v>
      </c>
      <c r="Z96" s="362">
        <v>287</v>
      </c>
      <c r="AA96" s="361">
        <v>690.6</v>
      </c>
      <c r="AB96" s="241">
        <v>277</v>
      </c>
      <c r="AC96" s="359">
        <v>540.29999999999995</v>
      </c>
      <c r="AD96" s="360">
        <v>268</v>
      </c>
      <c r="AE96" s="359">
        <v>505.5</v>
      </c>
      <c r="AF96" s="360">
        <v>259</v>
      </c>
      <c r="AG96" s="359">
        <v>591.79999999999995</v>
      </c>
      <c r="AH96" s="360">
        <v>438</v>
      </c>
      <c r="AI96" s="359">
        <v>771.5</v>
      </c>
      <c r="AJ96" s="668">
        <v>475</v>
      </c>
      <c r="AK96" s="669">
        <v>683.90488000000005</v>
      </c>
      <c r="AL96" s="670">
        <v>474</v>
      </c>
      <c r="AM96" s="669">
        <v>703.94356000000005</v>
      </c>
    </row>
    <row r="97" spans="1:39" ht="12" customHeight="1" x14ac:dyDescent="0.2">
      <c r="A97" s="242" t="s">
        <v>73</v>
      </c>
      <c r="B97" s="367">
        <v>660</v>
      </c>
      <c r="C97" s="366">
        <v>1078.9000000000001</v>
      </c>
      <c r="D97" s="367">
        <v>825</v>
      </c>
      <c r="E97" s="366">
        <v>1414</v>
      </c>
      <c r="F97" s="370">
        <v>1021</v>
      </c>
      <c r="G97" s="372">
        <v>1738.2</v>
      </c>
      <c r="H97" s="371">
        <v>1230</v>
      </c>
      <c r="I97" s="370">
        <v>2213.8000000000002</v>
      </c>
      <c r="J97" s="367">
        <v>1288</v>
      </c>
      <c r="K97" s="366">
        <v>1973.8</v>
      </c>
      <c r="L97" s="572">
        <v>1595</v>
      </c>
      <c r="M97" s="369">
        <v>2566.5</v>
      </c>
      <c r="N97" s="241">
        <v>1215</v>
      </c>
      <c r="O97" s="368">
        <v>2985.4</v>
      </c>
      <c r="P97" s="367">
        <v>1261</v>
      </c>
      <c r="Q97" s="366">
        <v>3255.7</v>
      </c>
      <c r="R97" s="367">
        <v>1500</v>
      </c>
      <c r="S97" s="366">
        <v>6835.5</v>
      </c>
      <c r="T97" s="365">
        <v>1669</v>
      </c>
      <c r="U97" s="365">
        <v>4465.7</v>
      </c>
      <c r="V97" s="364">
        <v>2659</v>
      </c>
      <c r="W97" s="573">
        <v>4272</v>
      </c>
      <c r="X97" s="362">
        <v>1945</v>
      </c>
      <c r="Y97" s="363">
        <v>3710.5</v>
      </c>
      <c r="Z97" s="362">
        <v>1628</v>
      </c>
      <c r="AA97" s="361">
        <v>3240.8</v>
      </c>
      <c r="AB97" s="241">
        <v>1837</v>
      </c>
      <c r="AC97" s="359">
        <v>3488.3</v>
      </c>
      <c r="AD97" s="360">
        <v>1916</v>
      </c>
      <c r="AE97" s="359">
        <v>5819.2</v>
      </c>
      <c r="AF97" s="360">
        <v>2298</v>
      </c>
      <c r="AG97" s="359">
        <v>5461.9</v>
      </c>
      <c r="AH97" s="360">
        <v>2109</v>
      </c>
      <c r="AI97" s="359">
        <v>4959</v>
      </c>
      <c r="AJ97" s="668">
        <v>3192</v>
      </c>
      <c r="AK97" s="669">
        <v>8802.0763200000001</v>
      </c>
      <c r="AL97" s="670">
        <v>4140</v>
      </c>
      <c r="AM97" s="669">
        <v>11702.583000000001</v>
      </c>
    </row>
    <row r="98" spans="1:39" ht="12" customHeight="1" x14ac:dyDescent="0.2">
      <c r="A98" s="242" t="s">
        <v>74</v>
      </c>
      <c r="B98" s="367">
        <v>349</v>
      </c>
      <c r="C98" s="366">
        <v>1065</v>
      </c>
      <c r="D98" s="367">
        <v>362</v>
      </c>
      <c r="E98" s="366">
        <v>1409.3</v>
      </c>
      <c r="F98" s="370">
        <v>350</v>
      </c>
      <c r="G98" s="372">
        <v>1387.3</v>
      </c>
      <c r="H98" s="371">
        <v>492</v>
      </c>
      <c r="I98" s="373">
        <v>1634</v>
      </c>
      <c r="J98" s="367">
        <v>462</v>
      </c>
      <c r="K98" s="366">
        <v>1757.2</v>
      </c>
      <c r="L98" s="572">
        <v>790</v>
      </c>
      <c r="M98" s="369">
        <v>2626.7</v>
      </c>
      <c r="N98" s="241">
        <v>581</v>
      </c>
      <c r="O98" s="368">
        <v>2457.1999999999998</v>
      </c>
      <c r="P98" s="367">
        <v>810</v>
      </c>
      <c r="Q98" s="366">
        <v>2788.7</v>
      </c>
      <c r="R98" s="367">
        <v>1072</v>
      </c>
      <c r="S98" s="366">
        <v>3633.6</v>
      </c>
      <c r="T98" s="365">
        <v>946</v>
      </c>
      <c r="U98" s="365">
        <v>3548.7</v>
      </c>
      <c r="V98" s="364">
        <v>1648</v>
      </c>
      <c r="W98" s="573">
        <v>3431.5</v>
      </c>
      <c r="X98" s="362">
        <v>1508</v>
      </c>
      <c r="Y98" s="363">
        <v>3700.1</v>
      </c>
      <c r="Z98" s="362">
        <v>1472</v>
      </c>
      <c r="AA98" s="361">
        <v>3095.5</v>
      </c>
      <c r="AB98" s="241">
        <v>1310</v>
      </c>
      <c r="AC98" s="359">
        <v>3622.6</v>
      </c>
      <c r="AD98" s="360">
        <v>1344</v>
      </c>
      <c r="AE98" s="359">
        <v>2565.6999999999998</v>
      </c>
      <c r="AF98" s="360">
        <v>1247</v>
      </c>
      <c r="AG98" s="359">
        <v>3624.7</v>
      </c>
      <c r="AH98" s="360">
        <v>1161</v>
      </c>
      <c r="AI98" s="359">
        <v>3060.4</v>
      </c>
      <c r="AJ98" s="668">
        <v>1314</v>
      </c>
      <c r="AK98" s="669">
        <v>2883.5216799999998</v>
      </c>
      <c r="AL98" s="670">
        <v>1777</v>
      </c>
      <c r="AM98" s="669">
        <v>2711.0565200000001</v>
      </c>
    </row>
    <row r="99" spans="1:39" ht="12" customHeight="1" x14ac:dyDescent="0.2">
      <c r="A99" s="242" t="s">
        <v>75</v>
      </c>
      <c r="B99" s="367">
        <v>481</v>
      </c>
      <c r="C99" s="366">
        <v>870.6</v>
      </c>
      <c r="D99" s="367">
        <v>349</v>
      </c>
      <c r="E99" s="366">
        <v>1052.5</v>
      </c>
      <c r="F99" s="370">
        <v>365</v>
      </c>
      <c r="G99" s="372">
        <v>937.8</v>
      </c>
      <c r="H99" s="371">
        <v>458</v>
      </c>
      <c r="I99" s="370">
        <v>1587.5</v>
      </c>
      <c r="J99" s="367">
        <v>408</v>
      </c>
      <c r="K99" s="366">
        <v>1333.2</v>
      </c>
      <c r="L99" s="572">
        <v>410</v>
      </c>
      <c r="M99" s="369">
        <v>1179.5</v>
      </c>
      <c r="N99" s="241">
        <v>463</v>
      </c>
      <c r="O99" s="368">
        <v>1184.4000000000001</v>
      </c>
      <c r="P99" s="367">
        <v>643</v>
      </c>
      <c r="Q99" s="366">
        <v>2036.7</v>
      </c>
      <c r="R99" s="367">
        <v>831</v>
      </c>
      <c r="S99" s="366">
        <v>2086.5</v>
      </c>
      <c r="T99" s="365">
        <v>726</v>
      </c>
      <c r="U99" s="365">
        <v>2270.8000000000002</v>
      </c>
      <c r="V99" s="364">
        <v>807</v>
      </c>
      <c r="W99" s="573">
        <v>2058.9</v>
      </c>
      <c r="X99" s="362">
        <v>640</v>
      </c>
      <c r="Y99" s="363">
        <v>2524.4</v>
      </c>
      <c r="Z99" s="362">
        <v>417</v>
      </c>
      <c r="AA99" s="361">
        <v>1729.9</v>
      </c>
      <c r="AB99" s="241">
        <v>415</v>
      </c>
      <c r="AC99" s="359">
        <v>1385.6</v>
      </c>
      <c r="AD99" s="360">
        <v>407</v>
      </c>
      <c r="AE99" s="359">
        <v>1406.6</v>
      </c>
      <c r="AF99" s="360">
        <v>696</v>
      </c>
      <c r="AG99" s="359">
        <v>2561.9</v>
      </c>
      <c r="AH99" s="360">
        <v>635</v>
      </c>
      <c r="AI99" s="359">
        <v>1191.3</v>
      </c>
      <c r="AJ99" s="668">
        <v>1135</v>
      </c>
      <c r="AK99" s="669">
        <v>2102.2066799999998</v>
      </c>
      <c r="AL99" s="670">
        <v>1464</v>
      </c>
      <c r="AM99" s="669">
        <v>2858.7894799999999</v>
      </c>
    </row>
    <row r="100" spans="1:39" ht="12" customHeight="1" x14ac:dyDescent="0.2">
      <c r="A100" s="242" t="s">
        <v>76</v>
      </c>
      <c r="B100" s="367">
        <v>11</v>
      </c>
      <c r="C100" s="366">
        <v>30.5</v>
      </c>
      <c r="D100" s="367">
        <v>9</v>
      </c>
      <c r="E100" s="366">
        <v>39.700000000000003</v>
      </c>
      <c r="F100" s="370">
        <v>21</v>
      </c>
      <c r="G100" s="372">
        <v>140.30000000000001</v>
      </c>
      <c r="H100" s="371">
        <v>43</v>
      </c>
      <c r="I100" s="370">
        <v>115.9</v>
      </c>
      <c r="J100" s="367">
        <v>76</v>
      </c>
      <c r="K100" s="366">
        <v>132.19999999999999</v>
      </c>
      <c r="L100" s="572">
        <v>88</v>
      </c>
      <c r="M100" s="369">
        <v>180.3</v>
      </c>
      <c r="N100" s="241">
        <v>103</v>
      </c>
      <c r="O100" s="368">
        <v>263.89999999999998</v>
      </c>
      <c r="P100" s="367">
        <v>114</v>
      </c>
      <c r="Q100" s="366">
        <v>238.1</v>
      </c>
      <c r="R100" s="367">
        <v>60</v>
      </c>
      <c r="S100" s="366">
        <v>296.7</v>
      </c>
      <c r="T100" s="365">
        <v>58</v>
      </c>
      <c r="U100" s="365">
        <v>147.9</v>
      </c>
      <c r="V100" s="364">
        <v>32</v>
      </c>
      <c r="W100" s="573">
        <v>116.8</v>
      </c>
      <c r="X100" s="362">
        <v>58</v>
      </c>
      <c r="Y100" s="363">
        <v>194.9</v>
      </c>
      <c r="Z100" s="362">
        <v>81</v>
      </c>
      <c r="AA100" s="361">
        <v>502.4</v>
      </c>
      <c r="AB100" s="241">
        <v>85</v>
      </c>
      <c r="AC100" s="359">
        <v>160.1</v>
      </c>
      <c r="AD100" s="360">
        <v>71</v>
      </c>
      <c r="AE100" s="359">
        <v>95.2</v>
      </c>
      <c r="AF100" s="360">
        <v>75</v>
      </c>
      <c r="AG100" s="359">
        <v>289.3</v>
      </c>
      <c r="AH100" s="360">
        <v>71</v>
      </c>
      <c r="AI100" s="359">
        <v>249.3</v>
      </c>
      <c r="AJ100" s="668">
        <v>51</v>
      </c>
      <c r="AK100" s="669">
        <v>132.66188</v>
      </c>
      <c r="AL100" s="670">
        <v>56</v>
      </c>
      <c r="AM100" s="669">
        <v>267.99804</v>
      </c>
    </row>
    <row r="101" spans="1:39" x14ac:dyDescent="0.2">
      <c r="A101" s="242" t="s">
        <v>77</v>
      </c>
      <c r="B101" s="367">
        <v>339</v>
      </c>
      <c r="C101" s="366">
        <v>574.9</v>
      </c>
      <c r="D101" s="367">
        <v>202</v>
      </c>
      <c r="E101" s="366">
        <v>330.8</v>
      </c>
      <c r="F101" s="370">
        <v>231</v>
      </c>
      <c r="G101" s="372">
        <v>400.8</v>
      </c>
      <c r="H101" s="371">
        <v>327</v>
      </c>
      <c r="I101" s="370">
        <v>684.2</v>
      </c>
      <c r="J101" s="367">
        <v>437</v>
      </c>
      <c r="K101" s="366">
        <v>1043.4000000000001</v>
      </c>
      <c r="L101" s="572">
        <v>607</v>
      </c>
      <c r="M101" s="369">
        <v>1509.6</v>
      </c>
      <c r="N101" s="241">
        <v>539</v>
      </c>
      <c r="O101" s="368">
        <v>1583.8</v>
      </c>
      <c r="P101" s="367">
        <v>527</v>
      </c>
      <c r="Q101" s="366">
        <v>1733</v>
      </c>
      <c r="R101" s="367">
        <v>720</v>
      </c>
      <c r="S101" s="366">
        <v>1670.2</v>
      </c>
      <c r="T101" s="365">
        <v>944</v>
      </c>
      <c r="U101" s="365">
        <v>2300.8000000000002</v>
      </c>
      <c r="V101" s="364">
        <v>973</v>
      </c>
      <c r="W101" s="573">
        <v>2642</v>
      </c>
      <c r="X101" s="362">
        <v>1031</v>
      </c>
      <c r="Y101" s="363">
        <v>2663.1</v>
      </c>
      <c r="Z101" s="362">
        <v>1163</v>
      </c>
      <c r="AA101" s="361">
        <v>2840.2</v>
      </c>
      <c r="AB101" s="241">
        <v>1384</v>
      </c>
      <c r="AC101" s="359">
        <v>4158.3</v>
      </c>
      <c r="AD101" s="360">
        <v>1199</v>
      </c>
      <c r="AE101" s="359">
        <v>3082.9</v>
      </c>
      <c r="AF101" s="360">
        <v>1808</v>
      </c>
      <c r="AG101" s="359">
        <v>3582.1</v>
      </c>
      <c r="AH101" s="360">
        <v>1572</v>
      </c>
      <c r="AI101" s="359">
        <v>3785.1</v>
      </c>
      <c r="AJ101" s="668">
        <v>2196</v>
      </c>
      <c r="AK101" s="669">
        <v>3246.4484000000002</v>
      </c>
      <c r="AL101" s="670">
        <v>2224</v>
      </c>
      <c r="AM101" s="669">
        <v>3289.0057999999999</v>
      </c>
    </row>
    <row r="102" spans="1:39" x14ac:dyDescent="0.2">
      <c r="A102" s="242" t="s">
        <v>78</v>
      </c>
      <c r="B102" s="367">
        <v>41</v>
      </c>
      <c r="C102" s="366">
        <v>41.2</v>
      </c>
      <c r="D102" s="367">
        <v>115</v>
      </c>
      <c r="E102" s="366">
        <v>105.6</v>
      </c>
      <c r="F102" s="370">
        <v>116</v>
      </c>
      <c r="G102" s="372">
        <v>183.7</v>
      </c>
      <c r="H102" s="371">
        <v>180</v>
      </c>
      <c r="I102" s="370">
        <v>271.60000000000002</v>
      </c>
      <c r="J102" s="367">
        <v>230</v>
      </c>
      <c r="K102" s="366">
        <v>560.79999999999995</v>
      </c>
      <c r="L102" s="572">
        <v>238</v>
      </c>
      <c r="M102" s="369">
        <v>508.3</v>
      </c>
      <c r="N102" s="241">
        <v>225</v>
      </c>
      <c r="O102" s="368">
        <v>481.2</v>
      </c>
      <c r="P102" s="367">
        <v>227</v>
      </c>
      <c r="Q102" s="366">
        <v>893.2</v>
      </c>
      <c r="R102" s="367">
        <v>261</v>
      </c>
      <c r="S102" s="366">
        <v>570.9</v>
      </c>
      <c r="T102" s="365">
        <v>561</v>
      </c>
      <c r="U102" s="365">
        <v>412.3</v>
      </c>
      <c r="V102" s="364">
        <v>589</v>
      </c>
      <c r="W102" s="573">
        <v>653.4</v>
      </c>
      <c r="X102" s="362">
        <v>431</v>
      </c>
      <c r="Y102" s="363">
        <v>429.9</v>
      </c>
      <c r="Z102" s="362">
        <v>472</v>
      </c>
      <c r="AA102" s="361">
        <v>621.20000000000005</v>
      </c>
      <c r="AB102" s="241">
        <v>242</v>
      </c>
      <c r="AC102" s="359">
        <v>384.4</v>
      </c>
      <c r="AD102" s="360">
        <v>272</v>
      </c>
      <c r="AE102" s="359">
        <v>144.30000000000001</v>
      </c>
      <c r="AF102" s="360">
        <v>313</v>
      </c>
      <c r="AG102" s="359">
        <v>161.5</v>
      </c>
      <c r="AH102" s="360">
        <v>203</v>
      </c>
      <c r="AI102" s="359">
        <v>145.19999999999999</v>
      </c>
      <c r="AJ102" s="668">
        <v>363</v>
      </c>
      <c r="AK102" s="669">
        <v>154.58163999999999</v>
      </c>
      <c r="AL102" s="670">
        <v>246</v>
      </c>
      <c r="AM102" s="669">
        <v>145.15108000000001</v>
      </c>
    </row>
    <row r="103" spans="1:39" x14ac:dyDescent="0.2">
      <c r="A103" s="358" t="s">
        <v>79</v>
      </c>
      <c r="B103" s="228">
        <v>7</v>
      </c>
      <c r="C103" s="353">
        <v>4.2</v>
      </c>
      <c r="D103" s="348">
        <v>30</v>
      </c>
      <c r="E103" s="351">
        <v>280.10000000000002</v>
      </c>
      <c r="F103" s="356">
        <v>34</v>
      </c>
      <c r="G103" s="357">
        <v>85.1</v>
      </c>
      <c r="H103" s="356">
        <v>43</v>
      </c>
      <c r="I103" s="355">
        <v>54.7</v>
      </c>
      <c r="J103" s="350">
        <v>13</v>
      </c>
      <c r="K103" s="351">
        <v>12.6</v>
      </c>
      <c r="L103" s="354">
        <v>12</v>
      </c>
      <c r="M103" s="353">
        <v>43.8</v>
      </c>
      <c r="N103" s="231">
        <v>9</v>
      </c>
      <c r="O103" s="352">
        <v>7.8</v>
      </c>
      <c r="P103" s="348">
        <v>12</v>
      </c>
      <c r="Q103" s="351">
        <v>18.2</v>
      </c>
      <c r="R103" s="350">
        <v>11</v>
      </c>
      <c r="S103" s="347">
        <v>16</v>
      </c>
      <c r="T103" s="349">
        <v>9</v>
      </c>
      <c r="U103" s="343">
        <v>32.799999999999997</v>
      </c>
      <c r="V103" s="348">
        <v>8</v>
      </c>
      <c r="W103" s="347">
        <v>16.100000000000001</v>
      </c>
      <c r="X103" s="345">
        <v>7</v>
      </c>
      <c r="Y103" s="346">
        <v>11.5</v>
      </c>
      <c r="Z103" s="345">
        <v>5</v>
      </c>
      <c r="AA103" s="344">
        <v>13.7</v>
      </c>
      <c r="AB103" s="231">
        <v>23</v>
      </c>
      <c r="AC103" s="342">
        <v>37.9</v>
      </c>
      <c r="AD103" s="343">
        <v>13</v>
      </c>
      <c r="AE103" s="342">
        <v>31.8</v>
      </c>
      <c r="AF103" s="343">
        <v>27</v>
      </c>
      <c r="AG103" s="342">
        <v>70.2</v>
      </c>
      <c r="AH103" s="343">
        <v>16</v>
      </c>
      <c r="AI103" s="342">
        <v>47.6</v>
      </c>
      <c r="AJ103" s="671">
        <v>13</v>
      </c>
      <c r="AK103" s="672">
        <v>21.802959999999999</v>
      </c>
      <c r="AL103" s="673">
        <v>27</v>
      </c>
      <c r="AM103" s="672">
        <v>35.331519999999998</v>
      </c>
    </row>
    <row r="104" spans="1:39" x14ac:dyDescent="0.2">
      <c r="A104" s="1094"/>
      <c r="B104" s="1094"/>
      <c r="C104" s="1094"/>
      <c r="D104" s="1094"/>
      <c r="E104" s="1094"/>
      <c r="F104" s="1094"/>
      <c r="G104" s="1094"/>
      <c r="H104" s="1094"/>
      <c r="I104" s="1094"/>
      <c r="J104" s="1094"/>
      <c r="K104" s="1094"/>
      <c r="L104" s="1094"/>
      <c r="X104" s="5"/>
      <c r="AI104" s="209"/>
    </row>
    <row r="105" spans="1:39" x14ac:dyDescent="0.2">
      <c r="AI105" s="209"/>
    </row>
    <row r="106" spans="1:39" x14ac:dyDescent="0.2">
      <c r="AI106" s="209"/>
    </row>
    <row r="107" spans="1:39" x14ac:dyDescent="0.2">
      <c r="AI107" s="209"/>
    </row>
    <row r="108" spans="1:39" x14ac:dyDescent="0.2">
      <c r="AI108" s="209"/>
    </row>
    <row r="109" spans="1:39" x14ac:dyDescent="0.2">
      <c r="AI109" s="209"/>
    </row>
    <row r="110" spans="1:39" x14ac:dyDescent="0.2">
      <c r="AI110" s="209"/>
    </row>
    <row r="111" spans="1:39" x14ac:dyDescent="0.2">
      <c r="AI111" s="209"/>
    </row>
    <row r="112" spans="1:39" x14ac:dyDescent="0.2">
      <c r="AI112" s="209"/>
    </row>
    <row r="113" spans="35:35" x14ac:dyDescent="0.2">
      <c r="AI113" s="209"/>
    </row>
    <row r="114" spans="35:35" x14ac:dyDescent="0.2">
      <c r="AI114" s="209"/>
    </row>
    <row r="115" spans="35:35" x14ac:dyDescent="0.2">
      <c r="AI115" s="209"/>
    </row>
    <row r="116" spans="35:35" x14ac:dyDescent="0.2">
      <c r="AI116" s="209"/>
    </row>
    <row r="117" spans="35:35" x14ac:dyDescent="0.2">
      <c r="AI117" s="209"/>
    </row>
    <row r="118" spans="35:35" x14ac:dyDescent="0.2">
      <c r="AI118" s="209"/>
    </row>
    <row r="119" spans="35:35" x14ac:dyDescent="0.2">
      <c r="AI119" s="209"/>
    </row>
    <row r="120" spans="35:35" x14ac:dyDescent="0.2">
      <c r="AI120" s="209"/>
    </row>
    <row r="121" spans="35:35" x14ac:dyDescent="0.2">
      <c r="AI121" s="209"/>
    </row>
    <row r="122" spans="35:35" x14ac:dyDescent="0.2">
      <c r="AI122" s="209"/>
    </row>
    <row r="123" spans="35:35" x14ac:dyDescent="0.2">
      <c r="AI123" s="209"/>
    </row>
    <row r="124" spans="35:35" x14ac:dyDescent="0.2">
      <c r="AI124" s="209"/>
    </row>
    <row r="125" spans="35:35" x14ac:dyDescent="0.2">
      <c r="AI125" s="209"/>
    </row>
    <row r="126" spans="35:35" x14ac:dyDescent="0.2">
      <c r="AI126" s="209"/>
    </row>
    <row r="127" spans="35:35" x14ac:dyDescent="0.2">
      <c r="AI127" s="209"/>
    </row>
    <row r="128" spans="35:35" x14ac:dyDescent="0.2">
      <c r="AI128" s="209"/>
    </row>
    <row r="129" spans="35:35" x14ac:dyDescent="0.2">
      <c r="AI129" s="209"/>
    </row>
    <row r="130" spans="35:35" x14ac:dyDescent="0.2">
      <c r="AI130" s="209"/>
    </row>
    <row r="131" spans="35:35" x14ac:dyDescent="0.2">
      <c r="AI131" s="209"/>
    </row>
    <row r="132" spans="35:35" x14ac:dyDescent="0.2">
      <c r="AI132" s="209"/>
    </row>
    <row r="133" spans="35:35" x14ac:dyDescent="0.2">
      <c r="AI133" s="209"/>
    </row>
    <row r="134" spans="35:35" x14ac:dyDescent="0.2">
      <c r="AI134" s="209"/>
    </row>
    <row r="135" spans="35:35" x14ac:dyDescent="0.2">
      <c r="AI135" s="209"/>
    </row>
  </sheetData>
  <mergeCells count="22">
    <mergeCell ref="AJ4:AK4"/>
    <mergeCell ref="AL4:AM4"/>
    <mergeCell ref="B2:M2"/>
    <mergeCell ref="P4:Q4"/>
    <mergeCell ref="R4:S4"/>
    <mergeCell ref="T4:U4"/>
    <mergeCell ref="V4:W4"/>
    <mergeCell ref="B3:N3"/>
    <mergeCell ref="B4:C4"/>
    <mergeCell ref="D4:E4"/>
    <mergeCell ref="J4:K4"/>
    <mergeCell ref="L4:M4"/>
    <mergeCell ref="AF4:AG4"/>
    <mergeCell ref="AH4:AI4"/>
    <mergeCell ref="A104:L104"/>
    <mergeCell ref="AB4:AC4"/>
    <mergeCell ref="AD4:AE4"/>
    <mergeCell ref="X4:Y4"/>
    <mergeCell ref="Z4:AA4"/>
    <mergeCell ref="N4:O4"/>
    <mergeCell ref="F4:G4"/>
    <mergeCell ref="H4:I4"/>
  </mergeCells>
  <hyperlinks>
    <hyperlink ref="A1" location="Содержание!A1" display="К содержанию "/>
  </hyperlinks>
  <printOptions gridLines="1"/>
  <pageMargins left="0.51181102362204722" right="0.51181102362204722" top="0.74803149606299213" bottom="0.74803149606299213" header="0.31496062992125984" footer="0.31496062992125984"/>
  <pageSetup paperSize="9" fitToHeight="0" orientation="landscape" r:id="rId1"/>
  <headerFooter differentFirst="1" alignWithMargins="0">
    <oddHeader>&amp;C&amp;8&amp;K000000РЕЗУЛЬТАТЫ ИНВЕСТИЦИОННОЙ ДЕЯТЕЛЬНОСТИ&amp;R&amp;6&amp;U&amp;K03+010
&amp;7&amp;K000000Продолжение таблицы 7.2.</oddHeader>
    <oddFooter>&amp;L&amp;P&amp;CИНВЕСТИЦИИ В РОССИИ. 2023</oddFooter>
    <evenHeader>&amp;C&amp;7&amp;K03+018РЕЗУЛЬТАТЫ ИНВЕСТИЦИОННОЙ ДЕЯТЕЛЬНОСТИ&amp;R&amp;6&amp;U&amp;K03+018
Продолжение таблицы 7.2.</evenHeader>
    <evenFooter>&amp;L&amp;G&amp;C&amp;8ИНВЕСТИЦИИ В РОССИИ. 2017&amp;R&amp;P</evenFooter>
    <firstHeader>&amp;C&amp;8&amp;K000000РЕЗУЛЬТАТЫ ИНВЕСТИЦИОННОЙ ДЕЯТЕЛЬНОСТИ</firstHeader>
    <firstFooter>&amp;L&amp;P&amp;CИНВЕСТИЦИИ В РОССИИ. 2023</firstFooter>
  </headerFooter>
  <rowBreaks count="1" manualBreakCount="1">
    <brk id="74" max="16383" man="1"/>
  </rowBreaks>
  <colBreaks count="1" manualBreakCount="1">
    <brk id="13" max="1048575" man="1"/>
  </colBreak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5"/>
  <sheetViews>
    <sheetView zoomScale="130" zoomScaleNormal="130" zoomScaleSheetLayoutView="90" workbookViewId="0">
      <pane xSplit="1" ySplit="5" topLeftCell="B6" activePane="bottomRight" state="frozen"/>
      <selection activeCell="G11" sqref="G11"/>
      <selection pane="topRight" activeCell="G11" sqref="G11"/>
      <selection pane="bottomLeft" activeCell="G11" sqref="G11"/>
      <selection pane="bottomRight" sqref="A1:XFD1048576"/>
    </sheetView>
  </sheetViews>
  <sheetFormatPr defaultColWidth="9.140625" defaultRowHeight="11.25" x14ac:dyDescent="0.2"/>
  <cols>
    <col min="1" max="1" width="30.5703125" style="1" customWidth="1"/>
    <col min="2" max="10" width="7" style="1" bestFit="1" customWidth="1"/>
    <col min="11" max="11" width="7.85546875" style="1" bestFit="1" customWidth="1"/>
    <col min="12" max="14" width="7" style="1" bestFit="1" customWidth="1"/>
    <col min="15" max="15" width="7.85546875" style="1" bestFit="1" customWidth="1"/>
    <col min="16" max="16" width="7" style="1" bestFit="1" customWidth="1"/>
    <col min="17" max="17" width="7" style="5" bestFit="1" customWidth="1"/>
    <col min="18" max="18" width="7" style="1" bestFit="1" customWidth="1"/>
    <col min="19" max="16384" width="9.140625" style="1"/>
  </cols>
  <sheetData>
    <row r="1" spans="1:22" ht="24.75" x14ac:dyDescent="0.65">
      <c r="A1" s="817" t="s">
        <v>339</v>
      </c>
      <c r="J1" s="5"/>
      <c r="K1" s="5"/>
      <c r="L1" s="5"/>
      <c r="Q1" s="1"/>
    </row>
    <row r="2" spans="1:22" ht="23.25" customHeight="1" x14ac:dyDescent="0.2">
      <c r="A2" s="1010" t="s">
        <v>309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</row>
    <row r="3" spans="1:22" ht="14.25" customHeight="1" x14ac:dyDescent="0.2">
      <c r="A3" s="1115" t="s">
        <v>308</v>
      </c>
      <c r="B3" s="1115"/>
      <c r="C3" s="1115"/>
      <c r="D3" s="1115"/>
      <c r="E3" s="1115"/>
      <c r="F3" s="1115"/>
      <c r="G3" s="1115"/>
      <c r="H3" s="1115"/>
      <c r="I3" s="1115"/>
      <c r="J3" s="1115"/>
      <c r="K3" s="1115"/>
      <c r="L3" s="1115"/>
      <c r="M3" s="449"/>
      <c r="N3" s="449"/>
      <c r="O3" s="449"/>
      <c r="P3" s="449"/>
      <c r="Q3" s="449"/>
      <c r="R3" s="449"/>
      <c r="S3" s="449"/>
      <c r="T3" s="449"/>
      <c r="U3" s="449"/>
      <c r="V3" s="449"/>
    </row>
    <row r="4" spans="1:22" ht="10.15" customHeight="1" x14ac:dyDescent="0.2">
      <c r="B4" s="1114"/>
      <c r="C4" s="1114"/>
      <c r="D4" s="1114"/>
      <c r="E4" s="1114"/>
      <c r="F4" s="1114"/>
      <c r="G4" s="1114"/>
      <c r="H4" s="1114"/>
      <c r="I4" s="1114"/>
      <c r="J4" s="1114"/>
      <c r="K4" s="1114"/>
      <c r="L4" s="1114"/>
    </row>
    <row r="5" spans="1:22" x14ac:dyDescent="0.2">
      <c r="A5" s="798"/>
      <c r="B5" s="798">
        <v>2000</v>
      </c>
      <c r="C5" s="798">
        <v>2005</v>
      </c>
      <c r="D5" s="798">
        <v>2006</v>
      </c>
      <c r="E5" s="798">
        <v>2007</v>
      </c>
      <c r="F5" s="805">
        <v>2008</v>
      </c>
      <c r="G5" s="805">
        <v>2009</v>
      </c>
      <c r="H5" s="805">
        <v>2010</v>
      </c>
      <c r="I5" s="805">
        <v>2011</v>
      </c>
      <c r="J5" s="796">
        <v>2012</v>
      </c>
      <c r="K5" s="796">
        <v>2013</v>
      </c>
      <c r="L5" s="796">
        <v>2014</v>
      </c>
      <c r="M5" s="796">
        <v>2015</v>
      </c>
      <c r="N5" s="796">
        <v>2016</v>
      </c>
      <c r="O5" s="796">
        <v>2017</v>
      </c>
      <c r="P5" s="796">
        <v>2018</v>
      </c>
      <c r="Q5" s="796">
        <v>2019</v>
      </c>
      <c r="R5" s="805">
        <v>2020</v>
      </c>
      <c r="S5" s="796">
        <v>2021</v>
      </c>
      <c r="T5" s="805">
        <v>2022</v>
      </c>
    </row>
    <row r="6" spans="1:22" x14ac:dyDescent="0.2">
      <c r="A6" s="439" t="s">
        <v>307</v>
      </c>
      <c r="B6" s="448"/>
      <c r="C6" s="447"/>
      <c r="D6" s="445"/>
      <c r="E6" s="447"/>
      <c r="F6" s="446"/>
      <c r="G6" s="447"/>
      <c r="H6" s="446"/>
      <c r="I6" s="445"/>
      <c r="J6" s="446"/>
      <c r="K6" s="445"/>
      <c r="L6" s="445"/>
      <c r="M6" s="443"/>
      <c r="N6" s="444"/>
      <c r="O6" s="445"/>
      <c r="P6" s="444"/>
      <c r="Q6" s="432"/>
      <c r="R6" s="443"/>
      <c r="S6" s="443"/>
      <c r="T6" s="557"/>
    </row>
    <row r="7" spans="1:22" x14ac:dyDescent="0.2">
      <c r="A7" s="434" t="s">
        <v>1</v>
      </c>
      <c r="B7" s="703" t="s">
        <v>101</v>
      </c>
      <c r="C7" s="703">
        <v>58.5</v>
      </c>
      <c r="D7" s="703" t="s">
        <v>101</v>
      </c>
      <c r="E7" s="703">
        <v>66</v>
      </c>
      <c r="F7" s="703" t="s">
        <v>101</v>
      </c>
      <c r="G7" s="703" t="s">
        <v>101</v>
      </c>
      <c r="H7" s="703" t="s">
        <v>101</v>
      </c>
      <c r="I7" s="703" t="s">
        <v>101</v>
      </c>
      <c r="J7" s="703" t="s">
        <v>101</v>
      </c>
      <c r="K7" s="703" t="s">
        <v>101</v>
      </c>
      <c r="L7" s="703" t="s">
        <v>101</v>
      </c>
      <c r="M7" s="704" t="s">
        <v>101</v>
      </c>
      <c r="N7" s="705" t="s">
        <v>101</v>
      </c>
      <c r="O7" s="703" t="s">
        <v>101</v>
      </c>
      <c r="P7" s="705" t="s">
        <v>101</v>
      </c>
      <c r="Q7" s="705" t="s">
        <v>101</v>
      </c>
      <c r="R7" s="704" t="s">
        <v>101</v>
      </c>
      <c r="S7" s="704" t="s">
        <v>101</v>
      </c>
      <c r="T7" s="704" t="s">
        <v>101</v>
      </c>
    </row>
    <row r="8" spans="1:22" x14ac:dyDescent="0.2">
      <c r="A8" s="434" t="s">
        <v>2</v>
      </c>
      <c r="B8" s="703" t="s">
        <v>101</v>
      </c>
      <c r="C8" s="703" t="s">
        <v>101</v>
      </c>
      <c r="D8" s="703" t="s">
        <v>101</v>
      </c>
      <c r="E8" s="703" t="s">
        <v>101</v>
      </c>
      <c r="F8" s="703" t="s">
        <v>101</v>
      </c>
      <c r="G8" s="703" t="s">
        <v>101</v>
      </c>
      <c r="H8" s="703" t="s">
        <v>101</v>
      </c>
      <c r="I8" s="703" t="s">
        <v>101</v>
      </c>
      <c r="J8" s="703" t="s">
        <v>101</v>
      </c>
      <c r="K8" s="703" t="s">
        <v>101</v>
      </c>
      <c r="L8" s="703" t="s">
        <v>101</v>
      </c>
      <c r="M8" s="703" t="s">
        <v>101</v>
      </c>
      <c r="N8" s="703" t="s">
        <v>101</v>
      </c>
      <c r="O8" s="703" t="s">
        <v>101</v>
      </c>
      <c r="P8" s="703" t="s">
        <v>101</v>
      </c>
      <c r="Q8" s="660">
        <v>10</v>
      </c>
      <c r="R8" s="704" t="s">
        <v>101</v>
      </c>
      <c r="S8" s="660">
        <v>13.2</v>
      </c>
      <c r="T8" s="660" t="s">
        <v>101</v>
      </c>
    </row>
    <row r="9" spans="1:22" x14ac:dyDescent="0.2">
      <c r="A9" s="434" t="s">
        <v>3</v>
      </c>
      <c r="B9" s="703" t="s">
        <v>101</v>
      </c>
      <c r="C9" s="703" t="s">
        <v>101</v>
      </c>
      <c r="D9" s="703" t="s">
        <v>101</v>
      </c>
      <c r="E9" s="703" t="s">
        <v>101</v>
      </c>
      <c r="F9" s="703" t="s">
        <v>101</v>
      </c>
      <c r="G9" s="703" t="s">
        <v>101</v>
      </c>
      <c r="H9" s="703" t="s">
        <v>101</v>
      </c>
      <c r="I9" s="703" t="s">
        <v>101</v>
      </c>
      <c r="J9" s="703" t="s">
        <v>101</v>
      </c>
      <c r="K9" s="703" t="s">
        <v>101</v>
      </c>
      <c r="L9" s="703" t="s">
        <v>101</v>
      </c>
      <c r="M9" s="703" t="s">
        <v>101</v>
      </c>
      <c r="N9" s="703" t="s">
        <v>101</v>
      </c>
      <c r="O9" s="703" t="s">
        <v>101</v>
      </c>
      <c r="P9" s="703" t="s">
        <v>101</v>
      </c>
      <c r="Q9" s="660">
        <v>3</v>
      </c>
      <c r="R9" s="704" t="s">
        <v>101</v>
      </c>
      <c r="S9" s="660" t="s">
        <v>101</v>
      </c>
      <c r="T9" s="660" t="s">
        <v>101</v>
      </c>
    </row>
    <row r="10" spans="1:22" x14ac:dyDescent="0.2">
      <c r="A10" s="434" t="s">
        <v>4</v>
      </c>
      <c r="B10" s="703" t="s">
        <v>101</v>
      </c>
      <c r="C10" s="703" t="s">
        <v>101</v>
      </c>
      <c r="D10" s="703" t="s">
        <v>101</v>
      </c>
      <c r="E10" s="703" t="s">
        <v>101</v>
      </c>
      <c r="F10" s="703" t="s">
        <v>101</v>
      </c>
      <c r="G10" s="703" t="s">
        <v>101</v>
      </c>
      <c r="H10" s="703">
        <v>115</v>
      </c>
      <c r="I10" s="703" t="s">
        <v>101</v>
      </c>
      <c r="J10" s="703" t="s">
        <v>101</v>
      </c>
      <c r="K10" s="659" t="s">
        <v>101</v>
      </c>
      <c r="L10" s="659" t="s">
        <v>101</v>
      </c>
      <c r="M10" s="704" t="s">
        <v>101</v>
      </c>
      <c r="N10" s="705" t="s">
        <v>101</v>
      </c>
      <c r="O10" s="660">
        <v>1202.0999999999999</v>
      </c>
      <c r="P10" s="705" t="s">
        <v>101</v>
      </c>
      <c r="Q10" s="660">
        <v>1180.3</v>
      </c>
      <c r="R10" s="660">
        <v>219.6</v>
      </c>
      <c r="S10" s="660" t="s">
        <v>101</v>
      </c>
      <c r="T10" s="660" t="s">
        <v>101</v>
      </c>
    </row>
    <row r="11" spans="1:22" x14ac:dyDescent="0.2">
      <c r="A11" s="434" t="s">
        <v>5</v>
      </c>
      <c r="B11" s="703" t="s">
        <v>101</v>
      </c>
      <c r="C11" s="703">
        <v>0.8</v>
      </c>
      <c r="D11" s="703" t="s">
        <v>101</v>
      </c>
      <c r="E11" s="703">
        <v>215</v>
      </c>
      <c r="F11" s="703" t="s">
        <v>101</v>
      </c>
      <c r="G11" s="703">
        <v>19</v>
      </c>
      <c r="H11" s="703" t="s">
        <v>101</v>
      </c>
      <c r="I11" s="703" t="s">
        <v>101</v>
      </c>
      <c r="J11" s="703">
        <v>325</v>
      </c>
      <c r="K11" s="659" t="s">
        <v>101</v>
      </c>
      <c r="L11" s="659" t="s">
        <v>101</v>
      </c>
      <c r="M11" s="704" t="s">
        <v>101</v>
      </c>
      <c r="N11" s="705" t="s">
        <v>101</v>
      </c>
      <c r="O11" s="660" t="s">
        <v>101</v>
      </c>
      <c r="P11" s="705" t="s">
        <v>101</v>
      </c>
      <c r="Q11" s="705" t="s">
        <v>101</v>
      </c>
      <c r="R11" s="704" t="s">
        <v>101</v>
      </c>
      <c r="S11" s="660" t="s">
        <v>101</v>
      </c>
      <c r="T11" s="660" t="s">
        <v>101</v>
      </c>
    </row>
    <row r="12" spans="1:22" x14ac:dyDescent="0.2">
      <c r="A12" s="434" t="s">
        <v>6</v>
      </c>
      <c r="B12" s="703" t="s">
        <v>101</v>
      </c>
      <c r="C12" s="703" t="s">
        <v>101</v>
      </c>
      <c r="D12" s="703" t="s">
        <v>101</v>
      </c>
      <c r="E12" s="703" t="s">
        <v>101</v>
      </c>
      <c r="F12" s="703" t="s">
        <v>101</v>
      </c>
      <c r="G12" s="703" t="s">
        <v>101</v>
      </c>
      <c r="H12" s="703" t="s">
        <v>101</v>
      </c>
      <c r="I12" s="703">
        <v>31.1</v>
      </c>
      <c r="J12" s="703" t="s">
        <v>101</v>
      </c>
      <c r="K12" s="660" t="s">
        <v>101</v>
      </c>
      <c r="L12" s="660" t="s">
        <v>101</v>
      </c>
      <c r="M12" s="704" t="s">
        <v>101</v>
      </c>
      <c r="N12" s="705" t="s">
        <v>101</v>
      </c>
      <c r="O12" s="660" t="s">
        <v>101</v>
      </c>
      <c r="P12" s="705" t="s">
        <v>101</v>
      </c>
      <c r="Q12" s="705" t="s">
        <v>101</v>
      </c>
      <c r="R12" s="704" t="s">
        <v>101</v>
      </c>
      <c r="S12" s="660" t="s">
        <v>101</v>
      </c>
      <c r="T12" s="660" t="s">
        <v>101</v>
      </c>
    </row>
    <row r="13" spans="1:22" x14ac:dyDescent="0.2">
      <c r="A13" s="434" t="s">
        <v>7</v>
      </c>
      <c r="B13" s="703" t="s">
        <v>101</v>
      </c>
      <c r="C13" s="703" t="s">
        <v>101</v>
      </c>
      <c r="D13" s="703" t="s">
        <v>101</v>
      </c>
      <c r="E13" s="703" t="s">
        <v>101</v>
      </c>
      <c r="F13" s="703" t="s">
        <v>101</v>
      </c>
      <c r="G13" s="703" t="s">
        <v>101</v>
      </c>
      <c r="H13" s="703" t="s">
        <v>101</v>
      </c>
      <c r="I13" s="703" t="s">
        <v>101</v>
      </c>
      <c r="J13" s="703" t="s">
        <v>101</v>
      </c>
      <c r="K13" s="703" t="s">
        <v>101</v>
      </c>
      <c r="L13" s="703" t="s">
        <v>101</v>
      </c>
      <c r="M13" s="703" t="s">
        <v>101</v>
      </c>
      <c r="N13" s="703" t="s">
        <v>101</v>
      </c>
      <c r="O13" s="703" t="s">
        <v>101</v>
      </c>
      <c r="P13" s="703" t="s">
        <v>101</v>
      </c>
      <c r="Q13" s="660">
        <v>36</v>
      </c>
      <c r="R13" s="704" t="s">
        <v>101</v>
      </c>
      <c r="S13" s="660" t="s">
        <v>101</v>
      </c>
      <c r="T13" s="660" t="s">
        <v>101</v>
      </c>
    </row>
    <row r="14" spans="1:22" x14ac:dyDescent="0.2">
      <c r="A14" s="434" t="s">
        <v>9</v>
      </c>
      <c r="B14" s="703" t="s">
        <v>101</v>
      </c>
      <c r="C14" s="703" t="s">
        <v>101</v>
      </c>
      <c r="D14" s="703" t="s">
        <v>101</v>
      </c>
      <c r="E14" s="703" t="s">
        <v>101</v>
      </c>
      <c r="F14" s="703" t="s">
        <v>101</v>
      </c>
      <c r="G14" s="703" t="s">
        <v>101</v>
      </c>
      <c r="H14" s="703" t="s">
        <v>101</v>
      </c>
      <c r="I14" s="703" t="s">
        <v>101</v>
      </c>
      <c r="J14" s="703" t="s">
        <v>101</v>
      </c>
      <c r="K14" s="660" t="s">
        <v>101</v>
      </c>
      <c r="L14" s="660" t="s">
        <v>101</v>
      </c>
      <c r="M14" s="704" t="s">
        <v>101</v>
      </c>
      <c r="N14" s="705" t="s">
        <v>101</v>
      </c>
      <c r="O14" s="660" t="s">
        <v>101</v>
      </c>
      <c r="P14" s="705">
        <v>104</v>
      </c>
      <c r="Q14" s="705" t="s">
        <v>101</v>
      </c>
      <c r="R14" s="704" t="s">
        <v>101</v>
      </c>
      <c r="S14" s="660" t="s">
        <v>101</v>
      </c>
      <c r="T14" s="660">
        <v>26.4</v>
      </c>
    </row>
    <row r="15" spans="1:22" x14ac:dyDescent="0.2">
      <c r="A15" s="434" t="s">
        <v>10</v>
      </c>
      <c r="B15" s="703" t="s">
        <v>101</v>
      </c>
      <c r="C15" s="703" t="s">
        <v>101</v>
      </c>
      <c r="D15" s="703" t="s">
        <v>101</v>
      </c>
      <c r="E15" s="703" t="s">
        <v>101</v>
      </c>
      <c r="F15" s="703" t="s">
        <v>101</v>
      </c>
      <c r="G15" s="703" t="s">
        <v>101</v>
      </c>
      <c r="H15" s="703" t="s">
        <v>101</v>
      </c>
      <c r="I15" s="703">
        <v>2</v>
      </c>
      <c r="J15" s="703" t="s">
        <v>101</v>
      </c>
      <c r="K15" s="660" t="s">
        <v>101</v>
      </c>
      <c r="L15" s="660" t="s">
        <v>101</v>
      </c>
      <c r="M15" s="704" t="s">
        <v>101</v>
      </c>
      <c r="N15" s="705" t="s">
        <v>101</v>
      </c>
      <c r="O15" s="660" t="s">
        <v>101</v>
      </c>
      <c r="P15" s="705" t="s">
        <v>101</v>
      </c>
      <c r="Q15" s="660">
        <v>46.1</v>
      </c>
      <c r="R15" s="704" t="s">
        <v>101</v>
      </c>
      <c r="S15" s="660" t="s">
        <v>101</v>
      </c>
      <c r="T15" s="660">
        <v>295</v>
      </c>
    </row>
    <row r="16" spans="1:22" x14ac:dyDescent="0.2">
      <c r="A16" s="434" t="s">
        <v>11</v>
      </c>
      <c r="B16" s="703" t="s">
        <v>101</v>
      </c>
      <c r="C16" s="703" t="s">
        <v>101</v>
      </c>
      <c r="D16" s="703" t="s">
        <v>101</v>
      </c>
      <c r="E16" s="703" t="s">
        <v>101</v>
      </c>
      <c r="F16" s="703" t="s">
        <v>101</v>
      </c>
      <c r="G16" s="703" t="s">
        <v>101</v>
      </c>
      <c r="H16" s="703" t="s">
        <v>101</v>
      </c>
      <c r="I16" s="703" t="s">
        <v>101</v>
      </c>
      <c r="J16" s="703">
        <v>31.1</v>
      </c>
      <c r="K16" s="660" t="s">
        <v>101</v>
      </c>
      <c r="L16" s="660" t="s">
        <v>101</v>
      </c>
      <c r="M16" s="704" t="s">
        <v>101</v>
      </c>
      <c r="N16" s="705" t="s">
        <v>101</v>
      </c>
      <c r="O16" s="660">
        <v>1</v>
      </c>
      <c r="P16" s="705" t="s">
        <v>101</v>
      </c>
      <c r="Q16" s="705" t="s">
        <v>101</v>
      </c>
      <c r="R16" s="704" t="s">
        <v>101</v>
      </c>
      <c r="S16" s="660" t="s">
        <v>101</v>
      </c>
      <c r="T16" s="660" t="s">
        <v>101</v>
      </c>
    </row>
    <row r="17" spans="1:20" x14ac:dyDescent="0.2">
      <c r="A17" s="434" t="s">
        <v>12</v>
      </c>
      <c r="B17" s="703" t="s">
        <v>101</v>
      </c>
      <c r="C17" s="703" t="s">
        <v>101</v>
      </c>
      <c r="D17" s="703">
        <v>10</v>
      </c>
      <c r="E17" s="703" t="s">
        <v>101</v>
      </c>
      <c r="F17" s="703" t="s">
        <v>101</v>
      </c>
      <c r="G17" s="703" t="s">
        <v>101</v>
      </c>
      <c r="H17" s="703" t="s">
        <v>101</v>
      </c>
      <c r="I17" s="703" t="s">
        <v>101</v>
      </c>
      <c r="J17" s="703" t="s">
        <v>101</v>
      </c>
      <c r="K17" s="660" t="s">
        <v>101</v>
      </c>
      <c r="L17" s="660" t="s">
        <v>101</v>
      </c>
      <c r="M17" s="704" t="s">
        <v>101</v>
      </c>
      <c r="N17" s="705" t="s">
        <v>101</v>
      </c>
      <c r="O17" s="660">
        <v>30</v>
      </c>
      <c r="P17" s="705" t="s">
        <v>101</v>
      </c>
      <c r="Q17" s="705" t="s">
        <v>101</v>
      </c>
      <c r="R17" s="704" t="s">
        <v>101</v>
      </c>
      <c r="S17" s="660" t="s">
        <v>101</v>
      </c>
      <c r="T17" s="660" t="s">
        <v>101</v>
      </c>
    </row>
    <row r="18" spans="1:20" x14ac:dyDescent="0.2">
      <c r="A18" s="434" t="s">
        <v>14</v>
      </c>
      <c r="B18" s="703" t="s">
        <v>101</v>
      </c>
      <c r="C18" s="703" t="s">
        <v>101</v>
      </c>
      <c r="D18" s="703" t="s">
        <v>101</v>
      </c>
      <c r="E18" s="703" t="s">
        <v>101</v>
      </c>
      <c r="F18" s="703" t="s">
        <v>101</v>
      </c>
      <c r="G18" s="703" t="s">
        <v>101</v>
      </c>
      <c r="H18" s="703" t="s">
        <v>101</v>
      </c>
      <c r="I18" s="703" t="s">
        <v>101</v>
      </c>
      <c r="J18" s="703" t="s">
        <v>101</v>
      </c>
      <c r="K18" s="660" t="s">
        <v>101</v>
      </c>
      <c r="L18" s="660">
        <v>6</v>
      </c>
      <c r="M18" s="704" t="s">
        <v>101</v>
      </c>
      <c r="N18" s="705" t="s">
        <v>101</v>
      </c>
      <c r="O18" s="660" t="s">
        <v>101</v>
      </c>
      <c r="P18" s="705" t="s">
        <v>101</v>
      </c>
      <c r="Q18" s="705" t="s">
        <v>101</v>
      </c>
      <c r="R18" s="704" t="s">
        <v>101</v>
      </c>
      <c r="S18" s="660" t="s">
        <v>101</v>
      </c>
      <c r="T18" s="660" t="s">
        <v>101</v>
      </c>
    </row>
    <row r="19" spans="1:20" x14ac:dyDescent="0.2">
      <c r="A19" s="434" t="s">
        <v>15</v>
      </c>
      <c r="B19" s="703">
        <v>25</v>
      </c>
      <c r="C19" s="703">
        <v>1000</v>
      </c>
      <c r="D19" s="703" t="s">
        <v>101</v>
      </c>
      <c r="E19" s="703" t="s">
        <v>101</v>
      </c>
      <c r="F19" s="703" t="s">
        <v>101</v>
      </c>
      <c r="G19" s="703">
        <v>4</v>
      </c>
      <c r="H19" s="703" t="s">
        <v>101</v>
      </c>
      <c r="I19" s="703" t="s">
        <v>101</v>
      </c>
      <c r="J19" s="703">
        <v>1000</v>
      </c>
      <c r="K19" s="660" t="s">
        <v>101</v>
      </c>
      <c r="L19" s="660" t="s">
        <v>101</v>
      </c>
      <c r="M19" s="704" t="s">
        <v>101</v>
      </c>
      <c r="N19" s="705" t="s">
        <v>101</v>
      </c>
      <c r="O19" s="660" t="s">
        <v>101</v>
      </c>
      <c r="P19" s="705" t="s">
        <v>101</v>
      </c>
      <c r="Q19" s="705" t="s">
        <v>101</v>
      </c>
      <c r="R19" s="704" t="s">
        <v>101</v>
      </c>
      <c r="S19" s="660" t="s">
        <v>101</v>
      </c>
      <c r="T19" s="660" t="s">
        <v>101</v>
      </c>
    </row>
    <row r="20" spans="1:20" x14ac:dyDescent="0.2">
      <c r="A20" s="434" t="s">
        <v>16</v>
      </c>
      <c r="B20" s="703" t="s">
        <v>101</v>
      </c>
      <c r="C20" s="703" t="s">
        <v>101</v>
      </c>
      <c r="D20" s="703" t="s">
        <v>101</v>
      </c>
      <c r="E20" s="703" t="s">
        <v>101</v>
      </c>
      <c r="F20" s="703" t="s">
        <v>101</v>
      </c>
      <c r="G20" s="703" t="s">
        <v>101</v>
      </c>
      <c r="H20" s="703" t="s">
        <v>101</v>
      </c>
      <c r="I20" s="703" t="s">
        <v>101</v>
      </c>
      <c r="J20" s="703" t="s">
        <v>101</v>
      </c>
      <c r="K20" s="660">
        <v>190</v>
      </c>
      <c r="L20" s="660" t="s">
        <v>101</v>
      </c>
      <c r="M20" s="704" t="s">
        <v>101</v>
      </c>
      <c r="N20" s="705" t="s">
        <v>101</v>
      </c>
      <c r="O20" s="660" t="s">
        <v>101</v>
      </c>
      <c r="P20" s="705" t="s">
        <v>101</v>
      </c>
      <c r="Q20" s="660">
        <v>113.5</v>
      </c>
      <c r="R20" s="704" t="s">
        <v>101</v>
      </c>
      <c r="S20" s="660" t="s">
        <v>101</v>
      </c>
      <c r="T20" s="660" t="s">
        <v>101</v>
      </c>
    </row>
    <row r="21" spans="1:20" x14ac:dyDescent="0.2">
      <c r="A21" s="434" t="s">
        <v>17</v>
      </c>
      <c r="B21" s="703" t="s">
        <v>101</v>
      </c>
      <c r="C21" s="703" t="s">
        <v>101</v>
      </c>
      <c r="D21" s="703" t="s">
        <v>101</v>
      </c>
      <c r="E21" s="703" t="s">
        <v>101</v>
      </c>
      <c r="F21" s="703" t="s">
        <v>101</v>
      </c>
      <c r="G21" s="703" t="s">
        <v>101</v>
      </c>
      <c r="H21" s="703" t="s">
        <v>101</v>
      </c>
      <c r="I21" s="703" t="s">
        <v>101</v>
      </c>
      <c r="J21" s="703" t="s">
        <v>101</v>
      </c>
      <c r="K21" s="660" t="s">
        <v>101</v>
      </c>
      <c r="L21" s="660" t="s">
        <v>101</v>
      </c>
      <c r="M21" s="704" t="s">
        <v>101</v>
      </c>
      <c r="N21" s="705" t="s">
        <v>101</v>
      </c>
      <c r="O21" s="660">
        <v>450</v>
      </c>
      <c r="P21" s="705" t="s">
        <v>101</v>
      </c>
      <c r="Q21" s="705" t="s">
        <v>101</v>
      </c>
      <c r="R21" s="660">
        <v>52</v>
      </c>
      <c r="S21" s="660" t="s">
        <v>101</v>
      </c>
      <c r="T21" s="660" t="s">
        <v>101</v>
      </c>
    </row>
    <row r="22" spans="1:20" x14ac:dyDescent="0.2">
      <c r="A22" s="434" t="s">
        <v>18</v>
      </c>
      <c r="B22" s="703" t="s">
        <v>101</v>
      </c>
      <c r="C22" s="703" t="s">
        <v>101</v>
      </c>
      <c r="D22" s="703" t="s">
        <v>101</v>
      </c>
      <c r="E22" s="703" t="s">
        <v>101</v>
      </c>
      <c r="F22" s="703">
        <v>435</v>
      </c>
      <c r="G22" s="703" t="s">
        <v>101</v>
      </c>
      <c r="H22" s="703" t="s">
        <v>101</v>
      </c>
      <c r="I22" s="703" t="s">
        <v>101</v>
      </c>
      <c r="J22" s="703" t="s">
        <v>101</v>
      </c>
      <c r="K22" s="660" t="s">
        <v>101</v>
      </c>
      <c r="L22" s="660" t="s">
        <v>101</v>
      </c>
      <c r="M22" s="704" t="s">
        <v>101</v>
      </c>
      <c r="N22" s="705" t="s">
        <v>101</v>
      </c>
      <c r="O22" s="660" t="s">
        <v>101</v>
      </c>
      <c r="P22" s="705" t="s">
        <v>101</v>
      </c>
      <c r="Q22" s="705" t="s">
        <v>101</v>
      </c>
      <c r="R22" s="704" t="s">
        <v>101</v>
      </c>
      <c r="S22" s="660" t="s">
        <v>101</v>
      </c>
      <c r="T22" s="660" t="s">
        <v>101</v>
      </c>
    </row>
    <row r="23" spans="1:20" x14ac:dyDescent="0.2">
      <c r="A23" s="434" t="s">
        <v>19</v>
      </c>
      <c r="B23" s="703" t="s">
        <v>101</v>
      </c>
      <c r="C23" s="703" t="s">
        <v>101</v>
      </c>
      <c r="D23" s="703" t="s">
        <v>101</v>
      </c>
      <c r="E23" s="703" t="s">
        <v>101</v>
      </c>
      <c r="F23" s="703" t="s">
        <v>101</v>
      </c>
      <c r="G23" s="703" t="s">
        <v>101</v>
      </c>
      <c r="H23" s="703" t="s">
        <v>101</v>
      </c>
      <c r="I23" s="703">
        <v>4</v>
      </c>
      <c r="J23" s="703">
        <v>16</v>
      </c>
      <c r="K23" s="660">
        <v>0.6</v>
      </c>
      <c r="L23" s="660">
        <v>3.8</v>
      </c>
      <c r="M23" s="704" t="s">
        <v>101</v>
      </c>
      <c r="N23" s="705" t="s">
        <v>101</v>
      </c>
      <c r="O23" s="660" t="s">
        <v>101</v>
      </c>
      <c r="P23" s="705" t="s">
        <v>101</v>
      </c>
      <c r="Q23" s="705" t="s">
        <v>101</v>
      </c>
      <c r="R23" s="704" t="s">
        <v>101</v>
      </c>
      <c r="S23" s="660" t="s">
        <v>101</v>
      </c>
      <c r="T23" s="660" t="s">
        <v>101</v>
      </c>
    </row>
    <row r="24" spans="1:20" x14ac:dyDescent="0.2">
      <c r="A24" s="434" t="s">
        <v>20</v>
      </c>
      <c r="B24" s="703" t="s">
        <v>101</v>
      </c>
      <c r="C24" s="703" t="s">
        <v>101</v>
      </c>
      <c r="D24" s="703" t="s">
        <v>101</v>
      </c>
      <c r="E24" s="703" t="s">
        <v>101</v>
      </c>
      <c r="F24" s="703" t="s">
        <v>101</v>
      </c>
      <c r="G24" s="703" t="s">
        <v>101</v>
      </c>
      <c r="H24" s="703" t="s">
        <v>101</v>
      </c>
      <c r="I24" s="703">
        <v>2</v>
      </c>
      <c r="J24" s="703" t="s">
        <v>101</v>
      </c>
      <c r="K24" s="660" t="s">
        <v>101</v>
      </c>
      <c r="L24" s="660">
        <v>17.399999999999999</v>
      </c>
      <c r="M24" s="441">
        <v>12</v>
      </c>
      <c r="N24" s="705">
        <v>4.8</v>
      </c>
      <c r="O24" s="660">
        <v>145</v>
      </c>
      <c r="P24" s="705">
        <v>20.8</v>
      </c>
      <c r="Q24" s="705" t="s">
        <v>101</v>
      </c>
      <c r="R24" s="704" t="s">
        <v>101</v>
      </c>
      <c r="S24" s="660" t="s">
        <v>101</v>
      </c>
      <c r="T24" s="660" t="s">
        <v>101</v>
      </c>
    </row>
    <row r="25" spans="1:20" x14ac:dyDescent="0.2">
      <c r="A25" s="434" t="s">
        <v>21</v>
      </c>
      <c r="B25" s="703" t="s">
        <v>101</v>
      </c>
      <c r="C25" s="703" t="s">
        <v>101</v>
      </c>
      <c r="D25" s="703" t="s">
        <v>101</v>
      </c>
      <c r="E25" s="703" t="s">
        <v>101</v>
      </c>
      <c r="F25" s="703">
        <v>1.6</v>
      </c>
      <c r="G25" s="703">
        <v>18</v>
      </c>
      <c r="H25" s="703" t="s">
        <v>101</v>
      </c>
      <c r="I25" s="703" t="s">
        <v>101</v>
      </c>
      <c r="J25" s="703" t="s">
        <v>101</v>
      </c>
      <c r="K25" s="660" t="s">
        <v>101</v>
      </c>
      <c r="L25" s="660">
        <v>1.2</v>
      </c>
      <c r="M25" s="704" t="s">
        <v>101</v>
      </c>
      <c r="N25" s="705" t="s">
        <v>101</v>
      </c>
      <c r="O25" s="660" t="s">
        <v>101</v>
      </c>
      <c r="P25" s="705" t="s">
        <v>101</v>
      </c>
      <c r="Q25" s="705" t="s">
        <v>101</v>
      </c>
      <c r="R25" s="704" t="s">
        <v>101</v>
      </c>
      <c r="S25" s="660" t="s">
        <v>101</v>
      </c>
      <c r="T25" s="660" t="s">
        <v>101</v>
      </c>
    </row>
    <row r="26" spans="1:20" x14ac:dyDescent="0.2">
      <c r="A26" s="39" t="s">
        <v>108</v>
      </c>
      <c r="B26" s="703"/>
      <c r="C26" s="212"/>
      <c r="D26" s="703"/>
      <c r="E26" s="212"/>
      <c r="F26" s="703"/>
      <c r="G26" s="212"/>
      <c r="H26" s="703"/>
      <c r="I26" s="703"/>
      <c r="J26" s="703"/>
      <c r="K26" s="73"/>
      <c r="L26" s="660"/>
      <c r="M26" s="433"/>
      <c r="N26" s="705"/>
      <c r="O26" s="660"/>
      <c r="P26" s="705"/>
      <c r="Q26" s="705"/>
      <c r="R26" s="558"/>
      <c r="S26" s="660"/>
      <c r="T26" s="660"/>
    </row>
    <row r="27" spans="1:20" x14ac:dyDescent="0.2">
      <c r="A27" s="436" t="s">
        <v>306</v>
      </c>
      <c r="B27" s="703" t="s">
        <v>101</v>
      </c>
      <c r="C27" s="212" t="s">
        <v>101</v>
      </c>
      <c r="D27" s="703" t="s">
        <v>101</v>
      </c>
      <c r="E27" s="212" t="s">
        <v>101</v>
      </c>
      <c r="F27" s="703" t="s">
        <v>101</v>
      </c>
      <c r="G27" s="212">
        <v>18</v>
      </c>
      <c r="H27" s="703" t="s">
        <v>101</v>
      </c>
      <c r="I27" s="703" t="s">
        <v>101</v>
      </c>
      <c r="J27" s="703" t="s">
        <v>101</v>
      </c>
      <c r="K27" s="73" t="s">
        <v>101</v>
      </c>
      <c r="L27" s="660" t="s">
        <v>101</v>
      </c>
      <c r="M27" s="433" t="s">
        <v>101</v>
      </c>
      <c r="N27" s="705" t="s">
        <v>101</v>
      </c>
      <c r="O27" s="660" t="s">
        <v>101</v>
      </c>
      <c r="P27" s="705" t="s">
        <v>101</v>
      </c>
      <c r="Q27" s="705" t="s">
        <v>101</v>
      </c>
      <c r="R27" s="704" t="s">
        <v>101</v>
      </c>
      <c r="S27" s="660" t="s">
        <v>101</v>
      </c>
      <c r="T27" s="660" t="s">
        <v>101</v>
      </c>
    </row>
    <row r="28" spans="1:20" ht="22.5" x14ac:dyDescent="0.2">
      <c r="A28" s="436" t="s">
        <v>282</v>
      </c>
      <c r="B28" s="706" t="s">
        <v>101</v>
      </c>
      <c r="C28" s="70" t="s">
        <v>101</v>
      </c>
      <c r="D28" s="706" t="s">
        <v>101</v>
      </c>
      <c r="E28" s="70" t="s">
        <v>101</v>
      </c>
      <c r="F28" s="706">
        <v>1.6</v>
      </c>
      <c r="G28" s="441" t="s">
        <v>101</v>
      </c>
      <c r="H28" s="706" t="s">
        <v>101</v>
      </c>
      <c r="I28" s="706" t="s">
        <v>101</v>
      </c>
      <c r="J28" s="706" t="s">
        <v>101</v>
      </c>
      <c r="K28" s="70" t="s">
        <v>101</v>
      </c>
      <c r="L28" s="706">
        <v>1.2</v>
      </c>
      <c r="M28" s="70" t="s">
        <v>101</v>
      </c>
      <c r="N28" s="707" t="s">
        <v>101</v>
      </c>
      <c r="O28" s="706" t="s">
        <v>101</v>
      </c>
      <c r="P28" s="707" t="s">
        <v>101</v>
      </c>
      <c r="Q28" s="705" t="s">
        <v>101</v>
      </c>
      <c r="R28" s="704" t="s">
        <v>101</v>
      </c>
      <c r="S28" s="660" t="s">
        <v>101</v>
      </c>
      <c r="T28" s="660" t="s">
        <v>101</v>
      </c>
    </row>
    <row r="29" spans="1:20" x14ac:dyDescent="0.2">
      <c r="A29" s="434" t="s">
        <v>22</v>
      </c>
      <c r="B29" s="703" t="s">
        <v>101</v>
      </c>
      <c r="C29" s="703" t="s">
        <v>101</v>
      </c>
      <c r="D29" s="703" t="s">
        <v>101</v>
      </c>
      <c r="E29" s="703" t="s">
        <v>101</v>
      </c>
      <c r="F29" s="703" t="s">
        <v>101</v>
      </c>
      <c r="G29" s="703" t="s">
        <v>101</v>
      </c>
      <c r="H29" s="703" t="s">
        <v>101</v>
      </c>
      <c r="I29" s="703" t="s">
        <v>101</v>
      </c>
      <c r="J29" s="703" t="s">
        <v>101</v>
      </c>
      <c r="K29" s="660" t="s">
        <v>101</v>
      </c>
      <c r="L29" s="660" t="s">
        <v>101</v>
      </c>
      <c r="M29" s="704" t="s">
        <v>101</v>
      </c>
      <c r="N29" s="705" t="s">
        <v>101</v>
      </c>
      <c r="O29" s="660">
        <v>80</v>
      </c>
      <c r="P29" s="705" t="s">
        <v>101</v>
      </c>
      <c r="Q29" s="705" t="s">
        <v>101</v>
      </c>
      <c r="R29" s="704" t="s">
        <v>101</v>
      </c>
      <c r="S29" s="660" t="s">
        <v>101</v>
      </c>
      <c r="T29" s="660" t="s">
        <v>101</v>
      </c>
    </row>
    <row r="30" spans="1:20" x14ac:dyDescent="0.2">
      <c r="A30" s="434" t="s">
        <v>23</v>
      </c>
      <c r="B30" s="703">
        <v>0.5</v>
      </c>
      <c r="C30" s="703">
        <v>450</v>
      </c>
      <c r="D30" s="703" t="s">
        <v>101</v>
      </c>
      <c r="E30" s="703" t="s">
        <v>101</v>
      </c>
      <c r="F30" s="703" t="s">
        <v>101</v>
      </c>
      <c r="G30" s="703" t="s">
        <v>101</v>
      </c>
      <c r="H30" s="703" t="s">
        <v>101</v>
      </c>
      <c r="I30" s="703">
        <v>425</v>
      </c>
      <c r="J30" s="703" t="s">
        <v>101</v>
      </c>
      <c r="K30" s="660" t="s">
        <v>101</v>
      </c>
      <c r="L30" s="660" t="s">
        <v>101</v>
      </c>
      <c r="M30" s="704" t="s">
        <v>101</v>
      </c>
      <c r="N30" s="705" t="s">
        <v>101</v>
      </c>
      <c r="O30" s="660">
        <v>159</v>
      </c>
      <c r="P30" s="705">
        <v>497.8</v>
      </c>
      <c r="Q30" s="660">
        <v>114.9</v>
      </c>
      <c r="R30" s="660">
        <v>194.9</v>
      </c>
      <c r="S30" s="660" t="s">
        <v>101</v>
      </c>
      <c r="T30" s="660" t="s">
        <v>101</v>
      </c>
    </row>
    <row r="31" spans="1:20" x14ac:dyDescent="0.2">
      <c r="A31" s="434" t="s">
        <v>24</v>
      </c>
      <c r="B31" s="703" t="s">
        <v>101</v>
      </c>
      <c r="C31" s="703" t="s">
        <v>101</v>
      </c>
      <c r="D31" s="703" t="s">
        <v>101</v>
      </c>
      <c r="E31" s="703" t="s">
        <v>101</v>
      </c>
      <c r="F31" s="703" t="s">
        <v>101</v>
      </c>
      <c r="G31" s="703" t="s">
        <v>101</v>
      </c>
      <c r="H31" s="703" t="s">
        <v>101</v>
      </c>
      <c r="I31" s="703" t="s">
        <v>101</v>
      </c>
      <c r="J31" s="703" t="s">
        <v>101</v>
      </c>
      <c r="K31" s="660" t="s">
        <v>101</v>
      </c>
      <c r="L31" s="660" t="s">
        <v>101</v>
      </c>
      <c r="M31" s="704" t="s">
        <v>101</v>
      </c>
      <c r="N31" s="705" t="s">
        <v>101</v>
      </c>
      <c r="O31" s="660" t="s">
        <v>101</v>
      </c>
      <c r="P31" s="705">
        <v>1198.8</v>
      </c>
      <c r="Q31" s="705" t="s">
        <v>101</v>
      </c>
      <c r="R31" s="704" t="s">
        <v>101</v>
      </c>
      <c r="S31" s="660">
        <v>1175</v>
      </c>
      <c r="T31" s="660">
        <v>34.29</v>
      </c>
    </row>
    <row r="32" spans="1:20" x14ac:dyDescent="0.2">
      <c r="A32" s="434" t="s">
        <v>26</v>
      </c>
      <c r="B32" s="703" t="s">
        <v>101</v>
      </c>
      <c r="C32" s="703">
        <v>7.5</v>
      </c>
      <c r="D32" s="703" t="s">
        <v>101</v>
      </c>
      <c r="E32" s="703" t="s">
        <v>101</v>
      </c>
      <c r="F32" s="703" t="s">
        <v>101</v>
      </c>
      <c r="G32" s="703">
        <v>36</v>
      </c>
      <c r="H32" s="703" t="s">
        <v>101</v>
      </c>
      <c r="I32" s="703" t="s">
        <v>101</v>
      </c>
      <c r="J32" s="703" t="s">
        <v>101</v>
      </c>
      <c r="K32" s="660" t="s">
        <v>101</v>
      </c>
      <c r="L32" s="660" t="s">
        <v>101</v>
      </c>
      <c r="M32" s="704" t="s">
        <v>101</v>
      </c>
      <c r="N32" s="705" t="s">
        <v>101</v>
      </c>
      <c r="O32" s="660" t="s">
        <v>101</v>
      </c>
      <c r="P32" s="705" t="s">
        <v>101</v>
      </c>
      <c r="Q32" s="705" t="s">
        <v>101</v>
      </c>
      <c r="R32" s="704" t="s">
        <v>101</v>
      </c>
      <c r="S32" s="660" t="s">
        <v>101</v>
      </c>
      <c r="T32" s="660" t="s">
        <v>101</v>
      </c>
    </row>
    <row r="33" spans="1:20" x14ac:dyDescent="0.2">
      <c r="A33" s="434" t="s">
        <v>300</v>
      </c>
      <c r="B33" s="703" t="s">
        <v>101</v>
      </c>
      <c r="C33" s="703" t="s">
        <v>101</v>
      </c>
      <c r="D33" s="703">
        <v>450</v>
      </c>
      <c r="E33" s="703" t="s">
        <v>101</v>
      </c>
      <c r="F33" s="703" t="s">
        <v>101</v>
      </c>
      <c r="G33" s="703" t="s">
        <v>101</v>
      </c>
      <c r="H33" s="703" t="s">
        <v>101</v>
      </c>
      <c r="I33" s="703" t="s">
        <v>101</v>
      </c>
      <c r="J33" s="703" t="s">
        <v>101</v>
      </c>
      <c r="K33" s="660" t="s">
        <v>101</v>
      </c>
      <c r="L33" s="660" t="s">
        <v>101</v>
      </c>
      <c r="M33" s="704" t="s">
        <v>101</v>
      </c>
      <c r="N33" s="705" t="s">
        <v>101</v>
      </c>
      <c r="O33" s="660" t="s">
        <v>101</v>
      </c>
      <c r="P33" s="705" t="s">
        <v>101</v>
      </c>
      <c r="Q33" s="660">
        <v>8.6</v>
      </c>
      <c r="R33" s="704" t="s">
        <v>101</v>
      </c>
      <c r="S33" s="660" t="s">
        <v>101</v>
      </c>
      <c r="T33" s="660" t="s">
        <v>101</v>
      </c>
    </row>
    <row r="34" spans="1:20" x14ac:dyDescent="0.2">
      <c r="A34" s="434" t="s">
        <v>29</v>
      </c>
      <c r="B34" s="703">
        <v>240</v>
      </c>
      <c r="C34" s="703" t="s">
        <v>101</v>
      </c>
      <c r="D34" s="703" t="s">
        <v>101</v>
      </c>
      <c r="E34" s="703" t="s">
        <v>101</v>
      </c>
      <c r="F34" s="703" t="s">
        <v>101</v>
      </c>
      <c r="G34" s="703" t="s">
        <v>101</v>
      </c>
      <c r="H34" s="703" t="s">
        <v>101</v>
      </c>
      <c r="I34" s="703" t="s">
        <v>101</v>
      </c>
      <c r="J34" s="703" t="s">
        <v>101</v>
      </c>
      <c r="K34" s="660" t="s">
        <v>101</v>
      </c>
      <c r="L34" s="660" t="s">
        <v>101</v>
      </c>
      <c r="M34" s="704" t="s">
        <v>101</v>
      </c>
      <c r="N34" s="705" t="s">
        <v>101</v>
      </c>
      <c r="O34" s="660" t="s">
        <v>101</v>
      </c>
      <c r="P34" s="705" t="s">
        <v>101</v>
      </c>
      <c r="Q34" s="705" t="s">
        <v>101</v>
      </c>
      <c r="R34" s="704" t="s">
        <v>101</v>
      </c>
      <c r="S34" s="660" t="s">
        <v>101</v>
      </c>
      <c r="T34" s="660" t="s">
        <v>101</v>
      </c>
    </row>
    <row r="35" spans="1:20" x14ac:dyDescent="0.2">
      <c r="A35" s="434" t="s">
        <v>30</v>
      </c>
      <c r="B35" s="703" t="s">
        <v>101</v>
      </c>
      <c r="C35" s="703" t="s">
        <v>101</v>
      </c>
      <c r="D35" s="703" t="s">
        <v>101</v>
      </c>
      <c r="E35" s="703" t="s">
        <v>101</v>
      </c>
      <c r="F35" s="703" t="s">
        <v>101</v>
      </c>
      <c r="G35" s="703" t="s">
        <v>101</v>
      </c>
      <c r="H35" s="703">
        <v>18</v>
      </c>
      <c r="I35" s="703" t="s">
        <v>101</v>
      </c>
      <c r="J35" s="703" t="s">
        <v>101</v>
      </c>
      <c r="K35" s="660" t="s">
        <v>101</v>
      </c>
      <c r="L35" s="660" t="s">
        <v>101</v>
      </c>
      <c r="M35" s="704" t="s">
        <v>101</v>
      </c>
      <c r="N35" s="705" t="s">
        <v>101</v>
      </c>
      <c r="O35" s="660" t="s">
        <v>101</v>
      </c>
      <c r="P35" s="705" t="s">
        <v>101</v>
      </c>
      <c r="Q35" s="705" t="s">
        <v>101</v>
      </c>
      <c r="R35" s="704" t="s">
        <v>101</v>
      </c>
      <c r="S35" s="660" t="s">
        <v>101</v>
      </c>
      <c r="T35" s="660" t="s">
        <v>101</v>
      </c>
    </row>
    <row r="36" spans="1:20" x14ac:dyDescent="0.2">
      <c r="A36" s="434" t="s">
        <v>98</v>
      </c>
      <c r="B36" s="703" t="s">
        <v>101</v>
      </c>
      <c r="C36" s="703" t="s">
        <v>101</v>
      </c>
      <c r="D36" s="703" t="s">
        <v>101</v>
      </c>
      <c r="E36" s="703" t="s">
        <v>101</v>
      </c>
      <c r="F36" s="703" t="s">
        <v>101</v>
      </c>
      <c r="G36" s="703" t="s">
        <v>101</v>
      </c>
      <c r="H36" s="703" t="s">
        <v>101</v>
      </c>
      <c r="I36" s="703" t="s">
        <v>101</v>
      </c>
      <c r="J36" s="703" t="s">
        <v>101</v>
      </c>
      <c r="K36" s="703" t="s">
        <v>101</v>
      </c>
      <c r="L36" s="660" t="s">
        <v>101</v>
      </c>
      <c r="M36" s="704" t="s">
        <v>101</v>
      </c>
      <c r="N36" s="705" t="s">
        <v>101</v>
      </c>
      <c r="O36" s="660" t="s">
        <v>101</v>
      </c>
      <c r="P36" s="705">
        <v>90</v>
      </c>
      <c r="Q36" s="660">
        <v>470</v>
      </c>
      <c r="R36" s="704" t="s">
        <v>101</v>
      </c>
      <c r="S36" s="660" t="s">
        <v>101</v>
      </c>
      <c r="T36" s="660" t="s">
        <v>101</v>
      </c>
    </row>
    <row r="37" spans="1:20" x14ac:dyDescent="0.2">
      <c r="A37" s="434" t="s">
        <v>31</v>
      </c>
      <c r="B37" s="703">
        <v>12</v>
      </c>
      <c r="C37" s="703">
        <v>78</v>
      </c>
      <c r="D37" s="703">
        <v>10.3</v>
      </c>
      <c r="E37" s="703" t="s">
        <v>101</v>
      </c>
      <c r="F37" s="703" t="s">
        <v>101</v>
      </c>
      <c r="G37" s="703">
        <v>80</v>
      </c>
      <c r="H37" s="703" t="s">
        <v>101</v>
      </c>
      <c r="I37" s="703">
        <v>18</v>
      </c>
      <c r="J37" s="703" t="s">
        <v>101</v>
      </c>
      <c r="K37" s="660" t="s">
        <v>101</v>
      </c>
      <c r="L37" s="660" t="s">
        <v>101</v>
      </c>
      <c r="M37" s="704" t="s">
        <v>101</v>
      </c>
      <c r="N37" s="705" t="s">
        <v>101</v>
      </c>
      <c r="O37" s="660" t="s">
        <v>101</v>
      </c>
      <c r="P37" s="705" t="s">
        <v>101</v>
      </c>
      <c r="Q37" s="705" t="s">
        <v>101</v>
      </c>
      <c r="R37" s="660">
        <v>48.4</v>
      </c>
      <c r="S37" s="660">
        <v>6</v>
      </c>
      <c r="T37" s="660">
        <v>22.8</v>
      </c>
    </row>
    <row r="38" spans="1:20" x14ac:dyDescent="0.2">
      <c r="A38" s="434" t="s">
        <v>34</v>
      </c>
      <c r="B38" s="703" t="s">
        <v>101</v>
      </c>
      <c r="C38" s="703" t="s">
        <v>101</v>
      </c>
      <c r="D38" s="703" t="s">
        <v>101</v>
      </c>
      <c r="E38" s="703" t="s">
        <v>101</v>
      </c>
      <c r="F38" s="703" t="s">
        <v>101</v>
      </c>
      <c r="G38" s="703" t="s">
        <v>101</v>
      </c>
      <c r="H38" s="703">
        <v>1000</v>
      </c>
      <c r="I38" s="703" t="s">
        <v>101</v>
      </c>
      <c r="J38" s="703" t="s">
        <v>101</v>
      </c>
      <c r="K38" s="660" t="s">
        <v>101</v>
      </c>
      <c r="L38" s="660" t="s">
        <v>101</v>
      </c>
      <c r="M38" s="441" t="s">
        <v>101</v>
      </c>
      <c r="N38" s="705">
        <v>330</v>
      </c>
      <c r="O38" s="660" t="s">
        <v>101</v>
      </c>
      <c r="P38" s="705">
        <v>1000</v>
      </c>
      <c r="Q38" s="705" t="s">
        <v>101</v>
      </c>
      <c r="R38" s="704" t="s">
        <v>101</v>
      </c>
      <c r="S38" s="660" t="s">
        <v>101</v>
      </c>
      <c r="T38" s="660" t="s">
        <v>101</v>
      </c>
    </row>
    <row r="39" spans="1:20" x14ac:dyDescent="0.2">
      <c r="A39" s="434" t="s">
        <v>100</v>
      </c>
      <c r="B39" s="703" t="s">
        <v>101</v>
      </c>
      <c r="C39" s="703" t="s">
        <v>101</v>
      </c>
      <c r="D39" s="441" t="s">
        <v>101</v>
      </c>
      <c r="E39" s="704" t="s">
        <v>101</v>
      </c>
      <c r="F39" s="441" t="s">
        <v>101</v>
      </c>
      <c r="G39" s="704" t="s">
        <v>101</v>
      </c>
      <c r="H39" s="441" t="s">
        <v>101</v>
      </c>
      <c r="I39" s="704" t="s">
        <v>101</v>
      </c>
      <c r="J39" s="441" t="s">
        <v>101</v>
      </c>
      <c r="K39" s="704" t="s">
        <v>101</v>
      </c>
      <c r="L39" s="441" t="s">
        <v>101</v>
      </c>
      <c r="M39" s="704" t="s">
        <v>101</v>
      </c>
      <c r="N39" s="441" t="s">
        <v>101</v>
      </c>
      <c r="O39" s="704" t="s">
        <v>101</v>
      </c>
      <c r="P39" s="441" t="s">
        <v>101</v>
      </c>
      <c r="Q39" s="660">
        <v>490.7</v>
      </c>
      <c r="R39" s="704" t="s">
        <v>101</v>
      </c>
      <c r="S39" s="660" t="s">
        <v>101</v>
      </c>
      <c r="T39" s="660" t="s">
        <v>101</v>
      </c>
    </row>
    <row r="40" spans="1:20" ht="9.6" customHeight="1" x14ac:dyDescent="0.2">
      <c r="A40" s="434" t="s">
        <v>35</v>
      </c>
      <c r="B40" s="703">
        <v>0.6</v>
      </c>
      <c r="C40" s="703" t="s">
        <v>101</v>
      </c>
      <c r="D40" s="703">
        <v>0.6</v>
      </c>
      <c r="E40" s="703">
        <v>44.6</v>
      </c>
      <c r="F40" s="703" t="s">
        <v>101</v>
      </c>
      <c r="G40" s="703" t="s">
        <v>101</v>
      </c>
      <c r="H40" s="703" t="s">
        <v>101</v>
      </c>
      <c r="I40" s="703" t="s">
        <v>101</v>
      </c>
      <c r="J40" s="703" t="s">
        <v>101</v>
      </c>
      <c r="K40" s="660" t="s">
        <v>101</v>
      </c>
      <c r="L40" s="660" t="s">
        <v>101</v>
      </c>
      <c r="M40" s="704" t="s">
        <v>101</v>
      </c>
      <c r="N40" s="705" t="s">
        <v>101</v>
      </c>
      <c r="O40" s="660" t="s">
        <v>101</v>
      </c>
      <c r="P40" s="705" t="s">
        <v>101</v>
      </c>
      <c r="Q40" s="705" t="s">
        <v>101</v>
      </c>
      <c r="R40" s="704" t="s">
        <v>101</v>
      </c>
      <c r="S40" s="660" t="s">
        <v>101</v>
      </c>
      <c r="T40" s="660" t="s">
        <v>101</v>
      </c>
    </row>
    <row r="41" spans="1:20" x14ac:dyDescent="0.2">
      <c r="A41" s="434" t="s">
        <v>36</v>
      </c>
      <c r="B41" s="703">
        <v>0.1</v>
      </c>
      <c r="C41" s="703" t="s">
        <v>101</v>
      </c>
      <c r="D41" s="703" t="s">
        <v>101</v>
      </c>
      <c r="E41" s="703" t="s">
        <v>101</v>
      </c>
      <c r="F41" s="703" t="s">
        <v>101</v>
      </c>
      <c r="G41" s="703" t="s">
        <v>101</v>
      </c>
      <c r="H41" s="703" t="s">
        <v>101</v>
      </c>
      <c r="I41" s="703" t="s">
        <v>101</v>
      </c>
      <c r="J41" s="703" t="s">
        <v>101</v>
      </c>
      <c r="K41" s="660" t="s">
        <v>101</v>
      </c>
      <c r="L41" s="660" t="s">
        <v>101</v>
      </c>
      <c r="M41" s="704" t="s">
        <v>101</v>
      </c>
      <c r="N41" s="705" t="s">
        <v>101</v>
      </c>
      <c r="O41" s="660" t="s">
        <v>101</v>
      </c>
      <c r="P41" s="705" t="s">
        <v>101</v>
      </c>
      <c r="Q41" s="705" t="s">
        <v>101</v>
      </c>
      <c r="R41" s="704" t="s">
        <v>101</v>
      </c>
      <c r="S41" s="660" t="s">
        <v>101</v>
      </c>
      <c r="T41" s="660" t="s">
        <v>101</v>
      </c>
    </row>
    <row r="42" spans="1:20" ht="11.25" customHeight="1" x14ac:dyDescent="0.2">
      <c r="A42" s="434" t="s">
        <v>80</v>
      </c>
      <c r="B42" s="703" t="s">
        <v>101</v>
      </c>
      <c r="C42" s="703" t="s">
        <v>101</v>
      </c>
      <c r="D42" s="703" t="s">
        <v>101</v>
      </c>
      <c r="E42" s="703" t="s">
        <v>101</v>
      </c>
      <c r="F42" s="703" t="s">
        <v>101</v>
      </c>
      <c r="G42" s="703" t="s">
        <v>101</v>
      </c>
      <c r="H42" s="703" t="s">
        <v>101</v>
      </c>
      <c r="I42" s="703" t="s">
        <v>101</v>
      </c>
      <c r="J42" s="703">
        <v>27</v>
      </c>
      <c r="K42" s="660" t="s">
        <v>101</v>
      </c>
      <c r="L42" s="660" t="s">
        <v>101</v>
      </c>
      <c r="M42" s="704" t="s">
        <v>101</v>
      </c>
      <c r="N42" s="705" t="s">
        <v>101</v>
      </c>
      <c r="O42" s="660" t="s">
        <v>101</v>
      </c>
      <c r="P42" s="705" t="s">
        <v>101</v>
      </c>
      <c r="Q42" s="705" t="s">
        <v>101</v>
      </c>
      <c r="R42" s="704">
        <v>10</v>
      </c>
      <c r="S42" s="660" t="s">
        <v>101</v>
      </c>
      <c r="T42" s="660" t="s">
        <v>101</v>
      </c>
    </row>
    <row r="43" spans="1:20" ht="11.25" customHeight="1" x14ac:dyDescent="0.2">
      <c r="A43" s="434" t="s">
        <v>81</v>
      </c>
      <c r="B43" s="703" t="s">
        <v>101</v>
      </c>
      <c r="C43" s="703" t="s">
        <v>101</v>
      </c>
      <c r="D43" s="703" t="s">
        <v>101</v>
      </c>
      <c r="E43" s="703" t="s">
        <v>101</v>
      </c>
      <c r="F43" s="703" t="s">
        <v>101</v>
      </c>
      <c r="G43" s="703" t="s">
        <v>101</v>
      </c>
      <c r="H43" s="703">
        <v>600</v>
      </c>
      <c r="I43" s="703" t="s">
        <v>101</v>
      </c>
      <c r="J43" s="703" t="s">
        <v>101</v>
      </c>
      <c r="K43" s="660" t="s">
        <v>101</v>
      </c>
      <c r="L43" s="660" t="s">
        <v>101</v>
      </c>
      <c r="M43" s="441" t="s">
        <v>101</v>
      </c>
      <c r="N43" s="705">
        <v>140</v>
      </c>
      <c r="O43" s="660" t="s">
        <v>101</v>
      </c>
      <c r="P43" s="705" t="s">
        <v>101</v>
      </c>
      <c r="Q43" s="705" t="s">
        <v>101</v>
      </c>
      <c r="R43" s="704">
        <v>5.6</v>
      </c>
      <c r="S43" s="660" t="s">
        <v>101</v>
      </c>
      <c r="T43" s="660">
        <v>24.9</v>
      </c>
    </row>
    <row r="44" spans="1:20" ht="11.25" customHeight="1" x14ac:dyDescent="0.2">
      <c r="A44" s="434" t="s">
        <v>290</v>
      </c>
      <c r="B44" s="703" t="s">
        <v>101</v>
      </c>
      <c r="C44" s="703" t="s">
        <v>101</v>
      </c>
      <c r="D44" s="703" t="s">
        <v>101</v>
      </c>
      <c r="E44" s="703" t="s">
        <v>101</v>
      </c>
      <c r="F44" s="703" t="s">
        <v>101</v>
      </c>
      <c r="G44" s="703">
        <v>15</v>
      </c>
      <c r="H44" s="703" t="s">
        <v>101</v>
      </c>
      <c r="I44" s="703">
        <v>6.4</v>
      </c>
      <c r="J44" s="703" t="s">
        <v>101</v>
      </c>
      <c r="K44" s="660" t="s">
        <v>101</v>
      </c>
      <c r="L44" s="660" t="s">
        <v>101</v>
      </c>
      <c r="M44" s="704" t="s">
        <v>101</v>
      </c>
      <c r="N44" s="705" t="s">
        <v>101</v>
      </c>
      <c r="O44" s="660" t="s">
        <v>101</v>
      </c>
      <c r="P44" s="705" t="s">
        <v>101</v>
      </c>
      <c r="Q44" s="705" t="s">
        <v>101</v>
      </c>
      <c r="R44" s="704">
        <v>346</v>
      </c>
      <c r="S44" s="660" t="s">
        <v>101</v>
      </c>
      <c r="T44" s="660" t="s">
        <v>101</v>
      </c>
    </row>
    <row r="45" spans="1:20" ht="11.25" customHeight="1" x14ac:dyDescent="0.2">
      <c r="A45" s="434" t="s">
        <v>293</v>
      </c>
      <c r="B45" s="703" t="s">
        <v>101</v>
      </c>
      <c r="C45" s="703" t="s">
        <v>101</v>
      </c>
      <c r="D45" s="703" t="s">
        <v>101</v>
      </c>
      <c r="E45" s="703" t="s">
        <v>101</v>
      </c>
      <c r="F45" s="703" t="s">
        <v>101</v>
      </c>
      <c r="G45" s="703" t="s">
        <v>101</v>
      </c>
      <c r="H45" s="703" t="s">
        <v>101</v>
      </c>
      <c r="I45" s="703" t="s">
        <v>101</v>
      </c>
      <c r="J45" s="703" t="s">
        <v>101</v>
      </c>
      <c r="K45" s="660" t="s">
        <v>101</v>
      </c>
      <c r="L45" s="660" t="s">
        <v>101</v>
      </c>
      <c r="M45" s="704" t="s">
        <v>101</v>
      </c>
      <c r="N45" s="705" t="s">
        <v>101</v>
      </c>
      <c r="O45" s="660" t="s">
        <v>101</v>
      </c>
      <c r="P45" s="705">
        <v>173.4</v>
      </c>
      <c r="Q45" s="660">
        <v>184.2</v>
      </c>
      <c r="R45" s="704" t="s">
        <v>101</v>
      </c>
      <c r="S45" s="660" t="s">
        <v>101</v>
      </c>
      <c r="T45" s="660" t="s">
        <v>101</v>
      </c>
    </row>
    <row r="46" spans="1:20" x14ac:dyDescent="0.2">
      <c r="A46" s="434" t="s">
        <v>38</v>
      </c>
      <c r="B46" s="703" t="s">
        <v>101</v>
      </c>
      <c r="C46" s="703" t="s">
        <v>101</v>
      </c>
      <c r="D46" s="703">
        <v>4</v>
      </c>
      <c r="E46" s="703" t="s">
        <v>101</v>
      </c>
      <c r="F46" s="703" t="s">
        <v>101</v>
      </c>
      <c r="G46" s="703" t="s">
        <v>101</v>
      </c>
      <c r="H46" s="703" t="s">
        <v>101</v>
      </c>
      <c r="I46" s="703">
        <v>14.2</v>
      </c>
      <c r="J46" s="703" t="s">
        <v>101</v>
      </c>
      <c r="K46" s="660" t="s">
        <v>101</v>
      </c>
      <c r="L46" s="660" t="s">
        <v>101</v>
      </c>
      <c r="M46" s="704">
        <v>135</v>
      </c>
      <c r="N46" s="705" t="s">
        <v>101</v>
      </c>
      <c r="O46" s="660" t="s">
        <v>101</v>
      </c>
      <c r="P46" s="705" t="s">
        <v>101</v>
      </c>
      <c r="Q46" s="705" t="s">
        <v>101</v>
      </c>
      <c r="R46" s="704">
        <v>5.3</v>
      </c>
      <c r="S46" s="660" t="s">
        <v>101</v>
      </c>
      <c r="T46" s="660" t="s">
        <v>101</v>
      </c>
    </row>
    <row r="47" spans="1:20" x14ac:dyDescent="0.2">
      <c r="A47" s="434" t="s">
        <v>39</v>
      </c>
      <c r="B47" s="703">
        <v>4.5999999999999996</v>
      </c>
      <c r="C47" s="703" t="s">
        <v>101</v>
      </c>
      <c r="D47" s="703">
        <v>8</v>
      </c>
      <c r="E47" s="703">
        <v>0.3</v>
      </c>
      <c r="F47" s="703" t="s">
        <v>101</v>
      </c>
      <c r="G47" s="703" t="s">
        <v>101</v>
      </c>
      <c r="H47" s="703">
        <v>22.5</v>
      </c>
      <c r="I47" s="703" t="s">
        <v>101</v>
      </c>
      <c r="J47" s="703" t="s">
        <v>101</v>
      </c>
      <c r="K47" s="659" t="s">
        <v>101</v>
      </c>
      <c r="L47" s="659" t="s">
        <v>101</v>
      </c>
      <c r="M47" s="704" t="s">
        <v>101</v>
      </c>
      <c r="N47" s="705" t="s">
        <v>101</v>
      </c>
      <c r="O47" s="660" t="s">
        <v>101</v>
      </c>
      <c r="P47" s="705">
        <v>440</v>
      </c>
      <c r="Q47" s="705" t="s">
        <v>101</v>
      </c>
      <c r="R47" s="704" t="s">
        <v>101</v>
      </c>
      <c r="S47" s="660" t="s">
        <v>101</v>
      </c>
      <c r="T47" s="660" t="s">
        <v>101</v>
      </c>
    </row>
    <row r="48" spans="1:20" x14ac:dyDescent="0.2">
      <c r="A48" s="434" t="s">
        <v>42</v>
      </c>
      <c r="B48" s="703" t="s">
        <v>101</v>
      </c>
      <c r="C48" s="703" t="s">
        <v>101</v>
      </c>
      <c r="D48" s="703" t="s">
        <v>101</v>
      </c>
      <c r="E48" s="703" t="s">
        <v>101</v>
      </c>
      <c r="F48" s="703" t="s">
        <v>101</v>
      </c>
      <c r="G48" s="703" t="s">
        <v>101</v>
      </c>
      <c r="H48" s="703" t="s">
        <v>101</v>
      </c>
      <c r="I48" s="703" t="s">
        <v>101</v>
      </c>
      <c r="J48" s="703" t="s">
        <v>101</v>
      </c>
      <c r="K48" s="659" t="s">
        <v>101</v>
      </c>
      <c r="L48" s="659" t="s">
        <v>101</v>
      </c>
      <c r="M48" s="704" t="s">
        <v>101</v>
      </c>
      <c r="N48" s="705" t="s">
        <v>101</v>
      </c>
      <c r="O48" s="660">
        <v>402.9</v>
      </c>
      <c r="P48" s="705" t="s">
        <v>101</v>
      </c>
      <c r="Q48" s="660">
        <v>230</v>
      </c>
      <c r="R48" s="704">
        <v>20.399999999999999</v>
      </c>
      <c r="S48" s="660">
        <v>16</v>
      </c>
      <c r="T48" s="660">
        <v>495</v>
      </c>
    </row>
    <row r="49" spans="1:20" ht="11.25" customHeight="1" x14ac:dyDescent="0.2">
      <c r="A49" s="434" t="s">
        <v>45</v>
      </c>
      <c r="B49" s="703">
        <v>9.6999999999999993</v>
      </c>
      <c r="C49" s="703">
        <v>30</v>
      </c>
      <c r="D49" s="703">
        <v>29</v>
      </c>
      <c r="E49" s="703">
        <v>50</v>
      </c>
      <c r="F49" s="703">
        <v>35</v>
      </c>
      <c r="G49" s="703" t="s">
        <v>101</v>
      </c>
      <c r="H49" s="703">
        <v>16</v>
      </c>
      <c r="I49" s="703" t="s">
        <v>101</v>
      </c>
      <c r="J49" s="703">
        <v>123</v>
      </c>
      <c r="K49" s="660" t="s">
        <v>101</v>
      </c>
      <c r="L49" s="660" t="s">
        <v>101</v>
      </c>
      <c r="M49" s="704">
        <v>200</v>
      </c>
      <c r="N49" s="705" t="s">
        <v>101</v>
      </c>
      <c r="O49" s="660">
        <v>800</v>
      </c>
      <c r="P49" s="705" t="s">
        <v>101</v>
      </c>
      <c r="Q49" s="705" t="s">
        <v>101</v>
      </c>
      <c r="R49" s="704" t="s">
        <v>101</v>
      </c>
      <c r="S49" s="660" t="s">
        <v>101</v>
      </c>
      <c r="T49" s="660" t="s">
        <v>101</v>
      </c>
    </row>
    <row r="50" spans="1:20" x14ac:dyDescent="0.2">
      <c r="A50" s="434" t="s">
        <v>46</v>
      </c>
      <c r="B50" s="703" t="s">
        <v>101</v>
      </c>
      <c r="C50" s="703" t="s">
        <v>101</v>
      </c>
      <c r="D50" s="703" t="s">
        <v>101</v>
      </c>
      <c r="E50" s="703" t="s">
        <v>101</v>
      </c>
      <c r="F50" s="703" t="s">
        <v>101</v>
      </c>
      <c r="G50" s="703" t="s">
        <v>101</v>
      </c>
      <c r="H50" s="703" t="s">
        <v>101</v>
      </c>
      <c r="I50" s="703" t="s">
        <v>101</v>
      </c>
      <c r="J50" s="703" t="s">
        <v>101</v>
      </c>
      <c r="K50" s="660" t="s">
        <v>101</v>
      </c>
      <c r="L50" s="660">
        <v>241</v>
      </c>
      <c r="M50" s="704" t="s">
        <v>101</v>
      </c>
      <c r="N50" s="705" t="s">
        <v>101</v>
      </c>
      <c r="O50" s="660" t="s">
        <v>101</v>
      </c>
      <c r="P50" s="705" t="s">
        <v>101</v>
      </c>
      <c r="Q50" s="705" t="s">
        <v>101</v>
      </c>
      <c r="R50" s="704" t="s">
        <v>101</v>
      </c>
      <c r="S50" s="660" t="s">
        <v>101</v>
      </c>
      <c r="T50" s="660" t="s">
        <v>101</v>
      </c>
    </row>
    <row r="51" spans="1:20" x14ac:dyDescent="0.2">
      <c r="A51" s="434" t="s">
        <v>47</v>
      </c>
      <c r="B51" s="703" t="s">
        <v>101</v>
      </c>
      <c r="C51" s="703" t="s">
        <v>101</v>
      </c>
      <c r="D51" s="703" t="s">
        <v>101</v>
      </c>
      <c r="E51" s="703" t="s">
        <v>101</v>
      </c>
      <c r="F51" s="703" t="s">
        <v>101</v>
      </c>
      <c r="G51" s="703" t="s">
        <v>101</v>
      </c>
      <c r="H51" s="703" t="s">
        <v>101</v>
      </c>
      <c r="I51" s="703" t="s">
        <v>101</v>
      </c>
      <c r="J51" s="703" t="s">
        <v>101</v>
      </c>
      <c r="K51" s="660" t="s">
        <v>101</v>
      </c>
      <c r="L51" s="660" t="s">
        <v>101</v>
      </c>
      <c r="M51" s="704">
        <v>350</v>
      </c>
      <c r="N51" s="705" t="s">
        <v>101</v>
      </c>
      <c r="O51" s="660" t="s">
        <v>101</v>
      </c>
      <c r="P51" s="705" t="s">
        <v>101</v>
      </c>
      <c r="Q51" s="705" t="s">
        <v>101</v>
      </c>
      <c r="R51" s="704">
        <v>25.7</v>
      </c>
      <c r="S51" s="660">
        <v>4</v>
      </c>
      <c r="T51" s="660" t="s">
        <v>101</v>
      </c>
    </row>
    <row r="52" spans="1:20" x14ac:dyDescent="0.2">
      <c r="A52" s="434" t="s">
        <v>50</v>
      </c>
      <c r="B52" s="703" t="s">
        <v>101</v>
      </c>
      <c r="C52" s="703" t="s">
        <v>101</v>
      </c>
      <c r="D52" s="703" t="s">
        <v>101</v>
      </c>
      <c r="E52" s="703" t="s">
        <v>101</v>
      </c>
      <c r="F52" s="703" t="s">
        <v>101</v>
      </c>
      <c r="G52" s="703">
        <v>12</v>
      </c>
      <c r="H52" s="703" t="s">
        <v>101</v>
      </c>
      <c r="I52" s="703" t="s">
        <v>101</v>
      </c>
      <c r="J52" s="703">
        <v>225</v>
      </c>
      <c r="K52" s="660">
        <v>231</v>
      </c>
      <c r="L52" s="660" t="s">
        <v>101</v>
      </c>
      <c r="M52" s="704" t="s">
        <v>101</v>
      </c>
      <c r="N52" s="705" t="s">
        <v>101</v>
      </c>
      <c r="O52" s="660">
        <v>21</v>
      </c>
      <c r="P52" s="705">
        <v>10.5</v>
      </c>
      <c r="Q52" s="660">
        <v>10.5</v>
      </c>
      <c r="R52" s="704" t="s">
        <v>101</v>
      </c>
      <c r="S52" s="660" t="s">
        <v>101</v>
      </c>
      <c r="T52" s="660" t="s">
        <v>101</v>
      </c>
    </row>
    <row r="53" spans="1:20" x14ac:dyDescent="0.2">
      <c r="A53" s="434" t="s">
        <v>51</v>
      </c>
      <c r="B53" s="703" t="s">
        <v>101</v>
      </c>
      <c r="C53" s="703" t="s">
        <v>101</v>
      </c>
      <c r="D53" s="703" t="s">
        <v>101</v>
      </c>
      <c r="E53" s="703" t="s">
        <v>101</v>
      </c>
      <c r="F53" s="703" t="s">
        <v>101</v>
      </c>
      <c r="G53" s="703" t="s">
        <v>101</v>
      </c>
      <c r="H53" s="703" t="s">
        <v>101</v>
      </c>
      <c r="I53" s="703" t="s">
        <v>101</v>
      </c>
      <c r="J53" s="703" t="s">
        <v>101</v>
      </c>
      <c r="K53" s="703" t="s">
        <v>101</v>
      </c>
      <c r="L53" s="703" t="s">
        <v>101</v>
      </c>
      <c r="M53" s="703" t="s">
        <v>101</v>
      </c>
      <c r="N53" s="703" t="s">
        <v>101</v>
      </c>
      <c r="O53" s="703" t="s">
        <v>101</v>
      </c>
      <c r="P53" s="703" t="s">
        <v>101</v>
      </c>
      <c r="Q53" s="660">
        <v>8.6</v>
      </c>
      <c r="R53" s="704" t="s">
        <v>101</v>
      </c>
      <c r="S53" s="660" t="s">
        <v>101</v>
      </c>
      <c r="T53" s="660" t="s">
        <v>101</v>
      </c>
    </row>
    <row r="54" spans="1:20" x14ac:dyDescent="0.2">
      <c r="A54" s="434" t="s">
        <v>52</v>
      </c>
      <c r="B54" s="703" t="s">
        <v>101</v>
      </c>
      <c r="C54" s="703" t="s">
        <v>101</v>
      </c>
      <c r="D54" s="703" t="s">
        <v>101</v>
      </c>
      <c r="E54" s="703">
        <v>1.2</v>
      </c>
      <c r="F54" s="703" t="s">
        <v>101</v>
      </c>
      <c r="G54" s="703" t="s">
        <v>101</v>
      </c>
      <c r="H54" s="703" t="s">
        <v>101</v>
      </c>
      <c r="I54" s="703" t="s">
        <v>101</v>
      </c>
      <c r="J54" s="703" t="s">
        <v>101</v>
      </c>
      <c r="K54" s="660" t="s">
        <v>101</v>
      </c>
      <c r="L54" s="660" t="s">
        <v>101</v>
      </c>
      <c r="M54" s="433" t="s">
        <v>101</v>
      </c>
      <c r="N54" s="705" t="s">
        <v>101</v>
      </c>
      <c r="O54" s="660" t="s">
        <v>101</v>
      </c>
      <c r="P54" s="705" t="s">
        <v>101</v>
      </c>
      <c r="Q54" s="705" t="s">
        <v>101</v>
      </c>
      <c r="R54" s="704" t="s">
        <v>101</v>
      </c>
      <c r="S54" s="660" t="s">
        <v>101</v>
      </c>
      <c r="T54" s="660" t="s">
        <v>101</v>
      </c>
    </row>
    <row r="55" spans="1:20" x14ac:dyDescent="0.2">
      <c r="A55" s="434" t="s">
        <v>53</v>
      </c>
      <c r="B55" s="703" t="s">
        <v>101</v>
      </c>
      <c r="C55" s="703" t="s">
        <v>101</v>
      </c>
      <c r="D55" s="703" t="s">
        <v>101</v>
      </c>
      <c r="E55" s="703" t="s">
        <v>101</v>
      </c>
      <c r="F55" s="703" t="s">
        <v>101</v>
      </c>
      <c r="G55" s="703" t="s">
        <v>101</v>
      </c>
      <c r="H55" s="703" t="s">
        <v>101</v>
      </c>
      <c r="I55" s="703" t="s">
        <v>101</v>
      </c>
      <c r="J55" s="703" t="s">
        <v>101</v>
      </c>
      <c r="K55" s="660">
        <v>220</v>
      </c>
      <c r="L55" s="660" t="s">
        <v>101</v>
      </c>
      <c r="M55" s="70" t="s">
        <v>101</v>
      </c>
      <c r="N55" s="705">
        <v>25</v>
      </c>
      <c r="O55" s="660" t="s">
        <v>101</v>
      </c>
      <c r="P55" s="707" t="s">
        <v>101</v>
      </c>
      <c r="Q55" s="705" t="s">
        <v>101</v>
      </c>
      <c r="R55" s="704" t="s">
        <v>101</v>
      </c>
      <c r="S55" s="660" t="s">
        <v>101</v>
      </c>
      <c r="T55" s="660" t="s">
        <v>101</v>
      </c>
    </row>
    <row r="56" spans="1:20" x14ac:dyDescent="0.2">
      <c r="A56" s="434" t="s">
        <v>54</v>
      </c>
      <c r="B56" s="703" t="s">
        <v>101</v>
      </c>
      <c r="C56" s="703" t="s">
        <v>101</v>
      </c>
      <c r="D56" s="703" t="s">
        <v>101</v>
      </c>
      <c r="E56" s="703" t="s">
        <v>101</v>
      </c>
      <c r="F56" s="703">
        <v>4</v>
      </c>
      <c r="G56" s="703" t="s">
        <v>101</v>
      </c>
      <c r="H56" s="703" t="s">
        <v>101</v>
      </c>
      <c r="I56" s="703">
        <v>410</v>
      </c>
      <c r="J56" s="703">
        <v>0.1</v>
      </c>
      <c r="K56" s="660" t="s">
        <v>101</v>
      </c>
      <c r="L56" s="660" t="s">
        <v>101</v>
      </c>
      <c r="M56" s="70" t="s">
        <v>101</v>
      </c>
      <c r="N56" s="705">
        <v>222</v>
      </c>
      <c r="O56" s="660">
        <v>18</v>
      </c>
      <c r="P56" s="707" t="s">
        <v>101</v>
      </c>
      <c r="Q56" s="705" t="s">
        <v>101</v>
      </c>
      <c r="R56" s="704">
        <v>24.9</v>
      </c>
      <c r="S56" s="660" t="s">
        <v>101</v>
      </c>
      <c r="T56" s="660" t="s">
        <v>101</v>
      </c>
    </row>
    <row r="57" spans="1:20" x14ac:dyDescent="0.2">
      <c r="A57" s="434" t="s">
        <v>55</v>
      </c>
      <c r="B57" s="703" t="s">
        <v>101</v>
      </c>
      <c r="C57" s="703" t="s">
        <v>101</v>
      </c>
      <c r="D57" s="703" t="s">
        <v>101</v>
      </c>
      <c r="E57" s="703" t="s">
        <v>101</v>
      </c>
      <c r="F57" s="703" t="s">
        <v>101</v>
      </c>
      <c r="G57" s="703" t="s">
        <v>101</v>
      </c>
      <c r="H57" s="703">
        <v>124</v>
      </c>
      <c r="I57" s="703">
        <v>364</v>
      </c>
      <c r="J57" s="703">
        <v>450</v>
      </c>
      <c r="K57" s="660">
        <v>837.8</v>
      </c>
      <c r="L57" s="660">
        <v>418.9</v>
      </c>
      <c r="M57" s="704" t="s">
        <v>101</v>
      </c>
      <c r="N57" s="705" t="s">
        <v>101</v>
      </c>
      <c r="O57" s="660" t="s">
        <v>101</v>
      </c>
      <c r="P57" s="705" t="s">
        <v>101</v>
      </c>
      <c r="Q57" s="705" t="s">
        <v>101</v>
      </c>
      <c r="R57" s="704">
        <v>16.8</v>
      </c>
      <c r="S57" s="660" t="s">
        <v>101</v>
      </c>
      <c r="T57" s="660" t="s">
        <v>101</v>
      </c>
    </row>
    <row r="58" spans="1:20" x14ac:dyDescent="0.2">
      <c r="A58" s="39" t="s">
        <v>280</v>
      </c>
      <c r="B58" s="703"/>
      <c r="C58" s="703"/>
      <c r="D58" s="703"/>
      <c r="E58" s="703"/>
      <c r="F58" s="703"/>
      <c r="G58" s="703"/>
      <c r="H58" s="703"/>
      <c r="I58" s="703"/>
      <c r="J58" s="703"/>
      <c r="K58" s="660"/>
      <c r="L58" s="660"/>
      <c r="M58" s="704"/>
      <c r="N58" s="705"/>
      <c r="O58" s="660"/>
      <c r="P58" s="705"/>
      <c r="Q58" s="705"/>
      <c r="R58" s="704"/>
      <c r="S58" s="660"/>
      <c r="T58" s="660"/>
    </row>
    <row r="59" spans="1:20" ht="18.75" customHeight="1" x14ac:dyDescent="0.2">
      <c r="A59" s="436" t="s">
        <v>305</v>
      </c>
      <c r="B59" s="703" t="s">
        <v>101</v>
      </c>
      <c r="C59" s="703" t="s">
        <v>101</v>
      </c>
      <c r="D59" s="703" t="s">
        <v>101</v>
      </c>
      <c r="E59" s="703" t="s">
        <v>101</v>
      </c>
      <c r="F59" s="703" t="s">
        <v>101</v>
      </c>
      <c r="G59" s="703" t="s">
        <v>101</v>
      </c>
      <c r="H59" s="703" t="s">
        <v>101</v>
      </c>
      <c r="I59" s="703" t="s">
        <v>101</v>
      </c>
      <c r="J59" s="703" t="s">
        <v>101</v>
      </c>
      <c r="K59" s="660">
        <v>837.8</v>
      </c>
      <c r="L59" s="660">
        <v>418.9</v>
      </c>
      <c r="M59" s="704" t="s">
        <v>101</v>
      </c>
      <c r="N59" s="705" t="s">
        <v>101</v>
      </c>
      <c r="O59" s="660" t="s">
        <v>101</v>
      </c>
      <c r="P59" s="705" t="s">
        <v>101</v>
      </c>
      <c r="Q59" s="705" t="s">
        <v>101</v>
      </c>
      <c r="R59" s="704">
        <v>16.8</v>
      </c>
      <c r="S59" s="660" t="s">
        <v>101</v>
      </c>
      <c r="T59" s="660" t="s">
        <v>101</v>
      </c>
    </row>
    <row r="60" spans="1:20" ht="11.25" customHeight="1" x14ac:dyDescent="0.2">
      <c r="A60" s="436" t="s">
        <v>304</v>
      </c>
      <c r="B60" s="703" t="s">
        <v>101</v>
      </c>
      <c r="C60" s="703" t="s">
        <v>101</v>
      </c>
      <c r="D60" s="703" t="s">
        <v>101</v>
      </c>
      <c r="E60" s="703" t="s">
        <v>101</v>
      </c>
      <c r="F60" s="703" t="s">
        <v>101</v>
      </c>
      <c r="G60" s="703" t="s">
        <v>101</v>
      </c>
      <c r="H60" s="703">
        <v>124</v>
      </c>
      <c r="I60" s="703">
        <v>48</v>
      </c>
      <c r="J60" s="703">
        <v>450</v>
      </c>
      <c r="K60" s="660" t="s">
        <v>101</v>
      </c>
      <c r="L60" s="660" t="s">
        <v>101</v>
      </c>
      <c r="M60" s="704" t="s">
        <v>101</v>
      </c>
      <c r="N60" s="705" t="s">
        <v>101</v>
      </c>
      <c r="O60" s="660" t="s">
        <v>101</v>
      </c>
      <c r="P60" s="705" t="s">
        <v>101</v>
      </c>
      <c r="Q60" s="705" t="s">
        <v>101</v>
      </c>
      <c r="R60" s="704" t="s">
        <v>101</v>
      </c>
      <c r="S60" s="660" t="s">
        <v>101</v>
      </c>
      <c r="T60" s="660" t="s">
        <v>101</v>
      </c>
    </row>
    <row r="61" spans="1:20" ht="20.25" customHeight="1" x14ac:dyDescent="0.2">
      <c r="A61" s="436" t="s">
        <v>299</v>
      </c>
      <c r="B61" s="703" t="s">
        <v>101</v>
      </c>
      <c r="C61" s="703" t="s">
        <v>101</v>
      </c>
      <c r="D61" s="703" t="s">
        <v>101</v>
      </c>
      <c r="E61" s="703" t="s">
        <v>101</v>
      </c>
      <c r="F61" s="703" t="s">
        <v>101</v>
      </c>
      <c r="G61" s="703" t="s">
        <v>101</v>
      </c>
      <c r="H61" s="703" t="s">
        <v>101</v>
      </c>
      <c r="I61" s="703">
        <v>316</v>
      </c>
      <c r="J61" s="703" t="s">
        <v>101</v>
      </c>
      <c r="K61" s="660" t="s">
        <v>101</v>
      </c>
      <c r="L61" s="660" t="s">
        <v>101</v>
      </c>
      <c r="M61" s="704" t="s">
        <v>101</v>
      </c>
      <c r="N61" s="705" t="s">
        <v>101</v>
      </c>
      <c r="O61" s="660" t="s">
        <v>101</v>
      </c>
      <c r="P61" s="705" t="s">
        <v>101</v>
      </c>
      <c r="Q61" s="705" t="s">
        <v>101</v>
      </c>
      <c r="R61" s="704" t="s">
        <v>101</v>
      </c>
      <c r="S61" s="660" t="s">
        <v>101</v>
      </c>
      <c r="T61" s="660" t="s">
        <v>101</v>
      </c>
    </row>
    <row r="62" spans="1:20" x14ac:dyDescent="0.2">
      <c r="A62" s="434" t="s">
        <v>58</v>
      </c>
      <c r="B62" s="703" t="s">
        <v>101</v>
      </c>
      <c r="C62" s="703">
        <v>12</v>
      </c>
      <c r="D62" s="703">
        <v>14.8</v>
      </c>
      <c r="E62" s="703">
        <v>180</v>
      </c>
      <c r="F62" s="703" t="s">
        <v>101</v>
      </c>
      <c r="G62" s="703" t="s">
        <v>101</v>
      </c>
      <c r="H62" s="703">
        <v>18</v>
      </c>
      <c r="I62" s="703">
        <v>209</v>
      </c>
      <c r="J62" s="703" t="s">
        <v>101</v>
      </c>
      <c r="K62" s="660">
        <v>81.8</v>
      </c>
      <c r="L62" s="660">
        <v>839.4</v>
      </c>
      <c r="M62" s="704">
        <v>247.5</v>
      </c>
      <c r="N62" s="705" t="s">
        <v>101</v>
      </c>
      <c r="O62" s="660">
        <v>247.5</v>
      </c>
      <c r="P62" s="705" t="s">
        <v>101</v>
      </c>
      <c r="Q62" s="705" t="s">
        <v>101</v>
      </c>
      <c r="R62" s="704" t="s">
        <v>101</v>
      </c>
      <c r="S62" s="660" t="s">
        <v>101</v>
      </c>
      <c r="T62" s="660">
        <v>12</v>
      </c>
    </row>
    <row r="63" spans="1:20" x14ac:dyDescent="0.2">
      <c r="A63" s="434" t="s">
        <v>59</v>
      </c>
      <c r="B63" s="703" t="s">
        <v>101</v>
      </c>
      <c r="C63" s="703" t="s">
        <v>101</v>
      </c>
      <c r="D63" s="703" t="s">
        <v>101</v>
      </c>
      <c r="E63" s="703" t="s">
        <v>101</v>
      </c>
      <c r="F63" s="703">
        <v>0.6</v>
      </c>
      <c r="G63" s="703" t="s">
        <v>101</v>
      </c>
      <c r="H63" s="703" t="s">
        <v>101</v>
      </c>
      <c r="I63" s="703" t="s">
        <v>101</v>
      </c>
      <c r="J63" s="703" t="s">
        <v>101</v>
      </c>
      <c r="K63" s="660" t="s">
        <v>101</v>
      </c>
      <c r="L63" s="660" t="s">
        <v>101</v>
      </c>
      <c r="M63" s="704" t="s">
        <v>101</v>
      </c>
      <c r="N63" s="705" t="s">
        <v>101</v>
      </c>
      <c r="O63" s="660" t="s">
        <v>101</v>
      </c>
      <c r="P63" s="705" t="s">
        <v>101</v>
      </c>
      <c r="Q63" s="705" t="s">
        <v>101</v>
      </c>
      <c r="R63" s="704" t="s">
        <v>101</v>
      </c>
      <c r="S63" s="660" t="s">
        <v>101</v>
      </c>
      <c r="T63" s="660" t="s">
        <v>101</v>
      </c>
    </row>
    <row r="64" spans="1:20" x14ac:dyDescent="0.2">
      <c r="A64" s="434" t="s">
        <v>62</v>
      </c>
      <c r="B64" s="703" t="s">
        <v>101</v>
      </c>
      <c r="C64" s="703" t="s">
        <v>101</v>
      </c>
      <c r="D64" s="703" t="s">
        <v>101</v>
      </c>
      <c r="E64" s="703" t="s">
        <v>101</v>
      </c>
      <c r="F64" s="703" t="s">
        <v>101</v>
      </c>
      <c r="G64" s="703" t="s">
        <v>101</v>
      </c>
      <c r="H64" s="703" t="s">
        <v>101</v>
      </c>
      <c r="I64" s="703" t="s">
        <v>101</v>
      </c>
      <c r="J64" s="703" t="s">
        <v>101</v>
      </c>
      <c r="K64" s="660" t="s">
        <v>101</v>
      </c>
      <c r="L64" s="660">
        <v>136</v>
      </c>
      <c r="M64" s="708" t="s">
        <v>101</v>
      </c>
      <c r="N64" s="705" t="s">
        <v>101</v>
      </c>
      <c r="O64" s="660" t="s">
        <v>101</v>
      </c>
      <c r="P64" s="709" t="s">
        <v>101</v>
      </c>
      <c r="Q64" s="705" t="s">
        <v>101</v>
      </c>
      <c r="R64" s="704" t="s">
        <v>101</v>
      </c>
      <c r="S64" s="660" t="s">
        <v>101</v>
      </c>
      <c r="T64" s="660" t="s">
        <v>101</v>
      </c>
    </row>
    <row r="65" spans="1:20" x14ac:dyDescent="0.2">
      <c r="A65" s="434" t="s">
        <v>63</v>
      </c>
      <c r="B65" s="703" t="s">
        <v>101</v>
      </c>
      <c r="C65" s="703" t="s">
        <v>101</v>
      </c>
      <c r="D65" s="703" t="s">
        <v>101</v>
      </c>
      <c r="E65" s="703" t="s">
        <v>101</v>
      </c>
      <c r="F65" s="703" t="s">
        <v>101</v>
      </c>
      <c r="G65" s="703" t="s">
        <v>101</v>
      </c>
      <c r="H65" s="703" t="s">
        <v>101</v>
      </c>
      <c r="I65" s="703" t="s">
        <v>101</v>
      </c>
      <c r="J65" s="703" t="s">
        <v>101</v>
      </c>
      <c r="K65" s="660" t="s">
        <v>101</v>
      </c>
      <c r="L65" s="660" t="s">
        <v>101</v>
      </c>
      <c r="M65" s="70" t="s">
        <v>101</v>
      </c>
      <c r="N65" s="705">
        <v>2.9</v>
      </c>
      <c r="O65" s="660" t="s">
        <v>101</v>
      </c>
      <c r="P65" s="707" t="s">
        <v>101</v>
      </c>
      <c r="Q65" s="705" t="s">
        <v>101</v>
      </c>
      <c r="R65" s="704" t="s">
        <v>101</v>
      </c>
      <c r="S65" s="660" t="s">
        <v>101</v>
      </c>
      <c r="T65" s="660" t="s">
        <v>101</v>
      </c>
    </row>
    <row r="66" spans="1:20" x14ac:dyDescent="0.2">
      <c r="A66" s="434" t="s">
        <v>65</v>
      </c>
      <c r="B66" s="703" t="s">
        <v>101</v>
      </c>
      <c r="C66" s="703" t="s">
        <v>101</v>
      </c>
      <c r="D66" s="703">
        <v>18</v>
      </c>
      <c r="E66" s="703"/>
      <c r="F66" s="703" t="s">
        <v>101</v>
      </c>
      <c r="G66" s="703" t="s">
        <v>101</v>
      </c>
      <c r="H66" s="703" t="s">
        <v>101</v>
      </c>
      <c r="I66" s="703" t="s">
        <v>101</v>
      </c>
      <c r="J66" s="703">
        <v>100</v>
      </c>
      <c r="K66" s="660">
        <v>1766.6</v>
      </c>
      <c r="L66" s="660">
        <v>1333</v>
      </c>
      <c r="M66" s="704">
        <v>800</v>
      </c>
      <c r="N66" s="705" t="s">
        <v>101</v>
      </c>
      <c r="O66" s="660" t="s">
        <v>101</v>
      </c>
      <c r="P66" s="705" t="s">
        <v>101</v>
      </c>
      <c r="Q66" s="705" t="s">
        <v>101</v>
      </c>
      <c r="R66" s="704" t="s">
        <v>101</v>
      </c>
      <c r="S66" s="660">
        <v>70</v>
      </c>
      <c r="T66" s="660">
        <v>55</v>
      </c>
    </row>
    <row r="67" spans="1:20" x14ac:dyDescent="0.2">
      <c r="A67" s="434" t="s">
        <v>67</v>
      </c>
      <c r="B67" s="703" t="s">
        <v>101</v>
      </c>
      <c r="C67" s="703" t="s">
        <v>101</v>
      </c>
      <c r="D67" s="703">
        <v>6</v>
      </c>
      <c r="E67" s="703">
        <v>12</v>
      </c>
      <c r="F67" s="703" t="s">
        <v>101</v>
      </c>
      <c r="G67" s="703">
        <v>100</v>
      </c>
      <c r="H67" s="703" t="s">
        <v>101</v>
      </c>
      <c r="I67" s="703" t="s">
        <v>101</v>
      </c>
      <c r="J67" s="703" t="s">
        <v>101</v>
      </c>
      <c r="K67" s="660" t="s">
        <v>101</v>
      </c>
      <c r="L67" s="660">
        <v>385</v>
      </c>
      <c r="M67" s="70" t="s">
        <v>101</v>
      </c>
      <c r="N67" s="705">
        <v>12</v>
      </c>
      <c r="O67" s="660" t="s">
        <v>101</v>
      </c>
      <c r="P67" s="707" t="s">
        <v>101</v>
      </c>
      <c r="Q67" s="660">
        <v>12</v>
      </c>
      <c r="R67" s="704" t="s">
        <v>101</v>
      </c>
      <c r="S67" s="660" t="s">
        <v>101</v>
      </c>
      <c r="T67" s="660" t="s">
        <v>101</v>
      </c>
    </row>
    <row r="68" spans="1:20" x14ac:dyDescent="0.2">
      <c r="A68" s="434" t="s">
        <v>68</v>
      </c>
      <c r="B68" s="703" t="s">
        <v>101</v>
      </c>
      <c r="C68" s="703">
        <v>110</v>
      </c>
      <c r="D68" s="703" t="s">
        <v>101</v>
      </c>
      <c r="E68" s="703" t="s">
        <v>101</v>
      </c>
      <c r="F68" s="703" t="s">
        <v>101</v>
      </c>
      <c r="G68" s="703" t="s">
        <v>101</v>
      </c>
      <c r="H68" s="703">
        <v>2.1</v>
      </c>
      <c r="I68" s="703">
        <v>0.4</v>
      </c>
      <c r="J68" s="703">
        <v>0.9</v>
      </c>
      <c r="K68" s="660" t="s">
        <v>101</v>
      </c>
      <c r="L68" s="660" t="s">
        <v>101</v>
      </c>
      <c r="M68" s="704" t="s">
        <v>101</v>
      </c>
      <c r="N68" s="705" t="s">
        <v>101</v>
      </c>
      <c r="O68" s="660" t="s">
        <v>101</v>
      </c>
      <c r="P68" s="705" t="s">
        <v>101</v>
      </c>
      <c r="Q68" s="705" t="s">
        <v>101</v>
      </c>
      <c r="R68" s="704" t="s">
        <v>101</v>
      </c>
      <c r="S68" s="660" t="s">
        <v>101</v>
      </c>
      <c r="T68" s="660" t="s">
        <v>101</v>
      </c>
    </row>
    <row r="69" spans="1:20" x14ac:dyDescent="0.2">
      <c r="A69" s="434" t="s">
        <v>69</v>
      </c>
      <c r="B69" s="703" t="s">
        <v>101</v>
      </c>
      <c r="C69" s="703" t="s">
        <v>101</v>
      </c>
      <c r="D69" s="703" t="s">
        <v>101</v>
      </c>
      <c r="E69" s="703" t="s">
        <v>101</v>
      </c>
      <c r="F69" s="703">
        <v>36</v>
      </c>
      <c r="G69" s="703" t="s">
        <v>101</v>
      </c>
      <c r="H69" s="703" t="s">
        <v>101</v>
      </c>
      <c r="I69" s="703" t="s">
        <v>101</v>
      </c>
      <c r="J69" s="703" t="s">
        <v>101</v>
      </c>
      <c r="K69" s="660">
        <v>90</v>
      </c>
      <c r="L69" s="660" t="s">
        <v>101</v>
      </c>
      <c r="M69" s="704" t="s">
        <v>101</v>
      </c>
      <c r="N69" s="705" t="s">
        <v>101</v>
      </c>
      <c r="O69" s="660" t="s">
        <v>101</v>
      </c>
      <c r="P69" s="705" t="s">
        <v>101</v>
      </c>
      <c r="Q69" s="705" t="s">
        <v>101</v>
      </c>
      <c r="R69" s="704" t="s">
        <v>101</v>
      </c>
      <c r="S69" s="660" t="s">
        <v>101</v>
      </c>
      <c r="T69" s="660">
        <v>70</v>
      </c>
    </row>
    <row r="70" spans="1:20" x14ac:dyDescent="0.2">
      <c r="A70" s="434" t="s">
        <v>70</v>
      </c>
      <c r="B70" s="703">
        <v>66.2</v>
      </c>
      <c r="C70" s="703" t="s">
        <v>101</v>
      </c>
      <c r="D70" s="703" t="s">
        <v>101</v>
      </c>
      <c r="E70" s="703" t="s">
        <v>101</v>
      </c>
      <c r="F70" s="703" t="s">
        <v>101</v>
      </c>
      <c r="G70" s="703">
        <v>50</v>
      </c>
      <c r="H70" s="703" t="s">
        <v>101</v>
      </c>
      <c r="I70" s="703" t="s">
        <v>101</v>
      </c>
      <c r="J70" s="703" t="s">
        <v>101</v>
      </c>
      <c r="K70" s="660" t="s">
        <v>101</v>
      </c>
      <c r="L70" s="660" t="s">
        <v>101</v>
      </c>
      <c r="M70" s="704" t="s">
        <v>101</v>
      </c>
      <c r="N70" s="705" t="s">
        <v>101</v>
      </c>
      <c r="O70" s="660" t="s">
        <v>101</v>
      </c>
      <c r="P70" s="705" t="s">
        <v>101</v>
      </c>
      <c r="Q70" s="705" t="s">
        <v>101</v>
      </c>
      <c r="R70" s="704" t="s">
        <v>101</v>
      </c>
      <c r="S70" s="660" t="s">
        <v>101</v>
      </c>
      <c r="T70" s="660" t="s">
        <v>101</v>
      </c>
    </row>
    <row r="71" spans="1:20" x14ac:dyDescent="0.2">
      <c r="A71" s="434" t="s">
        <v>71</v>
      </c>
      <c r="B71" s="703" t="s">
        <v>101</v>
      </c>
      <c r="C71" s="703">
        <v>90</v>
      </c>
      <c r="D71" s="703">
        <v>57</v>
      </c>
      <c r="E71" s="703" t="s">
        <v>101</v>
      </c>
      <c r="F71" s="703" t="s">
        <v>101</v>
      </c>
      <c r="G71" s="703" t="s">
        <v>101</v>
      </c>
      <c r="H71" s="703" t="s">
        <v>101</v>
      </c>
      <c r="I71" s="703" t="s">
        <v>101</v>
      </c>
      <c r="J71" s="703">
        <v>48</v>
      </c>
      <c r="K71" s="660" t="s">
        <v>101</v>
      </c>
      <c r="L71" s="660" t="s">
        <v>101</v>
      </c>
      <c r="M71" s="704" t="s">
        <v>101</v>
      </c>
      <c r="N71" s="705" t="s">
        <v>101</v>
      </c>
      <c r="O71" s="660">
        <v>193.5</v>
      </c>
      <c r="P71" s="705" t="s">
        <v>101</v>
      </c>
      <c r="Q71" s="705" t="s">
        <v>101</v>
      </c>
      <c r="R71" s="704" t="s">
        <v>101</v>
      </c>
      <c r="S71" s="660" t="s">
        <v>101</v>
      </c>
      <c r="T71" s="660" t="s">
        <v>101</v>
      </c>
    </row>
    <row r="72" spans="1:20" x14ac:dyDescent="0.2">
      <c r="A72" s="434" t="s">
        <v>104</v>
      </c>
      <c r="B72" s="703" t="s">
        <v>101</v>
      </c>
      <c r="C72" s="703" t="s">
        <v>101</v>
      </c>
      <c r="D72" s="703" t="s">
        <v>101</v>
      </c>
      <c r="E72" s="703" t="s">
        <v>101</v>
      </c>
      <c r="F72" s="703" t="s">
        <v>101</v>
      </c>
      <c r="G72" s="703" t="s">
        <v>101</v>
      </c>
      <c r="H72" s="703" t="s">
        <v>101</v>
      </c>
      <c r="I72" s="703" t="s">
        <v>101</v>
      </c>
      <c r="J72" s="703">
        <v>225</v>
      </c>
      <c r="K72" s="660" t="s">
        <v>101</v>
      </c>
      <c r="L72" s="660" t="s">
        <v>101</v>
      </c>
      <c r="M72" s="704" t="s">
        <v>101</v>
      </c>
      <c r="N72" s="705" t="s">
        <v>101</v>
      </c>
      <c r="O72" s="660" t="s">
        <v>101</v>
      </c>
      <c r="P72" s="705" t="s">
        <v>101</v>
      </c>
      <c r="Q72" s="705" t="s">
        <v>101</v>
      </c>
      <c r="R72" s="704" t="s">
        <v>101</v>
      </c>
      <c r="S72" s="660" t="s">
        <v>101</v>
      </c>
      <c r="T72" s="660" t="s">
        <v>101</v>
      </c>
    </row>
    <row r="73" spans="1:20" x14ac:dyDescent="0.2">
      <c r="A73" s="434" t="s">
        <v>72</v>
      </c>
      <c r="B73" s="703">
        <v>4</v>
      </c>
      <c r="C73" s="703" t="s">
        <v>101</v>
      </c>
      <c r="D73" s="703" t="s">
        <v>101</v>
      </c>
      <c r="E73" s="703" t="s">
        <v>101</v>
      </c>
      <c r="F73" s="703" t="s">
        <v>101</v>
      </c>
      <c r="G73" s="703" t="s">
        <v>101</v>
      </c>
      <c r="H73" s="703" t="s">
        <v>101</v>
      </c>
      <c r="I73" s="703" t="s">
        <v>101</v>
      </c>
      <c r="J73" s="703">
        <v>24.8</v>
      </c>
      <c r="K73" s="660" t="s">
        <v>101</v>
      </c>
      <c r="L73" s="660" t="s">
        <v>101</v>
      </c>
      <c r="M73" s="704" t="s">
        <v>101</v>
      </c>
      <c r="N73" s="705" t="s">
        <v>101</v>
      </c>
      <c r="O73" s="660" t="s">
        <v>101</v>
      </c>
      <c r="P73" s="705" t="s">
        <v>101</v>
      </c>
      <c r="Q73" s="705" t="s">
        <v>101</v>
      </c>
      <c r="R73" s="704" t="s">
        <v>101</v>
      </c>
      <c r="S73" s="660" t="s">
        <v>101</v>
      </c>
      <c r="T73" s="660" t="s">
        <v>101</v>
      </c>
    </row>
    <row r="74" spans="1:20" x14ac:dyDescent="0.2">
      <c r="A74" s="434" t="s">
        <v>73</v>
      </c>
      <c r="B74" s="703" t="s">
        <v>101</v>
      </c>
      <c r="C74" s="703" t="s">
        <v>101</v>
      </c>
      <c r="D74" s="703" t="s">
        <v>101</v>
      </c>
      <c r="E74" s="703" t="s">
        <v>101</v>
      </c>
      <c r="F74" s="703" t="s">
        <v>101</v>
      </c>
      <c r="G74" s="703">
        <v>100</v>
      </c>
      <c r="H74" s="703" t="s">
        <v>101</v>
      </c>
      <c r="I74" s="703" t="s">
        <v>101</v>
      </c>
      <c r="J74" s="703">
        <v>36</v>
      </c>
      <c r="K74" s="659" t="s">
        <v>101</v>
      </c>
      <c r="L74" s="660">
        <v>32.4</v>
      </c>
      <c r="M74" s="704" t="s">
        <v>101</v>
      </c>
      <c r="N74" s="705" t="s">
        <v>101</v>
      </c>
      <c r="O74" s="660" t="s">
        <v>101</v>
      </c>
      <c r="P74" s="705">
        <v>140</v>
      </c>
      <c r="Q74" s="705" t="s">
        <v>101</v>
      </c>
      <c r="R74" s="704" t="s">
        <v>101</v>
      </c>
      <c r="S74" s="660" t="s">
        <v>101</v>
      </c>
      <c r="T74" s="660" t="s">
        <v>101</v>
      </c>
    </row>
    <row r="75" spans="1:20" x14ac:dyDescent="0.2">
      <c r="A75" s="434" t="s">
        <v>74</v>
      </c>
      <c r="B75" s="703" t="s">
        <v>101</v>
      </c>
      <c r="C75" s="703" t="s">
        <v>101</v>
      </c>
      <c r="D75" s="703">
        <v>180</v>
      </c>
      <c r="E75" s="703" t="s">
        <v>101</v>
      </c>
      <c r="F75" s="703" t="s">
        <v>101</v>
      </c>
      <c r="G75" s="703" t="s">
        <v>101</v>
      </c>
      <c r="H75" s="703" t="s">
        <v>101</v>
      </c>
      <c r="I75" s="703" t="s">
        <v>101</v>
      </c>
      <c r="J75" s="703" t="s">
        <v>101</v>
      </c>
      <c r="K75" s="659" t="s">
        <v>101</v>
      </c>
      <c r="L75" s="660" t="s">
        <v>101</v>
      </c>
      <c r="M75" s="433" t="s">
        <v>101</v>
      </c>
      <c r="N75" s="705"/>
      <c r="O75" s="660" t="s">
        <v>101</v>
      </c>
      <c r="P75" s="705" t="s">
        <v>101</v>
      </c>
      <c r="Q75" s="705" t="s">
        <v>101</v>
      </c>
      <c r="R75" s="704">
        <v>126</v>
      </c>
      <c r="S75" s="660" t="s">
        <v>101</v>
      </c>
      <c r="T75" s="660" t="s">
        <v>101</v>
      </c>
    </row>
    <row r="76" spans="1:20" x14ac:dyDescent="0.2">
      <c r="A76" s="434" t="s">
        <v>75</v>
      </c>
      <c r="B76" s="703" t="s">
        <v>101</v>
      </c>
      <c r="C76" s="703">
        <v>335</v>
      </c>
      <c r="D76" s="703" t="s">
        <v>101</v>
      </c>
      <c r="E76" s="703">
        <v>670</v>
      </c>
      <c r="F76" s="703">
        <v>300</v>
      </c>
      <c r="G76" s="703">
        <v>35</v>
      </c>
      <c r="H76" s="703" t="s">
        <v>101</v>
      </c>
      <c r="I76" s="703" t="s">
        <v>101</v>
      </c>
      <c r="J76" s="703" t="s">
        <v>101</v>
      </c>
      <c r="K76" s="660" t="s">
        <v>101</v>
      </c>
      <c r="L76" s="660" t="s">
        <v>101</v>
      </c>
      <c r="M76" s="70" t="s">
        <v>101</v>
      </c>
      <c r="N76" s="705">
        <v>120</v>
      </c>
      <c r="O76" s="660" t="s">
        <v>101</v>
      </c>
      <c r="P76" s="707" t="s">
        <v>101</v>
      </c>
      <c r="Q76" s="660">
        <v>320</v>
      </c>
      <c r="R76" s="704" t="s">
        <v>101</v>
      </c>
      <c r="S76" s="660">
        <v>80</v>
      </c>
      <c r="T76" s="660" t="s">
        <v>101</v>
      </c>
    </row>
    <row r="77" spans="1:20" x14ac:dyDescent="0.2">
      <c r="A77" s="434" t="s">
        <v>76</v>
      </c>
      <c r="B77" s="703" t="s">
        <v>101</v>
      </c>
      <c r="C77" s="703" t="s">
        <v>101</v>
      </c>
      <c r="D77" s="703" t="s">
        <v>101</v>
      </c>
      <c r="E77" s="703" t="s">
        <v>101</v>
      </c>
      <c r="F77" s="703" t="s">
        <v>101</v>
      </c>
      <c r="G77" s="703" t="s">
        <v>101</v>
      </c>
      <c r="H77" s="703" t="s">
        <v>101</v>
      </c>
      <c r="I77" s="703" t="s">
        <v>101</v>
      </c>
      <c r="J77" s="703" t="s">
        <v>101</v>
      </c>
      <c r="K77" s="660">
        <v>168</v>
      </c>
      <c r="L77" s="660" t="s">
        <v>101</v>
      </c>
      <c r="M77" s="704" t="s">
        <v>101</v>
      </c>
      <c r="N77" s="705" t="s">
        <v>101</v>
      </c>
      <c r="O77" s="660" t="s">
        <v>101</v>
      </c>
      <c r="P77" s="705" t="s">
        <v>101</v>
      </c>
      <c r="Q77" s="660">
        <v>142.5</v>
      </c>
      <c r="R77" s="704" t="s">
        <v>101</v>
      </c>
      <c r="S77" s="660">
        <v>117</v>
      </c>
      <c r="T77" s="660">
        <v>142.5</v>
      </c>
    </row>
    <row r="78" spans="1:20" x14ac:dyDescent="0.2">
      <c r="A78" s="434" t="s">
        <v>77</v>
      </c>
      <c r="B78" s="703" t="s">
        <v>101</v>
      </c>
      <c r="C78" s="703" t="s">
        <v>101</v>
      </c>
      <c r="D78" s="703" t="s">
        <v>101</v>
      </c>
      <c r="E78" s="703" t="s">
        <v>101</v>
      </c>
      <c r="F78" s="703" t="s">
        <v>101</v>
      </c>
      <c r="G78" s="703" t="s">
        <v>101</v>
      </c>
      <c r="H78" s="703" t="s">
        <v>101</v>
      </c>
      <c r="I78" s="703">
        <v>25</v>
      </c>
      <c r="J78" s="703" t="s">
        <v>101</v>
      </c>
      <c r="K78" s="660" t="s">
        <v>101</v>
      </c>
      <c r="L78" s="660">
        <v>46.4</v>
      </c>
      <c r="M78" s="704" t="s">
        <v>101</v>
      </c>
      <c r="N78" s="705" t="s">
        <v>101</v>
      </c>
      <c r="O78" s="660">
        <v>12</v>
      </c>
      <c r="P78" s="705" t="s">
        <v>101</v>
      </c>
      <c r="Q78" s="660">
        <v>121.7</v>
      </c>
      <c r="R78" s="704" t="s">
        <v>101</v>
      </c>
      <c r="S78" s="660" t="s">
        <v>101</v>
      </c>
      <c r="T78" s="660" t="s">
        <v>101</v>
      </c>
    </row>
    <row r="79" spans="1:20" x14ac:dyDescent="0.2">
      <c r="A79" s="440" t="s">
        <v>303</v>
      </c>
      <c r="B79" s="703"/>
      <c r="C79" s="703"/>
      <c r="D79" s="703"/>
      <c r="E79" s="703"/>
      <c r="F79" s="703"/>
      <c r="G79" s="703"/>
      <c r="H79" s="703"/>
      <c r="I79" s="703"/>
      <c r="J79" s="703"/>
      <c r="K79" s="660"/>
      <c r="L79" s="660"/>
      <c r="M79" s="704"/>
      <c r="N79" s="705"/>
      <c r="O79" s="660"/>
      <c r="P79" s="705"/>
      <c r="Q79" s="705"/>
      <c r="R79" s="704"/>
      <c r="S79" s="660"/>
      <c r="T79" s="660"/>
    </row>
    <row r="80" spans="1:20" x14ac:dyDescent="0.2">
      <c r="A80" s="434" t="s">
        <v>20</v>
      </c>
      <c r="B80" s="703">
        <v>300</v>
      </c>
      <c r="C80" s="703" t="s">
        <v>101</v>
      </c>
      <c r="D80" s="703" t="s">
        <v>101</v>
      </c>
      <c r="E80" s="703" t="s">
        <v>101</v>
      </c>
      <c r="F80" s="703" t="s">
        <v>101</v>
      </c>
      <c r="G80" s="703" t="s">
        <v>101</v>
      </c>
      <c r="H80" s="703" t="s">
        <v>101</v>
      </c>
      <c r="I80" s="703" t="s">
        <v>101</v>
      </c>
      <c r="J80" s="703" t="s">
        <v>101</v>
      </c>
      <c r="K80" s="660" t="s">
        <v>101</v>
      </c>
      <c r="L80" s="660" t="s">
        <v>101</v>
      </c>
      <c r="M80" s="704" t="s">
        <v>101</v>
      </c>
      <c r="N80" s="705" t="s">
        <v>101</v>
      </c>
      <c r="O80" s="660" t="s">
        <v>101</v>
      </c>
      <c r="P80" s="705" t="s">
        <v>101</v>
      </c>
      <c r="Q80" s="705" t="s">
        <v>101</v>
      </c>
      <c r="R80" s="704" t="s">
        <v>101</v>
      </c>
      <c r="S80" s="660" t="s">
        <v>101</v>
      </c>
      <c r="T80" s="660" t="s">
        <v>101</v>
      </c>
    </row>
    <row r="81" spans="1:20" x14ac:dyDescent="0.2">
      <c r="A81" s="434" t="s">
        <v>34</v>
      </c>
      <c r="B81" s="703">
        <v>150</v>
      </c>
      <c r="C81" s="703" t="s">
        <v>101</v>
      </c>
      <c r="D81" s="703" t="s">
        <v>101</v>
      </c>
      <c r="E81" s="703">
        <v>650</v>
      </c>
      <c r="F81" s="703" t="s">
        <v>101</v>
      </c>
      <c r="G81" s="703" t="s">
        <v>101</v>
      </c>
      <c r="H81" s="703" t="s">
        <v>101</v>
      </c>
      <c r="I81" s="703" t="s">
        <v>101</v>
      </c>
      <c r="J81" s="703" t="s">
        <v>101</v>
      </c>
      <c r="K81" s="660" t="s">
        <v>101</v>
      </c>
      <c r="L81" s="660" t="s">
        <v>101</v>
      </c>
      <c r="M81" s="704" t="s">
        <v>101</v>
      </c>
      <c r="N81" s="705" t="s">
        <v>101</v>
      </c>
      <c r="O81" s="660" t="s">
        <v>101</v>
      </c>
      <c r="P81" s="705" t="s">
        <v>101</v>
      </c>
      <c r="Q81" s="705" t="s">
        <v>101</v>
      </c>
      <c r="R81" s="704" t="s">
        <v>101</v>
      </c>
      <c r="S81" s="660" t="s">
        <v>101</v>
      </c>
      <c r="T81" s="660" t="s">
        <v>101</v>
      </c>
    </row>
    <row r="82" spans="1:20" ht="11.25" customHeight="1" x14ac:dyDescent="0.2">
      <c r="A82" s="434" t="s">
        <v>81</v>
      </c>
      <c r="B82" s="703" t="s">
        <v>101</v>
      </c>
      <c r="C82" s="703" t="s">
        <v>101</v>
      </c>
      <c r="D82" s="703" t="s">
        <v>101</v>
      </c>
      <c r="E82" s="703" t="s">
        <v>101</v>
      </c>
      <c r="F82" s="703">
        <v>340</v>
      </c>
      <c r="G82" s="703" t="s">
        <v>101</v>
      </c>
      <c r="H82" s="703" t="s">
        <v>101</v>
      </c>
      <c r="I82" s="703" t="s">
        <v>101</v>
      </c>
      <c r="J82" s="703" t="s">
        <v>101</v>
      </c>
      <c r="K82" s="660" t="s">
        <v>101</v>
      </c>
      <c r="L82" s="660" t="s">
        <v>101</v>
      </c>
      <c r="M82" s="704" t="s">
        <v>101</v>
      </c>
      <c r="N82" s="705" t="s">
        <v>101</v>
      </c>
      <c r="O82" s="660" t="s">
        <v>101</v>
      </c>
      <c r="P82" s="705" t="s">
        <v>101</v>
      </c>
      <c r="Q82" s="705" t="s">
        <v>101</v>
      </c>
      <c r="R82" s="704" t="s">
        <v>101</v>
      </c>
      <c r="S82" s="660" t="s">
        <v>101</v>
      </c>
      <c r="T82" s="660" t="s">
        <v>101</v>
      </c>
    </row>
    <row r="83" spans="1:20" x14ac:dyDescent="0.2">
      <c r="A83" s="434" t="s">
        <v>54</v>
      </c>
      <c r="B83" s="703" t="s">
        <v>101</v>
      </c>
      <c r="C83" s="703" t="s">
        <v>101</v>
      </c>
      <c r="D83" s="703" t="s">
        <v>101</v>
      </c>
      <c r="E83" s="703" t="s">
        <v>101</v>
      </c>
      <c r="F83" s="703" t="s">
        <v>101</v>
      </c>
      <c r="G83" s="703" t="s">
        <v>101</v>
      </c>
      <c r="H83" s="703" t="s">
        <v>101</v>
      </c>
      <c r="I83" s="703" t="s">
        <v>101</v>
      </c>
      <c r="J83" s="703" t="s">
        <v>101</v>
      </c>
      <c r="K83" s="659" t="s">
        <v>101</v>
      </c>
      <c r="L83" s="660">
        <v>500</v>
      </c>
      <c r="M83" s="704" t="s">
        <v>101</v>
      </c>
      <c r="N83" s="705" t="s">
        <v>101</v>
      </c>
      <c r="O83" s="660" t="s">
        <v>101</v>
      </c>
      <c r="P83" s="705" t="s">
        <v>101</v>
      </c>
      <c r="Q83" s="705" t="s">
        <v>101</v>
      </c>
      <c r="R83" s="704" t="s">
        <v>101</v>
      </c>
      <c r="S83" s="660" t="s">
        <v>101</v>
      </c>
      <c r="T83" s="660" t="s">
        <v>101</v>
      </c>
    </row>
    <row r="84" spans="1:20" x14ac:dyDescent="0.2">
      <c r="A84" s="434" t="s">
        <v>62</v>
      </c>
      <c r="B84" s="703"/>
      <c r="C84" s="703"/>
      <c r="D84" s="703"/>
      <c r="E84" s="703"/>
      <c r="F84" s="703"/>
      <c r="G84" s="703"/>
      <c r="H84" s="703"/>
      <c r="I84" s="703"/>
      <c r="J84" s="703"/>
      <c r="K84" s="659"/>
      <c r="L84" s="660"/>
      <c r="M84" s="433"/>
      <c r="N84" s="705"/>
      <c r="O84" s="660"/>
      <c r="P84" s="705"/>
      <c r="Q84" s="705"/>
      <c r="R84" s="704"/>
      <c r="S84" s="660">
        <v>4000</v>
      </c>
      <c r="T84" s="660">
        <v>8000</v>
      </c>
    </row>
    <row r="85" spans="1:20" x14ac:dyDescent="0.2">
      <c r="A85" s="434" t="s">
        <v>67</v>
      </c>
      <c r="B85" s="703">
        <v>4200</v>
      </c>
      <c r="C85" s="703">
        <v>3970</v>
      </c>
      <c r="D85" s="703">
        <v>4100</v>
      </c>
      <c r="E85" s="703">
        <v>4680</v>
      </c>
      <c r="F85" s="703">
        <v>5400</v>
      </c>
      <c r="G85" s="703">
        <v>4500</v>
      </c>
      <c r="H85" s="703">
        <v>8185</v>
      </c>
      <c r="I85" s="703">
        <v>7310</v>
      </c>
      <c r="J85" s="703">
        <v>9750</v>
      </c>
      <c r="K85" s="660">
        <v>11150</v>
      </c>
      <c r="L85" s="660">
        <v>4910</v>
      </c>
      <c r="M85" s="441">
        <v>3070</v>
      </c>
      <c r="N85" s="705">
        <v>4500</v>
      </c>
      <c r="O85" s="660">
        <v>14200</v>
      </c>
      <c r="P85" s="705">
        <v>3950</v>
      </c>
      <c r="Q85" s="660">
        <v>8800</v>
      </c>
      <c r="R85" s="660">
        <v>2700</v>
      </c>
      <c r="S85" s="660">
        <v>9000</v>
      </c>
      <c r="T85" s="660">
        <v>13700</v>
      </c>
    </row>
    <row r="86" spans="1:20" x14ac:dyDescent="0.2">
      <c r="A86" s="92" t="s">
        <v>68</v>
      </c>
      <c r="B86" s="660" t="s">
        <v>101</v>
      </c>
      <c r="C86" s="660" t="s">
        <v>101</v>
      </c>
      <c r="D86" s="660" t="s">
        <v>101</v>
      </c>
      <c r="E86" s="660" t="s">
        <v>101</v>
      </c>
      <c r="F86" s="660" t="s">
        <v>101</v>
      </c>
      <c r="G86" s="660" t="s">
        <v>101</v>
      </c>
      <c r="H86" s="660" t="s">
        <v>101</v>
      </c>
      <c r="I86" s="660" t="s">
        <v>101</v>
      </c>
      <c r="J86" s="660" t="s">
        <v>101</v>
      </c>
      <c r="K86" s="660" t="s">
        <v>101</v>
      </c>
      <c r="L86" s="660" t="s">
        <v>101</v>
      </c>
      <c r="M86" s="660" t="s">
        <v>101</v>
      </c>
      <c r="N86" s="660" t="s">
        <v>101</v>
      </c>
      <c r="O86" s="660" t="s">
        <v>101</v>
      </c>
      <c r="P86" s="660" t="s">
        <v>101</v>
      </c>
      <c r="Q86" s="660" t="s">
        <v>101</v>
      </c>
      <c r="R86" s="660">
        <v>1200</v>
      </c>
      <c r="S86" s="660" t="s">
        <v>101</v>
      </c>
      <c r="T86" s="660" t="s">
        <v>101</v>
      </c>
    </row>
    <row r="87" spans="1:20" x14ac:dyDescent="0.2">
      <c r="A87" s="434" t="s">
        <v>60</v>
      </c>
      <c r="B87" s="703" t="s">
        <v>101</v>
      </c>
      <c r="C87" s="703">
        <v>2200</v>
      </c>
      <c r="D87" s="703" t="s">
        <v>101</v>
      </c>
      <c r="E87" s="703" t="s">
        <v>101</v>
      </c>
      <c r="F87" s="703" t="s">
        <v>101</v>
      </c>
      <c r="G87" s="703" t="s">
        <v>101</v>
      </c>
      <c r="H87" s="703" t="s">
        <v>101</v>
      </c>
      <c r="I87" s="703" t="s">
        <v>101</v>
      </c>
      <c r="J87" s="703" t="s">
        <v>101</v>
      </c>
      <c r="K87" s="659" t="s">
        <v>101</v>
      </c>
      <c r="L87" s="659" t="s">
        <v>101</v>
      </c>
      <c r="M87" s="704" t="s">
        <v>101</v>
      </c>
      <c r="N87" s="705" t="s">
        <v>101</v>
      </c>
      <c r="O87" s="660" t="s">
        <v>101</v>
      </c>
      <c r="P87" s="705" t="s">
        <v>101</v>
      </c>
      <c r="Q87" s="705" t="s">
        <v>101</v>
      </c>
      <c r="R87" s="704" t="s">
        <v>101</v>
      </c>
      <c r="S87" s="660" t="s">
        <v>101</v>
      </c>
      <c r="T87" s="660" t="s">
        <v>101</v>
      </c>
    </row>
    <row r="88" spans="1:20" x14ac:dyDescent="0.2">
      <c r="A88" s="434" t="s">
        <v>71</v>
      </c>
      <c r="B88" s="703" t="s">
        <v>101</v>
      </c>
      <c r="C88" s="703" t="s">
        <v>101</v>
      </c>
      <c r="D88" s="703" t="s">
        <v>101</v>
      </c>
      <c r="E88" s="703" t="s">
        <v>101</v>
      </c>
      <c r="F88" s="703" t="s">
        <v>101</v>
      </c>
      <c r="G88" s="703">
        <v>500</v>
      </c>
      <c r="H88" s="703" t="s">
        <v>101</v>
      </c>
      <c r="I88" s="703" t="s">
        <v>101</v>
      </c>
      <c r="J88" s="703" t="s">
        <v>101</v>
      </c>
      <c r="K88" s="660" t="s">
        <v>101</v>
      </c>
      <c r="L88" s="660" t="s">
        <v>101</v>
      </c>
      <c r="M88" s="704">
        <v>1500</v>
      </c>
      <c r="N88" s="705" t="s">
        <v>101</v>
      </c>
      <c r="O88" s="660" t="s">
        <v>101</v>
      </c>
      <c r="P88" s="705" t="s">
        <v>101</v>
      </c>
      <c r="Q88" s="705" t="s">
        <v>101</v>
      </c>
      <c r="R88" s="704" t="s">
        <v>101</v>
      </c>
      <c r="S88" s="660" t="s">
        <v>101</v>
      </c>
      <c r="T88" s="660">
        <v>6500</v>
      </c>
    </row>
    <row r="89" spans="1:20" x14ac:dyDescent="0.2">
      <c r="A89" s="434" t="s">
        <v>73</v>
      </c>
      <c r="B89" s="703">
        <v>150</v>
      </c>
      <c r="C89" s="703">
        <v>230</v>
      </c>
      <c r="D89" s="703">
        <v>500</v>
      </c>
      <c r="E89" s="703" t="s">
        <v>101</v>
      </c>
      <c r="F89" s="703" t="s">
        <v>101</v>
      </c>
      <c r="G89" s="703" t="s">
        <v>101</v>
      </c>
      <c r="H89" s="703" t="s">
        <v>101</v>
      </c>
      <c r="I89" s="703" t="s">
        <v>101</v>
      </c>
      <c r="J89" s="703" t="s">
        <v>101</v>
      </c>
      <c r="K89" s="660" t="s">
        <v>101</v>
      </c>
      <c r="L89" s="660" t="s">
        <v>101</v>
      </c>
      <c r="M89" s="704" t="s">
        <v>101</v>
      </c>
      <c r="N89" s="705" t="s">
        <v>101</v>
      </c>
      <c r="O89" s="660" t="s">
        <v>101</v>
      </c>
      <c r="P89" s="705" t="s">
        <v>101</v>
      </c>
      <c r="Q89" s="705" t="s">
        <v>101</v>
      </c>
      <c r="R89" s="704" t="s">
        <v>101</v>
      </c>
      <c r="S89" s="660" t="s">
        <v>101</v>
      </c>
      <c r="T89" s="660" t="s">
        <v>101</v>
      </c>
    </row>
    <row r="90" spans="1:20" x14ac:dyDescent="0.2">
      <c r="A90" s="434" t="s">
        <v>77</v>
      </c>
      <c r="B90" s="703">
        <v>300</v>
      </c>
      <c r="C90" s="703" t="s">
        <v>101</v>
      </c>
      <c r="D90" s="703" t="s">
        <v>101</v>
      </c>
      <c r="E90" s="703" t="s">
        <v>101</v>
      </c>
      <c r="F90" s="703" t="s">
        <v>101</v>
      </c>
      <c r="G90" s="703" t="s">
        <v>101</v>
      </c>
      <c r="H90" s="703" t="s">
        <v>101</v>
      </c>
      <c r="I90" s="703" t="s">
        <v>101</v>
      </c>
      <c r="J90" s="703" t="s">
        <v>101</v>
      </c>
      <c r="K90" s="660" t="s">
        <v>101</v>
      </c>
      <c r="L90" s="660" t="s">
        <v>101</v>
      </c>
      <c r="M90" s="704" t="s">
        <v>101</v>
      </c>
      <c r="N90" s="705" t="s">
        <v>101</v>
      </c>
      <c r="O90" s="660" t="s">
        <v>101</v>
      </c>
      <c r="P90" s="705" t="s">
        <v>101</v>
      </c>
      <c r="Q90" s="705" t="s">
        <v>101</v>
      </c>
      <c r="R90" s="704" t="s">
        <v>101</v>
      </c>
      <c r="S90" s="660" t="s">
        <v>101</v>
      </c>
      <c r="T90" s="660" t="s">
        <v>101</v>
      </c>
    </row>
    <row r="91" spans="1:20" x14ac:dyDescent="0.2">
      <c r="A91" s="439" t="s">
        <v>302</v>
      </c>
      <c r="B91" s="703"/>
      <c r="C91" s="703"/>
      <c r="D91" s="703"/>
      <c r="E91" s="703"/>
      <c r="F91" s="703"/>
      <c r="G91" s="703"/>
      <c r="H91" s="703"/>
      <c r="I91" s="703"/>
      <c r="J91" s="703"/>
      <c r="K91" s="660"/>
      <c r="L91" s="660"/>
      <c r="M91" s="704"/>
      <c r="N91" s="705"/>
      <c r="O91" s="660"/>
      <c r="P91" s="705"/>
      <c r="Q91" s="705"/>
      <c r="R91" s="704"/>
      <c r="S91" s="660"/>
      <c r="T91" s="660"/>
    </row>
    <row r="92" spans="1:20" x14ac:dyDescent="0.2">
      <c r="A92" s="434" t="s">
        <v>6</v>
      </c>
      <c r="B92" s="703" t="s">
        <v>101</v>
      </c>
      <c r="C92" s="703" t="s">
        <v>101</v>
      </c>
      <c r="D92" s="703" t="s">
        <v>101</v>
      </c>
      <c r="E92" s="703" t="s">
        <v>101</v>
      </c>
      <c r="F92" s="703" t="s">
        <v>101</v>
      </c>
      <c r="G92" s="703" t="s">
        <v>101</v>
      </c>
      <c r="H92" s="703" t="s">
        <v>101</v>
      </c>
      <c r="I92" s="703" t="s">
        <v>101</v>
      </c>
      <c r="J92" s="703" t="s">
        <v>101</v>
      </c>
      <c r="K92" s="660" t="s">
        <v>101</v>
      </c>
      <c r="L92" s="660">
        <v>1441</v>
      </c>
      <c r="M92" s="704" t="s">
        <v>101</v>
      </c>
      <c r="N92" s="705" t="s">
        <v>101</v>
      </c>
      <c r="O92" s="660" t="s">
        <v>101</v>
      </c>
      <c r="P92" s="705" t="s">
        <v>101</v>
      </c>
      <c r="Q92" s="705" t="s">
        <v>101</v>
      </c>
      <c r="R92" s="704" t="s">
        <v>101</v>
      </c>
      <c r="S92" s="660" t="s">
        <v>101</v>
      </c>
      <c r="T92" s="660" t="s">
        <v>101</v>
      </c>
    </row>
    <row r="93" spans="1:20" x14ac:dyDescent="0.2">
      <c r="A93" s="434" t="s">
        <v>8</v>
      </c>
      <c r="B93" s="703" t="s">
        <v>101</v>
      </c>
      <c r="C93" s="703" t="s">
        <v>101</v>
      </c>
      <c r="D93" s="703" t="s">
        <v>101</v>
      </c>
      <c r="E93" s="703" t="s">
        <v>101</v>
      </c>
      <c r="F93" s="703" t="s">
        <v>101</v>
      </c>
      <c r="G93" s="703" t="s">
        <v>101</v>
      </c>
      <c r="H93" s="703" t="s">
        <v>101</v>
      </c>
      <c r="I93" s="703" t="s">
        <v>101</v>
      </c>
      <c r="J93" s="703" t="s">
        <v>101</v>
      </c>
      <c r="K93" s="660" t="s">
        <v>101</v>
      </c>
      <c r="L93" s="660">
        <v>0.8</v>
      </c>
      <c r="M93" s="704" t="s">
        <v>101</v>
      </c>
      <c r="N93" s="705" t="s">
        <v>101</v>
      </c>
      <c r="O93" s="660" t="s">
        <v>101</v>
      </c>
      <c r="P93" s="705" t="s">
        <v>101</v>
      </c>
      <c r="Q93" s="705" t="s">
        <v>101</v>
      </c>
      <c r="R93" s="704" t="s">
        <v>101</v>
      </c>
      <c r="S93" s="660" t="s">
        <v>101</v>
      </c>
      <c r="T93" s="660" t="s">
        <v>101</v>
      </c>
    </row>
    <row r="94" spans="1:20" x14ac:dyDescent="0.2">
      <c r="A94" s="434" t="s">
        <v>9</v>
      </c>
      <c r="B94" s="703" t="s">
        <v>101</v>
      </c>
      <c r="C94" s="703" t="s">
        <v>101</v>
      </c>
      <c r="D94" s="703" t="s">
        <v>101</v>
      </c>
      <c r="E94" s="703" t="s">
        <v>101</v>
      </c>
      <c r="F94" s="703" t="s">
        <v>101</v>
      </c>
      <c r="G94" s="703" t="s">
        <v>101</v>
      </c>
      <c r="H94" s="703" t="s">
        <v>101</v>
      </c>
      <c r="I94" s="703" t="s">
        <v>101</v>
      </c>
      <c r="J94" s="703" t="s">
        <v>101</v>
      </c>
      <c r="K94" s="660">
        <v>2100</v>
      </c>
      <c r="L94" s="660" t="s">
        <v>101</v>
      </c>
      <c r="M94" s="704" t="s">
        <v>101</v>
      </c>
      <c r="N94" s="705" t="s">
        <v>101</v>
      </c>
      <c r="O94" s="660" t="s">
        <v>101</v>
      </c>
      <c r="P94" s="705" t="s">
        <v>101</v>
      </c>
      <c r="Q94" s="705" t="s">
        <v>101</v>
      </c>
      <c r="R94" s="704" t="s">
        <v>101</v>
      </c>
      <c r="S94" s="660" t="s">
        <v>101</v>
      </c>
      <c r="T94" s="660" t="s">
        <v>101</v>
      </c>
    </row>
    <row r="95" spans="1:20" x14ac:dyDescent="0.2">
      <c r="A95" s="434" t="s">
        <v>22</v>
      </c>
      <c r="B95" s="703">
        <v>3.3</v>
      </c>
      <c r="C95" s="703">
        <v>1100</v>
      </c>
      <c r="D95" s="703" t="s">
        <v>101</v>
      </c>
      <c r="E95" s="703" t="s">
        <v>101</v>
      </c>
      <c r="F95" s="703" t="s">
        <v>101</v>
      </c>
      <c r="G95" s="703" t="s">
        <v>101</v>
      </c>
      <c r="H95" s="703" t="s">
        <v>101</v>
      </c>
      <c r="I95" s="703" t="s">
        <v>101</v>
      </c>
      <c r="J95" s="703" t="s">
        <v>101</v>
      </c>
      <c r="K95" s="660" t="s">
        <v>101</v>
      </c>
      <c r="L95" s="660" t="s">
        <v>101</v>
      </c>
      <c r="M95" s="704" t="s">
        <v>101</v>
      </c>
      <c r="N95" s="705" t="s">
        <v>101</v>
      </c>
      <c r="O95" s="660" t="s">
        <v>101</v>
      </c>
      <c r="P95" s="705" t="s">
        <v>101</v>
      </c>
      <c r="Q95" s="705" t="s">
        <v>101</v>
      </c>
      <c r="R95" s="704" t="s">
        <v>101</v>
      </c>
      <c r="S95" s="660" t="s">
        <v>101</v>
      </c>
      <c r="T95" s="660" t="s">
        <v>101</v>
      </c>
    </row>
    <row r="96" spans="1:20" x14ac:dyDescent="0.2">
      <c r="A96" s="434" t="s">
        <v>33</v>
      </c>
      <c r="B96" s="703" t="s">
        <v>101</v>
      </c>
      <c r="C96" s="703" t="s">
        <v>101</v>
      </c>
      <c r="D96" s="703" t="s">
        <v>101</v>
      </c>
      <c r="E96" s="703">
        <v>81</v>
      </c>
      <c r="F96" s="703" t="s">
        <v>101</v>
      </c>
      <c r="G96" s="703" t="s">
        <v>101</v>
      </c>
      <c r="H96" s="703" t="s">
        <v>101</v>
      </c>
      <c r="I96" s="703" t="s">
        <v>101</v>
      </c>
      <c r="J96" s="703" t="s">
        <v>101</v>
      </c>
      <c r="K96" s="660" t="s">
        <v>101</v>
      </c>
      <c r="L96" s="660" t="s">
        <v>101</v>
      </c>
      <c r="M96" s="704" t="s">
        <v>101</v>
      </c>
      <c r="N96" s="705"/>
      <c r="O96" s="660" t="s">
        <v>101</v>
      </c>
      <c r="P96" s="705" t="s">
        <v>101</v>
      </c>
      <c r="Q96" s="705" t="s">
        <v>101</v>
      </c>
      <c r="R96" s="704" t="s">
        <v>101</v>
      </c>
      <c r="S96" s="660" t="s">
        <v>101</v>
      </c>
      <c r="T96" s="660" t="s">
        <v>101</v>
      </c>
    </row>
    <row r="97" spans="1:20" x14ac:dyDescent="0.2">
      <c r="A97" s="434" t="s">
        <v>34</v>
      </c>
      <c r="B97" s="703" t="s">
        <v>101</v>
      </c>
      <c r="C97" s="703" t="s">
        <v>101</v>
      </c>
      <c r="D97" s="703" t="s">
        <v>101</v>
      </c>
      <c r="E97" s="703" t="s">
        <v>101</v>
      </c>
      <c r="F97" s="703">
        <v>730</v>
      </c>
      <c r="G97" s="703" t="s">
        <v>101</v>
      </c>
      <c r="H97" s="703" t="s">
        <v>101</v>
      </c>
      <c r="I97" s="703" t="s">
        <v>101</v>
      </c>
      <c r="J97" s="703" t="s">
        <v>101</v>
      </c>
      <c r="K97" s="660" t="s">
        <v>101</v>
      </c>
      <c r="L97" s="660" t="s">
        <v>101</v>
      </c>
      <c r="M97" s="704" t="s">
        <v>101</v>
      </c>
      <c r="N97" s="705" t="s">
        <v>101</v>
      </c>
      <c r="O97" s="660" t="s">
        <v>101</v>
      </c>
      <c r="P97" s="705" t="s">
        <v>101</v>
      </c>
      <c r="Q97" s="705" t="s">
        <v>101</v>
      </c>
      <c r="R97" s="704" t="s">
        <v>101</v>
      </c>
      <c r="S97" s="660">
        <v>950</v>
      </c>
      <c r="T97" s="660" t="s">
        <v>101</v>
      </c>
    </row>
    <row r="98" spans="1:20" x14ac:dyDescent="0.2">
      <c r="A98" s="434" t="s">
        <v>42</v>
      </c>
      <c r="B98" s="703" t="s">
        <v>101</v>
      </c>
      <c r="C98" s="703" t="s">
        <v>101</v>
      </c>
      <c r="D98" s="703">
        <v>1</v>
      </c>
      <c r="E98" s="703" t="s">
        <v>101</v>
      </c>
      <c r="F98" s="703" t="s">
        <v>101</v>
      </c>
      <c r="G98" s="703">
        <v>0.9</v>
      </c>
      <c r="H98" s="703" t="s">
        <v>101</v>
      </c>
      <c r="I98" s="703" t="s">
        <v>101</v>
      </c>
      <c r="J98" s="703" t="s">
        <v>101</v>
      </c>
      <c r="K98" s="660" t="s">
        <v>101</v>
      </c>
      <c r="L98" s="660" t="s">
        <v>101</v>
      </c>
      <c r="M98" s="704" t="s">
        <v>101</v>
      </c>
      <c r="N98" s="705" t="s">
        <v>101</v>
      </c>
      <c r="O98" s="660" t="s">
        <v>101</v>
      </c>
      <c r="P98" s="705" t="s">
        <v>101</v>
      </c>
      <c r="Q98" s="705" t="s">
        <v>101</v>
      </c>
      <c r="R98" s="704" t="s">
        <v>101</v>
      </c>
      <c r="S98" s="660" t="s">
        <v>101</v>
      </c>
      <c r="T98" s="660" t="s">
        <v>101</v>
      </c>
    </row>
    <row r="99" spans="1:20" x14ac:dyDescent="0.2">
      <c r="A99" s="434" t="s">
        <v>46</v>
      </c>
      <c r="B99" s="703" t="s">
        <v>101</v>
      </c>
      <c r="C99" s="703" t="s">
        <v>101</v>
      </c>
      <c r="D99" s="703">
        <v>205</v>
      </c>
      <c r="E99" s="703" t="s">
        <v>101</v>
      </c>
      <c r="F99" s="703" t="s">
        <v>101</v>
      </c>
      <c r="G99" s="703" t="s">
        <v>101</v>
      </c>
      <c r="H99" s="703" t="s">
        <v>101</v>
      </c>
      <c r="I99" s="703" t="s">
        <v>101</v>
      </c>
      <c r="J99" s="703" t="s">
        <v>101</v>
      </c>
      <c r="K99" s="660" t="s">
        <v>101</v>
      </c>
      <c r="L99" s="660" t="s">
        <v>101</v>
      </c>
      <c r="M99" s="433" t="s">
        <v>101</v>
      </c>
      <c r="N99" s="705" t="s">
        <v>101</v>
      </c>
      <c r="O99" s="660" t="s">
        <v>101</v>
      </c>
      <c r="P99" s="705" t="s">
        <v>101</v>
      </c>
      <c r="Q99" s="705" t="s">
        <v>101</v>
      </c>
      <c r="R99" s="704" t="s">
        <v>101</v>
      </c>
      <c r="S99" s="660" t="s">
        <v>101</v>
      </c>
      <c r="T99" s="660" t="s">
        <v>101</v>
      </c>
    </row>
    <row r="100" spans="1:20" x14ac:dyDescent="0.2">
      <c r="A100" s="434" t="s">
        <v>48</v>
      </c>
      <c r="B100" s="703" t="s">
        <v>101</v>
      </c>
      <c r="C100" s="703" t="s">
        <v>101</v>
      </c>
      <c r="D100" s="703" t="s">
        <v>101</v>
      </c>
      <c r="E100" s="703" t="s">
        <v>101</v>
      </c>
      <c r="F100" s="703" t="s">
        <v>101</v>
      </c>
      <c r="G100" s="703">
        <v>1213</v>
      </c>
      <c r="H100" s="703" t="s">
        <v>101</v>
      </c>
      <c r="I100" s="703" t="s">
        <v>101</v>
      </c>
      <c r="J100" s="703" t="s">
        <v>101</v>
      </c>
      <c r="K100" s="660">
        <v>10.5</v>
      </c>
      <c r="L100" s="660" t="s">
        <v>101</v>
      </c>
      <c r="M100" s="704" t="s">
        <v>101</v>
      </c>
      <c r="N100" s="705" t="s">
        <v>101</v>
      </c>
      <c r="O100" s="660" t="s">
        <v>101</v>
      </c>
      <c r="P100" s="705" t="s">
        <v>101</v>
      </c>
      <c r="Q100" s="705" t="s">
        <v>101</v>
      </c>
      <c r="R100" s="704" t="s">
        <v>101</v>
      </c>
      <c r="S100" s="660" t="s">
        <v>101</v>
      </c>
      <c r="T100" s="660" t="s">
        <v>101</v>
      </c>
    </row>
    <row r="101" spans="1:20" x14ac:dyDescent="0.2">
      <c r="A101" s="434" t="s">
        <v>51</v>
      </c>
      <c r="B101" s="703" t="s">
        <v>101</v>
      </c>
      <c r="C101" s="703" t="s">
        <v>101</v>
      </c>
      <c r="D101" s="703" t="s">
        <v>101</v>
      </c>
      <c r="E101" s="703" t="s">
        <v>101</v>
      </c>
      <c r="F101" s="703" t="s">
        <v>101</v>
      </c>
      <c r="G101" s="703" t="s">
        <v>101</v>
      </c>
      <c r="H101" s="703" t="s">
        <v>101</v>
      </c>
      <c r="I101" s="703" t="s">
        <v>101</v>
      </c>
      <c r="J101" s="703" t="s">
        <v>101</v>
      </c>
      <c r="K101" s="660" t="s">
        <v>101</v>
      </c>
      <c r="L101" s="660">
        <v>18</v>
      </c>
      <c r="M101" s="704" t="s">
        <v>101</v>
      </c>
      <c r="N101" s="705" t="s">
        <v>101</v>
      </c>
      <c r="O101" s="660" t="s">
        <v>101</v>
      </c>
      <c r="P101" s="705" t="s">
        <v>101</v>
      </c>
      <c r="Q101" s="705" t="s">
        <v>101</v>
      </c>
      <c r="R101" s="704" t="s">
        <v>101</v>
      </c>
      <c r="S101" s="660" t="s">
        <v>101</v>
      </c>
      <c r="T101" s="660" t="s">
        <v>101</v>
      </c>
    </row>
    <row r="102" spans="1:20" x14ac:dyDescent="0.2">
      <c r="A102" s="434" t="s">
        <v>54</v>
      </c>
      <c r="B102" s="703" t="s">
        <v>101</v>
      </c>
      <c r="C102" s="703" t="s">
        <v>101</v>
      </c>
      <c r="D102" s="703" t="s">
        <v>101</v>
      </c>
      <c r="E102" s="703">
        <v>700</v>
      </c>
      <c r="F102" s="703" t="s">
        <v>101</v>
      </c>
      <c r="G102" s="703">
        <v>1298</v>
      </c>
      <c r="H102" s="703">
        <v>300</v>
      </c>
      <c r="I102" s="703">
        <v>300</v>
      </c>
      <c r="J102" s="703">
        <v>960</v>
      </c>
      <c r="K102" s="660" t="s">
        <v>101</v>
      </c>
      <c r="L102" s="660" t="s">
        <v>101</v>
      </c>
      <c r="M102" s="704" t="s">
        <v>101</v>
      </c>
      <c r="N102" s="705" t="s">
        <v>101</v>
      </c>
      <c r="O102" s="660" t="s">
        <v>101</v>
      </c>
      <c r="P102" s="705" t="s">
        <v>101</v>
      </c>
      <c r="Q102" s="705" t="s">
        <v>101</v>
      </c>
      <c r="R102" s="704" t="s">
        <v>101</v>
      </c>
      <c r="S102" s="660" t="s">
        <v>101</v>
      </c>
      <c r="T102" s="660" t="s">
        <v>101</v>
      </c>
    </row>
    <row r="103" spans="1:20" x14ac:dyDescent="0.2">
      <c r="A103" s="434" t="s">
        <v>58</v>
      </c>
      <c r="B103" s="710">
        <v>0.01</v>
      </c>
      <c r="C103" s="703" t="s">
        <v>101</v>
      </c>
      <c r="D103" s="703">
        <v>2976</v>
      </c>
      <c r="E103" s="703" t="s">
        <v>101</v>
      </c>
      <c r="F103" s="703" t="s">
        <v>101</v>
      </c>
      <c r="G103" s="703">
        <v>1100</v>
      </c>
      <c r="H103" s="703" t="s">
        <v>101</v>
      </c>
      <c r="I103" s="703" t="s">
        <v>101</v>
      </c>
      <c r="J103" s="703">
        <v>9</v>
      </c>
      <c r="K103" s="660" t="s">
        <v>101</v>
      </c>
      <c r="L103" s="660">
        <v>0.2</v>
      </c>
      <c r="M103" s="704" t="s">
        <v>101</v>
      </c>
      <c r="N103" s="705" t="s">
        <v>101</v>
      </c>
      <c r="O103" s="660" t="s">
        <v>101</v>
      </c>
      <c r="P103" s="705" t="s">
        <v>101</v>
      </c>
      <c r="Q103" s="705" t="s">
        <v>101</v>
      </c>
      <c r="R103" s="704" t="s">
        <v>101</v>
      </c>
      <c r="S103" s="660" t="s">
        <v>101</v>
      </c>
      <c r="T103" s="660" t="s">
        <v>101</v>
      </c>
    </row>
    <row r="104" spans="1:20" x14ac:dyDescent="0.2">
      <c r="A104" s="434" t="s">
        <v>63</v>
      </c>
      <c r="B104" s="703" t="s">
        <v>101</v>
      </c>
      <c r="C104" s="703">
        <v>12.7</v>
      </c>
      <c r="D104" s="703" t="s">
        <v>101</v>
      </c>
      <c r="E104" s="703">
        <v>8.9</v>
      </c>
      <c r="F104" s="703">
        <v>10</v>
      </c>
      <c r="G104" s="703" t="s">
        <v>101</v>
      </c>
      <c r="H104" s="703">
        <v>6</v>
      </c>
      <c r="I104" s="703" t="s">
        <v>101</v>
      </c>
      <c r="J104" s="703" t="s">
        <v>101</v>
      </c>
      <c r="K104" s="659" t="s">
        <v>101</v>
      </c>
      <c r="L104" s="659" t="s">
        <v>101</v>
      </c>
      <c r="M104" s="704" t="s">
        <v>101</v>
      </c>
      <c r="N104" s="705" t="s">
        <v>101</v>
      </c>
      <c r="O104" s="660" t="s">
        <v>101</v>
      </c>
      <c r="P104" s="705" t="s">
        <v>101</v>
      </c>
      <c r="Q104" s="705" t="s">
        <v>101</v>
      </c>
      <c r="R104" s="704" t="s">
        <v>101</v>
      </c>
      <c r="S104" s="660" t="s">
        <v>101</v>
      </c>
      <c r="T104" s="660" t="s">
        <v>101</v>
      </c>
    </row>
    <row r="105" spans="1:20" x14ac:dyDescent="0.2">
      <c r="A105" s="434" t="s">
        <v>67</v>
      </c>
      <c r="B105" s="703" t="s">
        <v>101</v>
      </c>
      <c r="C105" s="703" t="s">
        <v>101</v>
      </c>
      <c r="D105" s="703">
        <v>70</v>
      </c>
      <c r="E105" s="703" t="s">
        <v>101</v>
      </c>
      <c r="F105" s="703">
        <v>21.2</v>
      </c>
      <c r="G105" s="703" t="s">
        <v>101</v>
      </c>
      <c r="H105" s="703" t="s">
        <v>101</v>
      </c>
      <c r="I105" s="703" t="s">
        <v>101</v>
      </c>
      <c r="J105" s="703" t="s">
        <v>101</v>
      </c>
      <c r="K105" s="659" t="s">
        <v>101</v>
      </c>
      <c r="L105" s="659" t="s">
        <v>101</v>
      </c>
      <c r="M105" s="704" t="s">
        <v>101</v>
      </c>
      <c r="N105" s="705" t="s">
        <v>101</v>
      </c>
      <c r="O105" s="660" t="s">
        <v>101</v>
      </c>
      <c r="P105" s="705" t="s">
        <v>101</v>
      </c>
      <c r="Q105" s="705" t="s">
        <v>101</v>
      </c>
      <c r="R105" s="704" t="s">
        <v>101</v>
      </c>
      <c r="S105" s="660" t="s">
        <v>101</v>
      </c>
      <c r="T105" s="660" t="s">
        <v>101</v>
      </c>
    </row>
    <row r="106" spans="1:20" x14ac:dyDescent="0.2">
      <c r="A106" s="439" t="s">
        <v>301</v>
      </c>
      <c r="B106" s="703"/>
      <c r="C106" s="703"/>
      <c r="D106" s="703"/>
      <c r="E106" s="703"/>
      <c r="F106" s="703"/>
      <c r="G106" s="703"/>
      <c r="H106" s="703"/>
      <c r="I106" s="703"/>
      <c r="J106" s="703"/>
      <c r="K106" s="660"/>
      <c r="L106" s="660"/>
      <c r="M106" s="704"/>
      <c r="N106" s="705"/>
      <c r="O106" s="660"/>
      <c r="P106" s="705"/>
      <c r="Q106" s="705"/>
      <c r="R106" s="558"/>
      <c r="S106" s="660"/>
      <c r="T106" s="660"/>
    </row>
    <row r="107" spans="1:20" x14ac:dyDescent="0.2">
      <c r="A107" s="110" t="s">
        <v>3</v>
      </c>
      <c r="B107" s="703" t="s">
        <v>101</v>
      </c>
      <c r="C107" s="703" t="s">
        <v>101</v>
      </c>
      <c r="D107" s="703" t="s">
        <v>101</v>
      </c>
      <c r="E107" s="703" t="s">
        <v>101</v>
      </c>
      <c r="F107" s="703" t="s">
        <v>101</v>
      </c>
      <c r="G107" s="703" t="s">
        <v>101</v>
      </c>
      <c r="H107" s="703" t="s">
        <v>101</v>
      </c>
      <c r="I107" s="703" t="s">
        <v>101</v>
      </c>
      <c r="J107" s="703" t="s">
        <v>101</v>
      </c>
      <c r="K107" s="703" t="s">
        <v>101</v>
      </c>
      <c r="L107" s="703" t="s">
        <v>101</v>
      </c>
      <c r="M107" s="703" t="s">
        <v>101</v>
      </c>
      <c r="N107" s="703" t="s">
        <v>101</v>
      </c>
      <c r="O107" s="703" t="s">
        <v>101</v>
      </c>
      <c r="P107" s="703" t="s">
        <v>101</v>
      </c>
      <c r="Q107" s="703" t="s">
        <v>101</v>
      </c>
      <c r="R107" s="704" t="s">
        <v>101</v>
      </c>
      <c r="S107" s="660" t="s">
        <v>101</v>
      </c>
      <c r="T107" s="660" t="s">
        <v>101</v>
      </c>
    </row>
    <row r="108" spans="1:20" x14ac:dyDescent="0.2">
      <c r="A108" s="434" t="s">
        <v>5</v>
      </c>
      <c r="B108" s="703" t="s">
        <v>101</v>
      </c>
      <c r="C108" s="703" t="s">
        <v>101</v>
      </c>
      <c r="D108" s="703" t="s">
        <v>101</v>
      </c>
      <c r="E108" s="703" t="s">
        <v>101</v>
      </c>
      <c r="F108" s="703" t="s">
        <v>101</v>
      </c>
      <c r="G108" s="703" t="s">
        <v>101</v>
      </c>
      <c r="H108" s="703" t="s">
        <v>101</v>
      </c>
      <c r="I108" s="703" t="s">
        <v>101</v>
      </c>
      <c r="J108" s="703" t="s">
        <v>101</v>
      </c>
      <c r="K108" s="660">
        <v>120</v>
      </c>
      <c r="L108" s="660" t="s">
        <v>101</v>
      </c>
      <c r="M108" s="704" t="s">
        <v>101</v>
      </c>
      <c r="N108" s="705" t="s">
        <v>101</v>
      </c>
      <c r="O108" s="660" t="s">
        <v>101</v>
      </c>
      <c r="P108" s="705" t="s">
        <v>101</v>
      </c>
      <c r="Q108" s="705" t="s">
        <v>101</v>
      </c>
      <c r="R108" s="704" t="s">
        <v>101</v>
      </c>
      <c r="S108" s="660" t="s">
        <v>101</v>
      </c>
      <c r="T108" s="660" t="s">
        <v>101</v>
      </c>
    </row>
    <row r="109" spans="1:20" x14ac:dyDescent="0.2">
      <c r="A109" s="434" t="s">
        <v>6</v>
      </c>
      <c r="B109" s="703" t="s">
        <v>101</v>
      </c>
      <c r="C109" s="703" t="s">
        <v>101</v>
      </c>
      <c r="D109" s="703" t="s">
        <v>101</v>
      </c>
      <c r="E109" s="703" t="s">
        <v>101</v>
      </c>
      <c r="F109" s="703" t="s">
        <v>101</v>
      </c>
      <c r="G109" s="703" t="s">
        <v>101</v>
      </c>
      <c r="H109" s="703" t="s">
        <v>101</v>
      </c>
      <c r="I109" s="703" t="s">
        <v>101</v>
      </c>
      <c r="J109" s="703" t="s">
        <v>101</v>
      </c>
      <c r="K109" s="660" t="s">
        <v>101</v>
      </c>
      <c r="L109" s="660">
        <v>781</v>
      </c>
      <c r="M109" s="704" t="s">
        <v>101</v>
      </c>
      <c r="N109" s="705" t="s">
        <v>101</v>
      </c>
      <c r="O109" s="660" t="s">
        <v>101</v>
      </c>
      <c r="P109" s="705" t="s">
        <v>101</v>
      </c>
      <c r="Q109" s="705" t="s">
        <v>101</v>
      </c>
      <c r="R109" s="704" t="s">
        <v>101</v>
      </c>
      <c r="S109" s="660" t="s">
        <v>101</v>
      </c>
      <c r="T109" s="660" t="s">
        <v>101</v>
      </c>
    </row>
    <row r="110" spans="1:20" x14ac:dyDescent="0.2">
      <c r="A110" s="434" t="s">
        <v>22</v>
      </c>
      <c r="B110" s="703" t="s">
        <v>101</v>
      </c>
      <c r="C110" s="703">
        <v>19</v>
      </c>
      <c r="D110" s="703">
        <v>500</v>
      </c>
      <c r="E110" s="703" t="s">
        <v>101</v>
      </c>
      <c r="F110" s="703" t="s">
        <v>101</v>
      </c>
      <c r="G110" s="703" t="s">
        <v>101</v>
      </c>
      <c r="H110" s="703" t="s">
        <v>101</v>
      </c>
      <c r="I110" s="703" t="s">
        <v>101</v>
      </c>
      <c r="J110" s="703" t="s">
        <v>101</v>
      </c>
      <c r="K110" s="660" t="s">
        <v>101</v>
      </c>
      <c r="L110" s="660" t="s">
        <v>101</v>
      </c>
      <c r="M110" s="704" t="s">
        <v>101</v>
      </c>
      <c r="N110" s="705" t="s">
        <v>101</v>
      </c>
      <c r="O110" s="660" t="s">
        <v>101</v>
      </c>
      <c r="P110" s="705" t="s">
        <v>101</v>
      </c>
      <c r="Q110" s="705" t="s">
        <v>101</v>
      </c>
      <c r="R110" s="704" t="s">
        <v>101</v>
      </c>
      <c r="S110" s="660" t="s">
        <v>101</v>
      </c>
      <c r="T110" s="660" t="s">
        <v>101</v>
      </c>
    </row>
    <row r="111" spans="1:20" x14ac:dyDescent="0.2">
      <c r="A111" s="434" t="s">
        <v>300</v>
      </c>
      <c r="B111" s="703" t="s">
        <v>101</v>
      </c>
      <c r="C111" s="703" t="s">
        <v>101</v>
      </c>
      <c r="D111" s="703">
        <v>270</v>
      </c>
      <c r="E111" s="703" t="s">
        <v>101</v>
      </c>
      <c r="F111" s="703" t="s">
        <v>101</v>
      </c>
      <c r="G111" s="703" t="s">
        <v>101</v>
      </c>
      <c r="H111" s="703" t="s">
        <v>101</v>
      </c>
      <c r="I111" s="703" t="s">
        <v>101</v>
      </c>
      <c r="J111" s="703" t="s">
        <v>101</v>
      </c>
      <c r="K111" s="660" t="s">
        <v>101</v>
      </c>
      <c r="L111" s="660" t="s">
        <v>101</v>
      </c>
      <c r="M111" s="704" t="s">
        <v>101</v>
      </c>
      <c r="N111" s="705" t="s">
        <v>101</v>
      </c>
      <c r="O111" s="660" t="s">
        <v>101</v>
      </c>
      <c r="P111" s="705" t="s">
        <v>101</v>
      </c>
      <c r="Q111" s="705" t="s">
        <v>101</v>
      </c>
      <c r="R111" s="704" t="s">
        <v>101</v>
      </c>
      <c r="S111" s="660" t="s">
        <v>101</v>
      </c>
      <c r="T111" s="660" t="s">
        <v>101</v>
      </c>
    </row>
    <row r="112" spans="1:20" x14ac:dyDescent="0.2">
      <c r="A112" s="434" t="s">
        <v>31</v>
      </c>
      <c r="B112" s="703" t="s">
        <v>101</v>
      </c>
      <c r="C112" s="703" t="s">
        <v>101</v>
      </c>
      <c r="D112" s="703" t="s">
        <v>101</v>
      </c>
      <c r="E112" s="703" t="s">
        <v>101</v>
      </c>
      <c r="F112" s="703" t="s">
        <v>101</v>
      </c>
      <c r="G112" s="703" t="s">
        <v>101</v>
      </c>
      <c r="H112" s="703" t="s">
        <v>101</v>
      </c>
      <c r="I112" s="703">
        <v>500</v>
      </c>
      <c r="J112" s="703" t="s">
        <v>101</v>
      </c>
      <c r="K112" s="660" t="s">
        <v>101</v>
      </c>
      <c r="L112" s="660" t="s">
        <v>101</v>
      </c>
      <c r="M112" s="704" t="s">
        <v>101</v>
      </c>
      <c r="N112" s="705" t="s">
        <v>101</v>
      </c>
      <c r="O112" s="660" t="s">
        <v>101</v>
      </c>
      <c r="P112" s="705" t="s">
        <v>101</v>
      </c>
      <c r="Q112" s="705" t="s">
        <v>101</v>
      </c>
      <c r="R112" s="704" t="s">
        <v>101</v>
      </c>
      <c r="S112" s="660">
        <v>500</v>
      </c>
      <c r="T112" s="660" t="s">
        <v>101</v>
      </c>
    </row>
    <row r="113" spans="1:20" x14ac:dyDescent="0.2">
      <c r="A113" s="434" t="s">
        <v>47</v>
      </c>
      <c r="B113" s="703" t="s">
        <v>101</v>
      </c>
      <c r="C113" s="703" t="s">
        <v>101</v>
      </c>
      <c r="D113" s="703" t="s">
        <v>101</v>
      </c>
      <c r="E113" s="703" t="s">
        <v>101</v>
      </c>
      <c r="F113" s="703" t="s">
        <v>101</v>
      </c>
      <c r="G113" s="703" t="s">
        <v>101</v>
      </c>
      <c r="H113" s="703" t="s">
        <v>101</v>
      </c>
      <c r="I113" s="703">
        <v>1200</v>
      </c>
      <c r="J113" s="703" t="s">
        <v>101</v>
      </c>
      <c r="K113" s="660" t="s">
        <v>101</v>
      </c>
      <c r="L113" s="660" t="s">
        <v>101</v>
      </c>
      <c r="M113" s="704" t="s">
        <v>101</v>
      </c>
      <c r="N113" s="705" t="s">
        <v>101</v>
      </c>
      <c r="O113" s="660" t="s">
        <v>101</v>
      </c>
      <c r="P113" s="705" t="s">
        <v>101</v>
      </c>
      <c r="Q113" s="705" t="s">
        <v>101</v>
      </c>
      <c r="R113" s="704" t="s">
        <v>101</v>
      </c>
      <c r="S113" s="660" t="s">
        <v>101</v>
      </c>
      <c r="T113" s="660" t="s">
        <v>101</v>
      </c>
    </row>
    <row r="114" spans="1:20" x14ac:dyDescent="0.2">
      <c r="A114" s="434" t="s">
        <v>54</v>
      </c>
      <c r="B114" s="703" t="s">
        <v>101</v>
      </c>
      <c r="C114" s="703" t="s">
        <v>101</v>
      </c>
      <c r="D114" s="703" t="s">
        <v>101</v>
      </c>
      <c r="E114" s="703" t="s">
        <v>101</v>
      </c>
      <c r="F114" s="703" t="s">
        <v>101</v>
      </c>
      <c r="G114" s="703" t="s">
        <v>101</v>
      </c>
      <c r="H114" s="703">
        <v>550</v>
      </c>
      <c r="I114" s="703" t="s">
        <v>101</v>
      </c>
      <c r="J114" s="703" t="s">
        <v>101</v>
      </c>
      <c r="K114" s="660" t="s">
        <v>101</v>
      </c>
      <c r="L114" s="660" t="s">
        <v>101</v>
      </c>
      <c r="M114" s="704" t="s">
        <v>101</v>
      </c>
      <c r="N114" s="705" t="s">
        <v>101</v>
      </c>
      <c r="O114" s="660" t="s">
        <v>101</v>
      </c>
      <c r="P114" s="705" t="s">
        <v>101</v>
      </c>
      <c r="Q114" s="705" t="s">
        <v>101</v>
      </c>
      <c r="R114" s="704" t="s">
        <v>101</v>
      </c>
      <c r="S114" s="660" t="s">
        <v>101</v>
      </c>
      <c r="T114" s="660" t="s">
        <v>101</v>
      </c>
    </row>
    <row r="115" spans="1:20" x14ac:dyDescent="0.2">
      <c r="A115" s="434" t="s">
        <v>55</v>
      </c>
      <c r="B115" s="703" t="s">
        <v>101</v>
      </c>
      <c r="C115" s="703" t="s">
        <v>101</v>
      </c>
      <c r="D115" s="703" t="s">
        <v>101</v>
      </c>
      <c r="E115" s="703" t="s">
        <v>101</v>
      </c>
      <c r="F115" s="703" t="s">
        <v>101</v>
      </c>
      <c r="G115" s="703" t="s">
        <v>101</v>
      </c>
      <c r="H115" s="703" t="s">
        <v>101</v>
      </c>
      <c r="I115" s="703" t="s">
        <v>101</v>
      </c>
      <c r="J115" s="703" t="s">
        <v>101</v>
      </c>
      <c r="K115" s="660" t="s">
        <v>101</v>
      </c>
      <c r="L115" s="660">
        <v>550</v>
      </c>
      <c r="M115" s="704" t="s">
        <v>101</v>
      </c>
      <c r="N115" s="705" t="s">
        <v>101</v>
      </c>
      <c r="O115" s="660" t="s">
        <v>101</v>
      </c>
      <c r="P115" s="705" t="s">
        <v>101</v>
      </c>
      <c r="Q115" s="705" t="s">
        <v>101</v>
      </c>
      <c r="R115" s="704" t="s">
        <v>101</v>
      </c>
      <c r="S115" s="660" t="s">
        <v>101</v>
      </c>
      <c r="T115" s="660" t="s">
        <v>101</v>
      </c>
    </row>
    <row r="116" spans="1:20" ht="18.75" customHeight="1" x14ac:dyDescent="0.2">
      <c r="A116" s="39" t="s">
        <v>280</v>
      </c>
      <c r="B116" s="703"/>
      <c r="C116" s="703"/>
      <c r="D116" s="703"/>
      <c r="E116" s="703"/>
      <c r="F116" s="703"/>
      <c r="G116" s="703"/>
      <c r="H116" s="703"/>
      <c r="I116" s="703"/>
      <c r="J116" s="703"/>
      <c r="K116" s="660"/>
      <c r="L116" s="660"/>
      <c r="M116" s="704"/>
      <c r="N116" s="705"/>
      <c r="O116" s="660"/>
      <c r="P116" s="705"/>
      <c r="Q116" s="705"/>
      <c r="R116" s="704"/>
      <c r="S116" s="660"/>
      <c r="T116" s="660"/>
    </row>
    <row r="117" spans="1:20" ht="22.5" x14ac:dyDescent="0.2">
      <c r="A117" s="436" t="s">
        <v>299</v>
      </c>
      <c r="B117" s="703" t="s">
        <v>101</v>
      </c>
      <c r="C117" s="703" t="s">
        <v>101</v>
      </c>
      <c r="D117" s="703" t="s">
        <v>101</v>
      </c>
      <c r="E117" s="703" t="s">
        <v>101</v>
      </c>
      <c r="F117" s="703" t="s">
        <v>101</v>
      </c>
      <c r="G117" s="703" t="s">
        <v>101</v>
      </c>
      <c r="H117" s="703" t="s">
        <v>101</v>
      </c>
      <c r="I117" s="703" t="s">
        <v>101</v>
      </c>
      <c r="J117" s="703" t="s">
        <v>101</v>
      </c>
      <c r="K117" s="660" t="s">
        <v>101</v>
      </c>
      <c r="L117" s="660">
        <v>550</v>
      </c>
      <c r="M117" s="704" t="s">
        <v>101</v>
      </c>
      <c r="N117" s="705" t="s">
        <v>101</v>
      </c>
      <c r="O117" s="660" t="s">
        <v>101</v>
      </c>
      <c r="P117" s="705" t="s">
        <v>101</v>
      </c>
      <c r="Q117" s="705" t="s">
        <v>101</v>
      </c>
      <c r="R117" s="704" t="s">
        <v>101</v>
      </c>
      <c r="S117" s="660" t="s">
        <v>101</v>
      </c>
      <c r="T117" s="660" t="s">
        <v>101</v>
      </c>
    </row>
    <row r="118" spans="1:20" x14ac:dyDescent="0.2">
      <c r="A118" s="434" t="s">
        <v>58</v>
      </c>
      <c r="B118" s="703" t="s">
        <v>101</v>
      </c>
      <c r="C118" s="703">
        <v>1143</v>
      </c>
      <c r="D118" s="703">
        <v>465</v>
      </c>
      <c r="E118" s="703">
        <v>100</v>
      </c>
      <c r="F118" s="703" t="s">
        <v>101</v>
      </c>
      <c r="G118" s="703">
        <v>1500</v>
      </c>
      <c r="H118" s="703" t="s">
        <v>101</v>
      </c>
      <c r="I118" s="703" t="s">
        <v>101</v>
      </c>
      <c r="J118" s="703" t="s">
        <v>101</v>
      </c>
      <c r="K118" s="660" t="s">
        <v>101</v>
      </c>
      <c r="L118" s="660" t="s">
        <v>101</v>
      </c>
      <c r="M118" s="704"/>
      <c r="N118" s="705"/>
      <c r="O118" s="660" t="s">
        <v>101</v>
      </c>
      <c r="P118" s="705" t="s">
        <v>101</v>
      </c>
      <c r="Q118" s="705" t="s">
        <v>101</v>
      </c>
      <c r="R118" s="704" t="s">
        <v>101</v>
      </c>
      <c r="S118" s="660" t="s">
        <v>101</v>
      </c>
      <c r="T118" s="660" t="s">
        <v>101</v>
      </c>
    </row>
    <row r="119" spans="1:20" x14ac:dyDescent="0.2">
      <c r="A119" s="434" t="s">
        <v>67</v>
      </c>
      <c r="B119" s="703" t="s">
        <v>101</v>
      </c>
      <c r="C119" s="703" t="s">
        <v>101</v>
      </c>
      <c r="D119" s="703" t="s">
        <v>101</v>
      </c>
      <c r="E119" s="703" t="s">
        <v>101</v>
      </c>
      <c r="F119" s="703" t="s">
        <v>101</v>
      </c>
      <c r="G119" s="703" t="s">
        <v>101</v>
      </c>
      <c r="H119" s="703" t="s">
        <v>101</v>
      </c>
      <c r="I119" s="703" t="s">
        <v>101</v>
      </c>
      <c r="J119" s="703" t="s">
        <v>101</v>
      </c>
      <c r="K119" s="660">
        <v>140</v>
      </c>
      <c r="L119" s="660" t="s">
        <v>101</v>
      </c>
      <c r="M119" s="704" t="s">
        <v>101</v>
      </c>
      <c r="N119" s="705" t="s">
        <v>101</v>
      </c>
      <c r="O119" s="660" t="s">
        <v>101</v>
      </c>
      <c r="P119" s="705" t="s">
        <v>101</v>
      </c>
      <c r="Q119" s="705" t="s">
        <v>101</v>
      </c>
      <c r="R119" s="704" t="s">
        <v>101</v>
      </c>
      <c r="S119" s="660" t="s">
        <v>101</v>
      </c>
      <c r="T119" s="660" t="s">
        <v>101</v>
      </c>
    </row>
    <row r="120" spans="1:20" x14ac:dyDescent="0.2">
      <c r="A120" s="439" t="s">
        <v>298</v>
      </c>
      <c r="B120" s="703"/>
      <c r="C120" s="703"/>
      <c r="D120" s="703"/>
      <c r="E120" s="703"/>
      <c r="F120" s="703"/>
      <c r="G120" s="703"/>
      <c r="H120" s="703"/>
      <c r="I120" s="703"/>
      <c r="J120" s="703"/>
      <c r="K120" s="660"/>
      <c r="L120" s="660"/>
      <c r="M120" s="704"/>
      <c r="N120" s="705"/>
      <c r="O120" s="660"/>
      <c r="P120" s="705"/>
      <c r="Q120" s="705"/>
      <c r="R120" s="558"/>
      <c r="S120" s="660"/>
      <c r="T120" s="660"/>
    </row>
    <row r="121" spans="1:20" x14ac:dyDescent="0.2">
      <c r="A121" s="434" t="s">
        <v>4</v>
      </c>
      <c r="B121" s="703" t="s">
        <v>101</v>
      </c>
      <c r="C121" s="703" t="s">
        <v>101</v>
      </c>
      <c r="D121" s="703" t="s">
        <v>101</v>
      </c>
      <c r="E121" s="703" t="s">
        <v>101</v>
      </c>
      <c r="F121" s="703" t="s">
        <v>101</v>
      </c>
      <c r="G121" s="703" t="s">
        <v>101</v>
      </c>
      <c r="H121" s="703" t="s">
        <v>101</v>
      </c>
      <c r="I121" s="703" t="s">
        <v>101</v>
      </c>
      <c r="J121" s="703" t="s">
        <v>101</v>
      </c>
      <c r="K121" s="660" t="s">
        <v>101</v>
      </c>
      <c r="L121" s="660" t="s">
        <v>101</v>
      </c>
      <c r="M121" s="704" t="s">
        <v>101</v>
      </c>
      <c r="N121" s="705" t="s">
        <v>101</v>
      </c>
      <c r="O121" s="660">
        <v>120</v>
      </c>
      <c r="P121" s="705" t="s">
        <v>101</v>
      </c>
      <c r="Q121" s="705" t="s">
        <v>101</v>
      </c>
      <c r="R121" s="704" t="s">
        <v>101</v>
      </c>
      <c r="S121" s="660" t="s">
        <v>101</v>
      </c>
      <c r="T121" s="660" t="s">
        <v>101</v>
      </c>
    </row>
    <row r="122" spans="1:20" x14ac:dyDescent="0.2">
      <c r="A122" s="434" t="s">
        <v>6</v>
      </c>
      <c r="B122" s="703" t="s">
        <v>101</v>
      </c>
      <c r="C122" s="703" t="s">
        <v>101</v>
      </c>
      <c r="D122" s="703" t="s">
        <v>101</v>
      </c>
      <c r="E122" s="703" t="s">
        <v>101</v>
      </c>
      <c r="F122" s="703" t="s">
        <v>101</v>
      </c>
      <c r="G122" s="703" t="s">
        <v>101</v>
      </c>
      <c r="H122" s="703">
        <v>1.2</v>
      </c>
      <c r="I122" s="703" t="s">
        <v>101</v>
      </c>
      <c r="J122" s="703" t="s">
        <v>101</v>
      </c>
      <c r="K122" s="660" t="s">
        <v>101</v>
      </c>
      <c r="L122" s="660" t="s">
        <v>101</v>
      </c>
      <c r="M122" s="704" t="s">
        <v>101</v>
      </c>
      <c r="N122" s="705" t="s">
        <v>101</v>
      </c>
      <c r="O122" s="660" t="s">
        <v>101</v>
      </c>
      <c r="P122" s="705" t="s">
        <v>101</v>
      </c>
      <c r="Q122" s="705" t="s">
        <v>101</v>
      </c>
      <c r="R122" s="704" t="s">
        <v>101</v>
      </c>
      <c r="S122" s="660" t="s">
        <v>101</v>
      </c>
      <c r="T122" s="660" t="s">
        <v>101</v>
      </c>
    </row>
    <row r="123" spans="1:20" x14ac:dyDescent="0.2">
      <c r="A123" s="434" t="s">
        <v>7</v>
      </c>
      <c r="B123" s="703" t="s">
        <v>101</v>
      </c>
      <c r="C123" s="703" t="s">
        <v>101</v>
      </c>
      <c r="D123" s="703">
        <v>402</v>
      </c>
      <c r="E123" s="703"/>
      <c r="F123" s="703">
        <v>50</v>
      </c>
      <c r="G123" s="703" t="s">
        <v>101</v>
      </c>
      <c r="H123" s="703" t="s">
        <v>101</v>
      </c>
      <c r="I123" s="703" t="s">
        <v>101</v>
      </c>
      <c r="J123" s="703" t="s">
        <v>101</v>
      </c>
      <c r="K123" s="660" t="s">
        <v>101</v>
      </c>
      <c r="L123" s="660" t="s">
        <v>101</v>
      </c>
      <c r="M123" s="704">
        <v>350</v>
      </c>
      <c r="N123" s="705"/>
      <c r="O123" s="660" t="s">
        <v>101</v>
      </c>
      <c r="P123" s="705" t="s">
        <v>101</v>
      </c>
      <c r="Q123" s="705" t="s">
        <v>101</v>
      </c>
      <c r="R123" s="704" t="s">
        <v>101</v>
      </c>
      <c r="S123" s="660" t="s">
        <v>101</v>
      </c>
      <c r="T123" s="660" t="s">
        <v>101</v>
      </c>
    </row>
    <row r="124" spans="1:20" x14ac:dyDescent="0.2">
      <c r="A124" s="434" t="s">
        <v>22</v>
      </c>
      <c r="B124" s="703" t="s">
        <v>101</v>
      </c>
      <c r="C124" s="703">
        <v>60</v>
      </c>
      <c r="D124" s="703" t="s">
        <v>101</v>
      </c>
      <c r="E124" s="703" t="s">
        <v>101</v>
      </c>
      <c r="F124" s="703" t="s">
        <v>101</v>
      </c>
      <c r="G124" s="703" t="s">
        <v>101</v>
      </c>
      <c r="H124" s="703" t="s">
        <v>101</v>
      </c>
      <c r="I124" s="703">
        <v>250</v>
      </c>
      <c r="J124" s="703" t="s">
        <v>101</v>
      </c>
      <c r="K124" s="660" t="s">
        <v>101</v>
      </c>
      <c r="L124" s="660" t="s">
        <v>101</v>
      </c>
      <c r="M124" s="704" t="s">
        <v>101</v>
      </c>
      <c r="N124" s="705" t="s">
        <v>101</v>
      </c>
      <c r="O124" s="660" t="s">
        <v>101</v>
      </c>
      <c r="P124" s="705" t="s">
        <v>101</v>
      </c>
      <c r="Q124" s="705" t="s">
        <v>101</v>
      </c>
      <c r="R124" s="704" t="s">
        <v>101</v>
      </c>
      <c r="S124" s="660" t="s">
        <v>101</v>
      </c>
      <c r="T124" s="660" t="s">
        <v>101</v>
      </c>
    </row>
    <row r="125" spans="1:20" x14ac:dyDescent="0.2">
      <c r="A125" s="434" t="s">
        <v>33</v>
      </c>
      <c r="B125" s="703" t="s">
        <v>101</v>
      </c>
      <c r="C125" s="703">
        <v>20</v>
      </c>
      <c r="D125" s="703" t="s">
        <v>101</v>
      </c>
      <c r="E125" s="703" t="s">
        <v>101</v>
      </c>
      <c r="F125" s="703" t="s">
        <v>101</v>
      </c>
      <c r="G125" s="703" t="s">
        <v>101</v>
      </c>
      <c r="H125" s="703">
        <v>30</v>
      </c>
      <c r="I125" s="703">
        <v>427.7</v>
      </c>
      <c r="J125" s="703">
        <v>58</v>
      </c>
      <c r="K125" s="660" t="s">
        <v>101</v>
      </c>
      <c r="L125" s="660">
        <v>60</v>
      </c>
      <c r="M125" s="704" t="s">
        <v>101</v>
      </c>
      <c r="N125" s="705" t="s">
        <v>101</v>
      </c>
      <c r="O125" s="660" t="s">
        <v>101</v>
      </c>
      <c r="P125" s="705" t="s">
        <v>101</v>
      </c>
      <c r="Q125" s="705" t="s">
        <v>101</v>
      </c>
      <c r="R125" s="704" t="s">
        <v>101</v>
      </c>
      <c r="S125" s="660" t="s">
        <v>101</v>
      </c>
      <c r="T125" s="660" t="s">
        <v>101</v>
      </c>
    </row>
    <row r="126" spans="1:20" x14ac:dyDescent="0.2">
      <c r="A126" s="442" t="s">
        <v>47</v>
      </c>
      <c r="B126" s="703" t="s">
        <v>101</v>
      </c>
      <c r="C126" s="703" t="s">
        <v>101</v>
      </c>
      <c r="D126" s="703" t="s">
        <v>101</v>
      </c>
      <c r="E126" s="89">
        <v>10</v>
      </c>
      <c r="F126" s="706" t="s">
        <v>101</v>
      </c>
      <c r="G126" s="70" t="s">
        <v>101</v>
      </c>
      <c r="H126" s="706" t="s">
        <v>101</v>
      </c>
      <c r="I126" s="706" t="s">
        <v>101</v>
      </c>
      <c r="J126" s="706" t="s">
        <v>101</v>
      </c>
      <c r="K126" s="70" t="s">
        <v>101</v>
      </c>
      <c r="L126" s="706" t="s">
        <v>101</v>
      </c>
      <c r="M126" s="70" t="s">
        <v>101</v>
      </c>
      <c r="N126" s="705" t="s">
        <v>101</v>
      </c>
      <c r="O126" s="706" t="s">
        <v>101</v>
      </c>
      <c r="P126" s="707" t="s">
        <v>101</v>
      </c>
      <c r="Q126" s="705" t="s">
        <v>101</v>
      </c>
      <c r="R126" s="704" t="s">
        <v>101</v>
      </c>
      <c r="S126" s="660">
        <v>70</v>
      </c>
      <c r="T126" s="660" t="s">
        <v>101</v>
      </c>
    </row>
    <row r="127" spans="1:20" x14ac:dyDescent="0.2">
      <c r="A127" s="442" t="s">
        <v>48</v>
      </c>
      <c r="B127" s="703" t="s">
        <v>101</v>
      </c>
      <c r="C127" s="703" t="s">
        <v>101</v>
      </c>
      <c r="D127" s="703" t="s">
        <v>101</v>
      </c>
      <c r="E127" s="89" t="s">
        <v>101</v>
      </c>
      <c r="F127" s="706" t="s">
        <v>101</v>
      </c>
      <c r="G127" s="70" t="s">
        <v>101</v>
      </c>
      <c r="H127" s="706" t="s">
        <v>101</v>
      </c>
      <c r="I127" s="706" t="s">
        <v>101</v>
      </c>
      <c r="J127" s="706" t="s">
        <v>101</v>
      </c>
      <c r="K127" s="70" t="s">
        <v>101</v>
      </c>
      <c r="L127" s="706" t="s">
        <v>101</v>
      </c>
      <c r="M127" s="70" t="s">
        <v>101</v>
      </c>
      <c r="N127" s="705" t="s">
        <v>101</v>
      </c>
      <c r="O127" s="660">
        <v>9</v>
      </c>
      <c r="P127" s="707" t="s">
        <v>101</v>
      </c>
      <c r="Q127" s="705" t="s">
        <v>101</v>
      </c>
      <c r="R127" s="704" t="s">
        <v>101</v>
      </c>
      <c r="S127" s="660" t="s">
        <v>101</v>
      </c>
      <c r="T127" s="660" t="s">
        <v>101</v>
      </c>
    </row>
    <row r="128" spans="1:20" x14ac:dyDescent="0.2">
      <c r="A128" s="434" t="s">
        <v>54</v>
      </c>
      <c r="B128" s="703" t="s">
        <v>101</v>
      </c>
      <c r="C128" s="703">
        <v>8.3000000000000007</v>
      </c>
      <c r="D128" s="703" t="s">
        <v>101</v>
      </c>
      <c r="E128" s="703" t="s">
        <v>101</v>
      </c>
      <c r="F128" s="703" t="s">
        <v>101</v>
      </c>
      <c r="G128" s="703">
        <v>300</v>
      </c>
      <c r="H128" s="703" t="s">
        <v>101</v>
      </c>
      <c r="I128" s="703" t="s">
        <v>101</v>
      </c>
      <c r="J128" s="703" t="s">
        <v>101</v>
      </c>
      <c r="K128" s="660" t="s">
        <v>101</v>
      </c>
      <c r="L128" s="660" t="s">
        <v>101</v>
      </c>
      <c r="M128" s="704" t="s">
        <v>101</v>
      </c>
      <c r="N128" s="705" t="s">
        <v>101</v>
      </c>
      <c r="O128" s="660" t="s">
        <v>101</v>
      </c>
      <c r="P128" s="705" t="s">
        <v>101</v>
      </c>
      <c r="Q128" s="705" t="s">
        <v>101</v>
      </c>
      <c r="R128" s="704" t="s">
        <v>101</v>
      </c>
      <c r="S128" s="660" t="s">
        <v>101</v>
      </c>
      <c r="T128" s="660" t="s">
        <v>101</v>
      </c>
    </row>
    <row r="129" spans="1:20" x14ac:dyDescent="0.2">
      <c r="A129" s="434" t="s">
        <v>58</v>
      </c>
      <c r="B129" s="703" t="s">
        <v>101</v>
      </c>
      <c r="C129" s="703" t="s">
        <v>101</v>
      </c>
      <c r="D129" s="703" t="s">
        <v>101</v>
      </c>
      <c r="E129" s="703" t="s">
        <v>101</v>
      </c>
      <c r="F129" s="703" t="s">
        <v>101</v>
      </c>
      <c r="G129" s="703" t="s">
        <v>101</v>
      </c>
      <c r="H129" s="703">
        <v>604</v>
      </c>
      <c r="I129" s="703" t="s">
        <v>101</v>
      </c>
      <c r="J129" s="703" t="s">
        <v>101</v>
      </c>
      <c r="K129" s="660" t="s">
        <v>101</v>
      </c>
      <c r="L129" s="660" t="s">
        <v>101</v>
      </c>
      <c r="M129" s="704" t="s">
        <v>101</v>
      </c>
      <c r="N129" s="705" t="s">
        <v>101</v>
      </c>
      <c r="O129" s="660" t="s">
        <v>101</v>
      </c>
      <c r="P129" s="705" t="s">
        <v>101</v>
      </c>
      <c r="Q129" s="705" t="s">
        <v>101</v>
      </c>
      <c r="R129" s="704" t="s">
        <v>101</v>
      </c>
      <c r="S129" s="660" t="s">
        <v>101</v>
      </c>
      <c r="T129" s="660" t="s">
        <v>101</v>
      </c>
    </row>
    <row r="130" spans="1:20" x14ac:dyDescent="0.2">
      <c r="A130" s="434" t="s">
        <v>68</v>
      </c>
      <c r="B130" s="703" t="s">
        <v>101</v>
      </c>
      <c r="C130" s="703" t="s">
        <v>101</v>
      </c>
      <c r="D130" s="703" t="s">
        <v>101</v>
      </c>
      <c r="E130" s="703" t="s">
        <v>101</v>
      </c>
      <c r="F130" s="703" t="s">
        <v>101</v>
      </c>
      <c r="G130" s="703" t="s">
        <v>101</v>
      </c>
      <c r="H130" s="703" t="s">
        <v>297</v>
      </c>
      <c r="I130" s="703">
        <v>15</v>
      </c>
      <c r="J130" s="703" t="s">
        <v>101</v>
      </c>
      <c r="K130" s="660" t="s">
        <v>101</v>
      </c>
      <c r="L130" s="660" t="s">
        <v>101</v>
      </c>
      <c r="M130" s="704" t="s">
        <v>101</v>
      </c>
      <c r="N130" s="705" t="s">
        <v>101</v>
      </c>
      <c r="O130" s="660" t="s">
        <v>101</v>
      </c>
      <c r="P130" s="705" t="s">
        <v>101</v>
      </c>
      <c r="Q130" s="705" t="s">
        <v>101</v>
      </c>
      <c r="R130" s="704" t="s">
        <v>101</v>
      </c>
      <c r="S130" s="660" t="s">
        <v>101</v>
      </c>
      <c r="T130" s="660" t="s">
        <v>101</v>
      </c>
    </row>
    <row r="131" spans="1:20" x14ac:dyDescent="0.2">
      <c r="A131" s="439" t="s">
        <v>296</v>
      </c>
      <c r="B131" s="703"/>
      <c r="C131" s="703"/>
      <c r="D131" s="703"/>
      <c r="E131" s="703"/>
      <c r="F131" s="703"/>
      <c r="G131" s="703"/>
      <c r="H131" s="703"/>
      <c r="I131" s="703"/>
      <c r="J131" s="703"/>
      <c r="K131" s="660"/>
      <c r="L131" s="660"/>
      <c r="M131" s="704"/>
      <c r="N131" s="705"/>
      <c r="O131" s="660"/>
      <c r="P131" s="705"/>
      <c r="Q131" s="705"/>
      <c r="R131" s="558"/>
      <c r="S131" s="660"/>
      <c r="T131" s="660"/>
    </row>
    <row r="132" spans="1:20" x14ac:dyDescent="0.2">
      <c r="A132" s="434" t="s">
        <v>4</v>
      </c>
      <c r="B132" s="704" t="s">
        <v>101</v>
      </c>
      <c r="C132" s="704" t="s">
        <v>101</v>
      </c>
      <c r="D132" s="704" t="s">
        <v>101</v>
      </c>
      <c r="E132" s="704" t="s">
        <v>101</v>
      </c>
      <c r="F132" s="704" t="s">
        <v>101</v>
      </c>
      <c r="G132" s="704" t="s">
        <v>101</v>
      </c>
      <c r="H132" s="704" t="s">
        <v>101</v>
      </c>
      <c r="I132" s="704" t="s">
        <v>101</v>
      </c>
      <c r="J132" s="704" t="s">
        <v>101</v>
      </c>
      <c r="K132" s="704" t="s">
        <v>101</v>
      </c>
      <c r="L132" s="704" t="s">
        <v>101</v>
      </c>
      <c r="M132" s="704" t="s">
        <v>101</v>
      </c>
      <c r="N132" s="704" t="s">
        <v>101</v>
      </c>
      <c r="O132" s="704" t="s">
        <v>101</v>
      </c>
      <c r="P132" s="704" t="s">
        <v>101</v>
      </c>
      <c r="Q132" s="704" t="s">
        <v>101</v>
      </c>
      <c r="R132" s="704" t="s">
        <v>101</v>
      </c>
      <c r="S132" s="660" t="s">
        <v>101</v>
      </c>
      <c r="T132" s="660">
        <v>8.6</v>
      </c>
    </row>
    <row r="133" spans="1:20" x14ac:dyDescent="0.2">
      <c r="A133" s="434" t="s">
        <v>6</v>
      </c>
      <c r="B133" s="703" t="s">
        <v>101</v>
      </c>
      <c r="C133" s="703" t="s">
        <v>101</v>
      </c>
      <c r="D133" s="703" t="s">
        <v>101</v>
      </c>
      <c r="E133" s="703" t="s">
        <v>101</v>
      </c>
      <c r="F133" s="703" t="s">
        <v>101</v>
      </c>
      <c r="G133" s="703" t="s">
        <v>101</v>
      </c>
      <c r="H133" s="703" t="s">
        <v>101</v>
      </c>
      <c r="I133" s="703" t="s">
        <v>101</v>
      </c>
      <c r="J133" s="703" t="s">
        <v>101</v>
      </c>
      <c r="K133" s="703" t="s">
        <v>101</v>
      </c>
      <c r="L133" s="703" t="s">
        <v>101</v>
      </c>
      <c r="M133" s="703" t="s">
        <v>101</v>
      </c>
      <c r="N133" s="703" t="s">
        <v>101</v>
      </c>
      <c r="O133" s="703" t="s">
        <v>101</v>
      </c>
      <c r="P133" s="703" t="s">
        <v>101</v>
      </c>
      <c r="Q133" s="705">
        <v>12</v>
      </c>
      <c r="R133" s="704" t="s">
        <v>101</v>
      </c>
      <c r="S133" s="660" t="s">
        <v>101</v>
      </c>
      <c r="T133" s="660" t="s">
        <v>101</v>
      </c>
    </row>
    <row r="134" spans="1:20" x14ac:dyDescent="0.2">
      <c r="A134" s="434" t="s">
        <v>10</v>
      </c>
      <c r="B134" s="703" t="s">
        <v>101</v>
      </c>
      <c r="C134" s="703" t="s">
        <v>101</v>
      </c>
      <c r="D134" s="703" t="s">
        <v>101</v>
      </c>
      <c r="E134" s="703" t="s">
        <v>101</v>
      </c>
      <c r="F134" s="703">
        <v>17.2</v>
      </c>
      <c r="G134" s="703" t="s">
        <v>101</v>
      </c>
      <c r="H134" s="703" t="s">
        <v>101</v>
      </c>
      <c r="I134" s="703" t="s">
        <v>101</v>
      </c>
      <c r="J134" s="703" t="s">
        <v>101</v>
      </c>
      <c r="K134" s="660" t="s">
        <v>101</v>
      </c>
      <c r="L134" s="660" t="s">
        <v>101</v>
      </c>
      <c r="M134" s="704" t="s">
        <v>101</v>
      </c>
      <c r="N134" s="705" t="s">
        <v>101</v>
      </c>
      <c r="O134" s="660" t="s">
        <v>101</v>
      </c>
      <c r="P134" s="705" t="s">
        <v>101</v>
      </c>
      <c r="Q134" s="705">
        <v>3.5</v>
      </c>
      <c r="R134" s="704" t="s">
        <v>101</v>
      </c>
      <c r="S134" s="660" t="s">
        <v>101</v>
      </c>
      <c r="T134" s="660" t="s">
        <v>101</v>
      </c>
    </row>
    <row r="135" spans="1:20" x14ac:dyDescent="0.2">
      <c r="A135" s="434" t="s">
        <v>15</v>
      </c>
      <c r="B135" s="703" t="s">
        <v>101</v>
      </c>
      <c r="C135" s="703" t="s">
        <v>101</v>
      </c>
      <c r="D135" s="703" t="s">
        <v>101</v>
      </c>
      <c r="E135" s="703" t="s">
        <v>101</v>
      </c>
      <c r="F135" s="703" t="s">
        <v>101</v>
      </c>
      <c r="G135" s="703" t="s">
        <v>101</v>
      </c>
      <c r="H135" s="703" t="s">
        <v>101</v>
      </c>
      <c r="I135" s="703" t="s">
        <v>101</v>
      </c>
      <c r="J135" s="703" t="s">
        <v>101</v>
      </c>
      <c r="K135" s="660">
        <v>140</v>
      </c>
      <c r="L135" s="660" t="s">
        <v>101</v>
      </c>
      <c r="M135" s="704" t="s">
        <v>101</v>
      </c>
      <c r="N135" s="705" t="s">
        <v>101</v>
      </c>
      <c r="O135" s="660" t="s">
        <v>101</v>
      </c>
      <c r="P135" s="705" t="s">
        <v>101</v>
      </c>
      <c r="Q135" s="705" t="s">
        <v>101</v>
      </c>
      <c r="R135" s="704" t="s">
        <v>101</v>
      </c>
      <c r="S135" s="660" t="s">
        <v>101</v>
      </c>
      <c r="T135" s="660" t="s">
        <v>101</v>
      </c>
    </row>
    <row r="136" spans="1:20" x14ac:dyDescent="0.2">
      <c r="A136" s="434" t="s">
        <v>20</v>
      </c>
      <c r="B136" s="703" t="s">
        <v>101</v>
      </c>
      <c r="C136" s="703" t="s">
        <v>101</v>
      </c>
      <c r="D136" s="703" t="s">
        <v>101</v>
      </c>
      <c r="E136" s="703" t="s">
        <v>101</v>
      </c>
      <c r="F136" s="703">
        <v>24</v>
      </c>
      <c r="G136" s="703">
        <v>175</v>
      </c>
      <c r="H136" s="703" t="s">
        <v>101</v>
      </c>
      <c r="I136" s="703" t="s">
        <v>101</v>
      </c>
      <c r="J136" s="703" t="s">
        <v>101</v>
      </c>
      <c r="K136" s="660" t="s">
        <v>101</v>
      </c>
      <c r="L136" s="660" t="s">
        <v>101</v>
      </c>
      <c r="M136" s="704" t="s">
        <v>101</v>
      </c>
      <c r="N136" s="705" t="s">
        <v>101</v>
      </c>
      <c r="O136" s="660" t="s">
        <v>101</v>
      </c>
      <c r="P136" s="705" t="s">
        <v>101</v>
      </c>
      <c r="Q136" s="705" t="s">
        <v>101</v>
      </c>
      <c r="R136" s="704" t="s">
        <v>101</v>
      </c>
      <c r="S136" s="660" t="s">
        <v>101</v>
      </c>
      <c r="T136" s="660" t="s">
        <v>101</v>
      </c>
    </row>
    <row r="137" spans="1:20" ht="19.5" customHeight="1" x14ac:dyDescent="0.2">
      <c r="A137" s="434" t="s">
        <v>21</v>
      </c>
      <c r="B137" s="703" t="s">
        <v>101</v>
      </c>
      <c r="C137" s="703" t="s">
        <v>101</v>
      </c>
      <c r="D137" s="703" t="s">
        <v>101</v>
      </c>
      <c r="E137" s="703" t="s">
        <v>101</v>
      </c>
      <c r="F137" s="703" t="s">
        <v>101</v>
      </c>
      <c r="G137" s="703" t="s">
        <v>101</v>
      </c>
      <c r="H137" s="703" t="s">
        <v>101</v>
      </c>
      <c r="I137" s="703" t="s">
        <v>101</v>
      </c>
      <c r="J137" s="703" t="s">
        <v>101</v>
      </c>
      <c r="K137" s="660">
        <v>270</v>
      </c>
      <c r="L137" s="660" t="s">
        <v>101</v>
      </c>
      <c r="M137" s="704" t="s">
        <v>101</v>
      </c>
      <c r="N137" s="705" t="s">
        <v>101</v>
      </c>
      <c r="O137" s="660" t="s">
        <v>101</v>
      </c>
      <c r="P137" s="705" t="s">
        <v>101</v>
      </c>
      <c r="Q137" s="705" t="s">
        <v>101</v>
      </c>
      <c r="R137" s="704" t="s">
        <v>101</v>
      </c>
      <c r="S137" s="660" t="s">
        <v>101</v>
      </c>
      <c r="T137" s="660" t="s">
        <v>101</v>
      </c>
    </row>
    <row r="138" spans="1:20" ht="11.25" customHeight="1" x14ac:dyDescent="0.2">
      <c r="A138" s="39" t="s">
        <v>108</v>
      </c>
      <c r="B138" s="703"/>
      <c r="C138" s="212"/>
      <c r="D138" s="703"/>
      <c r="E138" s="212"/>
      <c r="F138" s="703"/>
      <c r="G138" s="212"/>
      <c r="H138" s="703"/>
      <c r="I138" s="703"/>
      <c r="J138" s="703"/>
      <c r="K138" s="73"/>
      <c r="L138" s="660"/>
      <c r="M138" s="433"/>
      <c r="N138" s="705"/>
      <c r="O138" s="660"/>
      <c r="P138" s="705"/>
      <c r="Q138" s="705"/>
      <c r="R138" s="558"/>
      <c r="S138" s="660"/>
      <c r="T138" s="660"/>
    </row>
    <row r="139" spans="1:20" ht="12" customHeight="1" x14ac:dyDescent="0.2">
      <c r="A139" s="436" t="s">
        <v>282</v>
      </c>
      <c r="B139" s="703" t="s">
        <v>101</v>
      </c>
      <c r="C139" s="212" t="s">
        <v>101</v>
      </c>
      <c r="D139" s="703" t="s">
        <v>101</v>
      </c>
      <c r="E139" s="212" t="s">
        <v>101</v>
      </c>
      <c r="F139" s="703" t="s">
        <v>101</v>
      </c>
      <c r="G139" s="212" t="s">
        <v>101</v>
      </c>
      <c r="H139" s="703" t="s">
        <v>101</v>
      </c>
      <c r="I139" s="703" t="s">
        <v>101</v>
      </c>
      <c r="J139" s="703" t="s">
        <v>101</v>
      </c>
      <c r="K139" s="73">
        <v>270</v>
      </c>
      <c r="L139" s="660" t="s">
        <v>101</v>
      </c>
      <c r="M139" s="433" t="s">
        <v>101</v>
      </c>
      <c r="N139" s="705" t="s">
        <v>101</v>
      </c>
      <c r="O139" s="660" t="s">
        <v>101</v>
      </c>
      <c r="P139" s="705" t="s">
        <v>101</v>
      </c>
      <c r="Q139" s="705" t="s">
        <v>101</v>
      </c>
      <c r="R139" s="704" t="s">
        <v>101</v>
      </c>
      <c r="S139" s="660" t="s">
        <v>101</v>
      </c>
      <c r="T139" s="660" t="s">
        <v>101</v>
      </c>
    </row>
    <row r="140" spans="1:20" ht="12" customHeight="1" x14ac:dyDescent="0.2">
      <c r="A140" s="442" t="s">
        <v>22</v>
      </c>
      <c r="B140" s="703" t="s">
        <v>101</v>
      </c>
      <c r="C140" s="703" t="s">
        <v>101</v>
      </c>
      <c r="D140" s="703" t="s">
        <v>101</v>
      </c>
      <c r="E140" s="703" t="s">
        <v>101</v>
      </c>
      <c r="F140" s="703" t="s">
        <v>101</v>
      </c>
      <c r="G140" s="703" t="s">
        <v>101</v>
      </c>
      <c r="H140" s="703" t="s">
        <v>101</v>
      </c>
      <c r="I140" s="703" t="s">
        <v>101</v>
      </c>
      <c r="J140" s="703" t="s">
        <v>101</v>
      </c>
      <c r="K140" s="703" t="s">
        <v>101</v>
      </c>
      <c r="L140" s="703" t="s">
        <v>101</v>
      </c>
      <c r="M140" s="703" t="s">
        <v>101</v>
      </c>
      <c r="N140" s="703" t="s">
        <v>101</v>
      </c>
      <c r="O140" s="703" t="s">
        <v>101</v>
      </c>
      <c r="P140" s="703" t="s">
        <v>101</v>
      </c>
      <c r="Q140" s="705">
        <v>162</v>
      </c>
      <c r="R140" s="704" t="s">
        <v>101</v>
      </c>
      <c r="S140" s="660" t="s">
        <v>101</v>
      </c>
      <c r="T140" s="660" t="s">
        <v>101</v>
      </c>
    </row>
    <row r="141" spans="1:20" ht="12" customHeight="1" x14ac:dyDescent="0.2">
      <c r="A141" s="442" t="s">
        <v>23</v>
      </c>
      <c r="B141" s="706" t="s">
        <v>101</v>
      </c>
      <c r="C141" s="70" t="s">
        <v>101</v>
      </c>
      <c r="D141" s="706" t="s">
        <v>101</v>
      </c>
      <c r="E141" s="441">
        <v>60</v>
      </c>
      <c r="F141" s="706" t="s">
        <v>101</v>
      </c>
      <c r="G141" s="70" t="s">
        <v>101</v>
      </c>
      <c r="H141" s="706" t="s">
        <v>101</v>
      </c>
      <c r="I141" s="706" t="s">
        <v>101</v>
      </c>
      <c r="J141" s="706" t="s">
        <v>101</v>
      </c>
      <c r="K141" s="70" t="s">
        <v>101</v>
      </c>
      <c r="L141" s="706" t="s">
        <v>101</v>
      </c>
      <c r="M141" s="441" t="s">
        <v>101</v>
      </c>
      <c r="N141" s="705" t="s">
        <v>101</v>
      </c>
      <c r="O141" s="706" t="s">
        <v>101</v>
      </c>
      <c r="P141" s="705" t="s">
        <v>101</v>
      </c>
      <c r="Q141" s="705" t="s">
        <v>101</v>
      </c>
      <c r="R141" s="704" t="s">
        <v>101</v>
      </c>
      <c r="S141" s="660" t="s">
        <v>101</v>
      </c>
      <c r="T141" s="660" t="s">
        <v>101</v>
      </c>
    </row>
    <row r="142" spans="1:20" ht="12" customHeight="1" x14ac:dyDescent="0.2">
      <c r="A142" s="434" t="s">
        <v>29</v>
      </c>
      <c r="B142" s="703" t="s">
        <v>101</v>
      </c>
      <c r="C142" s="703" t="s">
        <v>101</v>
      </c>
      <c r="D142" s="703" t="s">
        <v>101</v>
      </c>
      <c r="E142" s="703" t="s">
        <v>101</v>
      </c>
      <c r="F142" s="703" t="s">
        <v>101</v>
      </c>
      <c r="G142" s="703" t="s">
        <v>101</v>
      </c>
      <c r="H142" s="703" t="s">
        <v>101</v>
      </c>
      <c r="I142" s="703" t="s">
        <v>101</v>
      </c>
      <c r="J142" s="703">
        <v>129.80000000000001</v>
      </c>
      <c r="K142" s="659" t="s">
        <v>101</v>
      </c>
      <c r="L142" s="659" t="s">
        <v>101</v>
      </c>
      <c r="M142" s="704" t="s">
        <v>101</v>
      </c>
      <c r="N142" s="705" t="s">
        <v>101</v>
      </c>
      <c r="O142" s="660" t="s">
        <v>101</v>
      </c>
      <c r="P142" s="705" t="s">
        <v>101</v>
      </c>
      <c r="Q142" s="705" t="s">
        <v>101</v>
      </c>
      <c r="R142" s="704" t="s">
        <v>101</v>
      </c>
      <c r="S142" s="660" t="s">
        <v>101</v>
      </c>
      <c r="T142" s="660" t="s">
        <v>101</v>
      </c>
    </row>
    <row r="143" spans="1:20" ht="12" customHeight="1" x14ac:dyDescent="0.2">
      <c r="A143" s="434" t="s">
        <v>44</v>
      </c>
      <c r="B143" s="703" t="s">
        <v>101</v>
      </c>
      <c r="C143" s="703" t="s">
        <v>101</v>
      </c>
      <c r="D143" s="703">
        <v>12.1</v>
      </c>
      <c r="E143" s="703" t="s">
        <v>101</v>
      </c>
      <c r="F143" s="703" t="s">
        <v>101</v>
      </c>
      <c r="G143" s="703" t="s">
        <v>101</v>
      </c>
      <c r="H143" s="703" t="s">
        <v>101</v>
      </c>
      <c r="I143" s="703" t="s">
        <v>101</v>
      </c>
      <c r="J143" s="703" t="s">
        <v>101</v>
      </c>
      <c r="K143" s="659" t="s">
        <v>101</v>
      </c>
      <c r="L143" s="659" t="s">
        <v>101</v>
      </c>
      <c r="M143" s="704" t="s">
        <v>101</v>
      </c>
      <c r="N143" s="705" t="s">
        <v>101</v>
      </c>
      <c r="O143" s="660" t="s">
        <v>101</v>
      </c>
      <c r="P143" s="705" t="s">
        <v>101</v>
      </c>
      <c r="Q143" s="705" t="s">
        <v>101</v>
      </c>
      <c r="R143" s="704" t="s">
        <v>101</v>
      </c>
      <c r="S143" s="660" t="s">
        <v>101</v>
      </c>
      <c r="T143" s="660" t="s">
        <v>101</v>
      </c>
    </row>
    <row r="144" spans="1:20" ht="12" customHeight="1" x14ac:dyDescent="0.2">
      <c r="A144" s="434" t="s">
        <v>45</v>
      </c>
      <c r="B144" s="703" t="s">
        <v>101</v>
      </c>
      <c r="C144" s="703" t="s">
        <v>101</v>
      </c>
      <c r="D144" s="703" t="s">
        <v>101</v>
      </c>
      <c r="E144" s="703">
        <v>58</v>
      </c>
      <c r="F144" s="703" t="s">
        <v>101</v>
      </c>
      <c r="G144" s="703" t="s">
        <v>101</v>
      </c>
      <c r="H144" s="703" t="s">
        <v>101</v>
      </c>
      <c r="I144" s="703" t="s">
        <v>101</v>
      </c>
      <c r="J144" s="703" t="s">
        <v>101</v>
      </c>
      <c r="K144" s="659" t="s">
        <v>101</v>
      </c>
      <c r="L144" s="659" t="s">
        <v>101</v>
      </c>
      <c r="M144" s="704" t="s">
        <v>101</v>
      </c>
      <c r="N144" s="705" t="s">
        <v>101</v>
      </c>
      <c r="O144" s="660" t="s">
        <v>101</v>
      </c>
      <c r="P144" s="705">
        <v>10</v>
      </c>
      <c r="Q144" s="705" t="s">
        <v>101</v>
      </c>
      <c r="R144" s="704" t="s">
        <v>101</v>
      </c>
      <c r="S144" s="660" t="s">
        <v>101</v>
      </c>
      <c r="T144" s="660" t="s">
        <v>101</v>
      </c>
    </row>
    <row r="145" spans="1:20" ht="12" customHeight="1" x14ac:dyDescent="0.2">
      <c r="A145" s="434" t="s">
        <v>47</v>
      </c>
      <c r="B145" s="703" t="s">
        <v>101</v>
      </c>
      <c r="C145" s="703" t="s">
        <v>101</v>
      </c>
      <c r="D145" s="703" t="s">
        <v>101</v>
      </c>
      <c r="E145" s="703">
        <v>1</v>
      </c>
      <c r="F145" s="703" t="s">
        <v>101</v>
      </c>
      <c r="G145" s="703" t="s">
        <v>101</v>
      </c>
      <c r="H145" s="703" t="s">
        <v>101</v>
      </c>
      <c r="I145" s="703" t="s">
        <v>101</v>
      </c>
      <c r="J145" s="703" t="s">
        <v>101</v>
      </c>
      <c r="K145" s="659" t="s">
        <v>101</v>
      </c>
      <c r="L145" s="659" t="s">
        <v>101</v>
      </c>
      <c r="M145" s="704" t="s">
        <v>101</v>
      </c>
      <c r="N145" s="705" t="s">
        <v>101</v>
      </c>
      <c r="O145" s="660" t="s">
        <v>101</v>
      </c>
      <c r="P145" s="705" t="s">
        <v>101</v>
      </c>
      <c r="Q145" s="705" t="s">
        <v>101</v>
      </c>
      <c r="R145" s="704" t="s">
        <v>101</v>
      </c>
      <c r="S145" s="660" t="s">
        <v>101</v>
      </c>
      <c r="T145" s="660" t="s">
        <v>101</v>
      </c>
    </row>
    <row r="146" spans="1:20" ht="12" customHeight="1" x14ac:dyDescent="0.2">
      <c r="A146" s="434" t="s">
        <v>49</v>
      </c>
      <c r="B146" s="703" t="s">
        <v>101</v>
      </c>
      <c r="C146" s="703" t="s">
        <v>101</v>
      </c>
      <c r="D146" s="705" t="s">
        <v>101</v>
      </c>
      <c r="E146" s="705" t="s">
        <v>101</v>
      </c>
      <c r="F146" s="703" t="s">
        <v>101</v>
      </c>
      <c r="G146" s="703" t="s">
        <v>101</v>
      </c>
      <c r="H146" s="703">
        <v>40</v>
      </c>
      <c r="I146" s="703" t="s">
        <v>101</v>
      </c>
      <c r="J146" s="703" t="s">
        <v>101</v>
      </c>
      <c r="K146" s="660">
        <v>70</v>
      </c>
      <c r="L146" s="660" t="s">
        <v>101</v>
      </c>
      <c r="M146" s="705" t="s">
        <v>101</v>
      </c>
      <c r="N146" s="705" t="s">
        <v>101</v>
      </c>
      <c r="O146" s="660" t="s">
        <v>101</v>
      </c>
      <c r="P146" s="705" t="s">
        <v>101</v>
      </c>
      <c r="Q146" s="705" t="s">
        <v>101</v>
      </c>
      <c r="R146" s="704" t="s">
        <v>101</v>
      </c>
      <c r="S146" s="660" t="s">
        <v>101</v>
      </c>
      <c r="T146" s="660" t="s">
        <v>101</v>
      </c>
    </row>
    <row r="147" spans="1:20" ht="12" customHeight="1" x14ac:dyDescent="0.2">
      <c r="A147" s="434" t="s">
        <v>63</v>
      </c>
      <c r="B147" s="703" t="s">
        <v>101</v>
      </c>
      <c r="C147" s="703" t="s">
        <v>101</v>
      </c>
      <c r="D147" s="703">
        <v>16.899999999999999</v>
      </c>
      <c r="E147" s="703" t="s">
        <v>101</v>
      </c>
      <c r="F147" s="703" t="s">
        <v>101</v>
      </c>
      <c r="G147" s="703" t="s">
        <v>101</v>
      </c>
      <c r="H147" s="703" t="s">
        <v>101</v>
      </c>
      <c r="I147" s="703" t="s">
        <v>101</v>
      </c>
      <c r="J147" s="703" t="s">
        <v>101</v>
      </c>
      <c r="K147" s="660" t="s">
        <v>101</v>
      </c>
      <c r="L147" s="660" t="s">
        <v>101</v>
      </c>
      <c r="M147" s="704" t="s">
        <v>101</v>
      </c>
      <c r="N147" s="705" t="s">
        <v>101</v>
      </c>
      <c r="O147" s="660" t="s">
        <v>101</v>
      </c>
      <c r="P147" s="705" t="s">
        <v>101</v>
      </c>
      <c r="Q147" s="705" t="s">
        <v>101</v>
      </c>
      <c r="R147" s="704" t="s">
        <v>101</v>
      </c>
      <c r="S147" s="660" t="s">
        <v>101</v>
      </c>
      <c r="T147" s="660" t="s">
        <v>101</v>
      </c>
    </row>
    <row r="148" spans="1:20" ht="12" customHeight="1" x14ac:dyDescent="0.2">
      <c r="A148" s="440" t="s">
        <v>295</v>
      </c>
      <c r="B148" s="703"/>
      <c r="C148" s="703"/>
      <c r="D148" s="703"/>
      <c r="E148" s="703"/>
      <c r="F148" s="703"/>
      <c r="G148" s="703"/>
      <c r="H148" s="703"/>
      <c r="I148" s="703"/>
      <c r="J148" s="703"/>
      <c r="K148" s="660"/>
      <c r="L148" s="660"/>
      <c r="M148" s="704"/>
      <c r="N148" s="705"/>
      <c r="O148" s="660"/>
      <c r="P148" s="705"/>
      <c r="Q148" s="705"/>
      <c r="R148" s="558"/>
      <c r="S148" s="660"/>
      <c r="T148" s="660"/>
    </row>
    <row r="149" spans="1:20" ht="12" customHeight="1" x14ac:dyDescent="0.2">
      <c r="A149" s="434" t="s">
        <v>4</v>
      </c>
      <c r="B149" s="703" t="s">
        <v>101</v>
      </c>
      <c r="C149" s="703" t="s">
        <v>101</v>
      </c>
      <c r="D149" s="703" t="s">
        <v>101</v>
      </c>
      <c r="E149" s="703" t="s">
        <v>101</v>
      </c>
      <c r="F149" s="703" t="s">
        <v>101</v>
      </c>
      <c r="G149" s="703" t="s">
        <v>101</v>
      </c>
      <c r="H149" s="703" t="s">
        <v>101</v>
      </c>
      <c r="I149" s="703" t="s">
        <v>101</v>
      </c>
      <c r="J149" s="703" t="s">
        <v>101</v>
      </c>
      <c r="K149" s="660">
        <v>3000</v>
      </c>
      <c r="L149" s="660" t="s">
        <v>101</v>
      </c>
      <c r="M149" s="704" t="s">
        <v>101</v>
      </c>
      <c r="N149" s="705" t="s">
        <v>101</v>
      </c>
      <c r="O149" s="660" t="s">
        <v>101</v>
      </c>
      <c r="P149" s="705" t="s">
        <v>101</v>
      </c>
      <c r="Q149" s="705" t="s">
        <v>101</v>
      </c>
      <c r="R149" s="704" t="s">
        <v>101</v>
      </c>
      <c r="S149" s="660" t="s">
        <v>101</v>
      </c>
      <c r="T149" s="660" t="s">
        <v>101</v>
      </c>
    </row>
    <row r="150" spans="1:20" ht="12" customHeight="1" x14ac:dyDescent="0.2">
      <c r="A150" s="434" t="s">
        <v>294</v>
      </c>
      <c r="B150" s="703" t="s">
        <v>101</v>
      </c>
      <c r="C150" s="703" t="s">
        <v>101</v>
      </c>
      <c r="D150" s="703" t="s">
        <v>101</v>
      </c>
      <c r="E150" s="703" t="s">
        <v>101</v>
      </c>
      <c r="F150" s="703" t="s">
        <v>101</v>
      </c>
      <c r="G150" s="703" t="s">
        <v>101</v>
      </c>
      <c r="H150" s="703" t="s">
        <v>101</v>
      </c>
      <c r="I150" s="703" t="s">
        <v>101</v>
      </c>
      <c r="J150" s="703" t="s">
        <v>101</v>
      </c>
      <c r="K150" s="660" t="s">
        <v>101</v>
      </c>
      <c r="L150" s="660" t="s">
        <v>101</v>
      </c>
      <c r="M150" s="704">
        <v>2800</v>
      </c>
      <c r="N150" s="705" t="s">
        <v>101</v>
      </c>
      <c r="O150" s="660" t="s">
        <v>101</v>
      </c>
      <c r="P150" s="705" t="s">
        <v>101</v>
      </c>
      <c r="Q150" s="705" t="s">
        <v>101</v>
      </c>
      <c r="R150" s="704" t="s">
        <v>101</v>
      </c>
      <c r="S150" s="660" t="s">
        <v>101</v>
      </c>
      <c r="T150" s="660" t="s">
        <v>101</v>
      </c>
    </row>
    <row r="151" spans="1:20" ht="12" customHeight="1" x14ac:dyDescent="0.2">
      <c r="A151" s="434" t="s">
        <v>12</v>
      </c>
      <c r="B151" s="703" t="s">
        <v>101</v>
      </c>
      <c r="C151" s="703" t="s">
        <v>101</v>
      </c>
      <c r="D151" s="703" t="s">
        <v>101</v>
      </c>
      <c r="E151" s="703" t="s">
        <v>101</v>
      </c>
      <c r="F151" s="703" t="s">
        <v>101</v>
      </c>
      <c r="G151" s="703" t="s">
        <v>101</v>
      </c>
      <c r="H151" s="703" t="s">
        <v>101</v>
      </c>
      <c r="I151" s="703" t="s">
        <v>101</v>
      </c>
      <c r="J151" s="703" t="s">
        <v>101</v>
      </c>
      <c r="K151" s="660">
        <v>1.7</v>
      </c>
      <c r="L151" s="660" t="s">
        <v>101</v>
      </c>
      <c r="M151" s="704" t="s">
        <v>101</v>
      </c>
      <c r="N151" s="705" t="s">
        <v>101</v>
      </c>
      <c r="O151" s="660" t="s">
        <v>101</v>
      </c>
      <c r="P151" s="705" t="s">
        <v>101</v>
      </c>
      <c r="Q151" s="705" t="s">
        <v>101</v>
      </c>
      <c r="R151" s="704" t="s">
        <v>101</v>
      </c>
      <c r="S151" s="660" t="s">
        <v>101</v>
      </c>
      <c r="T151" s="660" t="s">
        <v>101</v>
      </c>
    </row>
    <row r="152" spans="1:20" ht="12" customHeight="1" x14ac:dyDescent="0.2">
      <c r="A152" s="434" t="s">
        <v>16</v>
      </c>
      <c r="B152" s="703" t="s">
        <v>101</v>
      </c>
      <c r="C152" s="703" t="s">
        <v>101</v>
      </c>
      <c r="D152" s="703" t="s">
        <v>101</v>
      </c>
      <c r="E152" s="703" t="s">
        <v>101</v>
      </c>
      <c r="F152" s="703" t="s">
        <v>101</v>
      </c>
      <c r="G152" s="703" t="s">
        <v>101</v>
      </c>
      <c r="H152" s="703" t="s">
        <v>101</v>
      </c>
      <c r="I152" s="703" t="s">
        <v>101</v>
      </c>
      <c r="J152" s="703">
        <v>2000</v>
      </c>
      <c r="K152" s="660" t="s">
        <v>101</v>
      </c>
      <c r="L152" s="660" t="s">
        <v>101</v>
      </c>
      <c r="M152" s="704" t="s">
        <v>101</v>
      </c>
      <c r="N152" s="705" t="s">
        <v>101</v>
      </c>
      <c r="O152" s="660" t="s">
        <v>101</v>
      </c>
      <c r="P152" s="705" t="s">
        <v>101</v>
      </c>
      <c r="Q152" s="705" t="s">
        <v>101</v>
      </c>
      <c r="R152" s="704" t="s">
        <v>101</v>
      </c>
      <c r="S152" s="660" t="s">
        <v>101</v>
      </c>
      <c r="T152" s="660" t="s">
        <v>101</v>
      </c>
    </row>
    <row r="153" spans="1:20" ht="12" customHeight="1" x14ac:dyDescent="0.2">
      <c r="A153" s="434" t="s">
        <v>31</v>
      </c>
      <c r="B153" s="703" t="s">
        <v>101</v>
      </c>
      <c r="C153" s="703" t="s">
        <v>101</v>
      </c>
      <c r="D153" s="703" t="s">
        <v>101</v>
      </c>
      <c r="E153" s="703">
        <v>50</v>
      </c>
      <c r="F153" s="703" t="s">
        <v>101</v>
      </c>
      <c r="G153" s="703" t="s">
        <v>101</v>
      </c>
      <c r="H153" s="703" t="s">
        <v>101</v>
      </c>
      <c r="I153" s="703">
        <v>50</v>
      </c>
      <c r="J153" s="703">
        <v>2316</v>
      </c>
      <c r="K153" s="660" t="s">
        <v>101</v>
      </c>
      <c r="L153" s="660" t="s">
        <v>101</v>
      </c>
      <c r="M153" s="704" t="s">
        <v>101</v>
      </c>
      <c r="N153" s="705" t="s">
        <v>101</v>
      </c>
      <c r="O153" s="660" t="s">
        <v>101</v>
      </c>
      <c r="P153" s="705" t="s">
        <v>101</v>
      </c>
      <c r="Q153" s="705" t="s">
        <v>101</v>
      </c>
      <c r="R153" s="704" t="s">
        <v>101</v>
      </c>
      <c r="S153" s="660" t="s">
        <v>101</v>
      </c>
      <c r="T153" s="660" t="s">
        <v>101</v>
      </c>
    </row>
    <row r="154" spans="1:20" ht="12" customHeight="1" x14ac:dyDescent="0.2">
      <c r="A154" s="434" t="s">
        <v>33</v>
      </c>
      <c r="B154" s="703" t="s">
        <v>101</v>
      </c>
      <c r="C154" s="703" t="s">
        <v>101</v>
      </c>
      <c r="D154" s="703">
        <v>840</v>
      </c>
      <c r="E154" s="703" t="s">
        <v>101</v>
      </c>
      <c r="F154" s="703" t="s">
        <v>101</v>
      </c>
      <c r="G154" s="703" t="s">
        <v>101</v>
      </c>
      <c r="H154" s="703" t="s">
        <v>101</v>
      </c>
      <c r="I154" s="703" t="s">
        <v>101</v>
      </c>
      <c r="J154" s="703" t="s">
        <v>101</v>
      </c>
      <c r="K154" s="660" t="s">
        <v>101</v>
      </c>
      <c r="L154" s="660">
        <v>3.6</v>
      </c>
      <c r="M154" s="704" t="s">
        <v>101</v>
      </c>
      <c r="N154" s="705" t="s">
        <v>101</v>
      </c>
      <c r="O154" s="660" t="s">
        <v>101</v>
      </c>
      <c r="P154" s="705" t="s">
        <v>101</v>
      </c>
      <c r="Q154" s="705" t="s">
        <v>101</v>
      </c>
      <c r="R154" s="704" t="s">
        <v>101</v>
      </c>
      <c r="S154" s="660" t="s">
        <v>101</v>
      </c>
      <c r="T154" s="660" t="s">
        <v>101</v>
      </c>
    </row>
    <row r="155" spans="1:20" x14ac:dyDescent="0.2">
      <c r="A155" s="434" t="s">
        <v>293</v>
      </c>
      <c r="B155" s="703" t="s">
        <v>101</v>
      </c>
      <c r="C155" s="703" t="s">
        <v>101</v>
      </c>
      <c r="D155" s="703" t="s">
        <v>101</v>
      </c>
      <c r="E155" s="703" t="s">
        <v>101</v>
      </c>
      <c r="F155" s="703" t="s">
        <v>101</v>
      </c>
      <c r="G155" s="703" t="s">
        <v>101</v>
      </c>
      <c r="H155" s="703" t="s">
        <v>101</v>
      </c>
      <c r="I155" s="703" t="s">
        <v>101</v>
      </c>
      <c r="J155" s="703">
        <v>600</v>
      </c>
      <c r="K155" s="660" t="s">
        <v>101</v>
      </c>
      <c r="L155" s="660" t="s">
        <v>101</v>
      </c>
      <c r="M155" s="704" t="s">
        <v>101</v>
      </c>
      <c r="N155" s="705" t="s">
        <v>101</v>
      </c>
      <c r="O155" s="660" t="s">
        <v>101</v>
      </c>
      <c r="P155" s="705" t="s">
        <v>101</v>
      </c>
      <c r="Q155" s="705" t="s">
        <v>101</v>
      </c>
      <c r="R155" s="704" t="s">
        <v>101</v>
      </c>
      <c r="S155" s="660" t="s">
        <v>101</v>
      </c>
      <c r="T155" s="660" t="s">
        <v>101</v>
      </c>
    </row>
    <row r="156" spans="1:20" x14ac:dyDescent="0.2">
      <c r="A156" s="434" t="s">
        <v>292</v>
      </c>
      <c r="B156" s="703" t="s">
        <v>101</v>
      </c>
      <c r="C156" s="703" t="s">
        <v>101</v>
      </c>
      <c r="D156" s="703" t="s">
        <v>101</v>
      </c>
      <c r="E156" s="703">
        <v>262.5</v>
      </c>
      <c r="F156" s="703" t="s">
        <v>101</v>
      </c>
      <c r="G156" s="703" t="s">
        <v>101</v>
      </c>
      <c r="H156" s="703">
        <v>632.5</v>
      </c>
      <c r="I156" s="703" t="s">
        <v>101</v>
      </c>
      <c r="J156" s="703">
        <v>12</v>
      </c>
      <c r="K156" s="660" t="s">
        <v>101</v>
      </c>
      <c r="L156" s="660" t="s">
        <v>101</v>
      </c>
      <c r="M156" s="704" t="s">
        <v>101</v>
      </c>
      <c r="N156" s="705" t="s">
        <v>101</v>
      </c>
      <c r="O156" s="660" t="s">
        <v>101</v>
      </c>
      <c r="P156" s="705" t="s">
        <v>101</v>
      </c>
      <c r="Q156" s="705" t="s">
        <v>101</v>
      </c>
      <c r="R156" s="704" t="s">
        <v>101</v>
      </c>
      <c r="S156" s="660" t="s">
        <v>101</v>
      </c>
      <c r="T156" s="660" t="s">
        <v>101</v>
      </c>
    </row>
    <row r="157" spans="1:20" ht="12" customHeight="1" x14ac:dyDescent="0.2">
      <c r="A157" s="434" t="s">
        <v>41</v>
      </c>
      <c r="B157" s="703" t="s">
        <v>101</v>
      </c>
      <c r="C157" s="703" t="s">
        <v>101</v>
      </c>
      <c r="D157" s="703" t="s">
        <v>101</v>
      </c>
      <c r="E157" s="703">
        <v>176.7</v>
      </c>
      <c r="F157" s="703" t="s">
        <v>101</v>
      </c>
      <c r="G157" s="703" t="s">
        <v>101</v>
      </c>
      <c r="H157" s="703" t="s">
        <v>101</v>
      </c>
      <c r="I157" s="703">
        <v>2350</v>
      </c>
      <c r="J157" s="703" t="s">
        <v>101</v>
      </c>
      <c r="K157" s="660" t="s">
        <v>101</v>
      </c>
      <c r="L157" s="660" t="s">
        <v>101</v>
      </c>
      <c r="M157" s="704" t="s">
        <v>101</v>
      </c>
      <c r="N157" s="705" t="s">
        <v>101</v>
      </c>
      <c r="O157" s="660" t="s">
        <v>101</v>
      </c>
      <c r="P157" s="705" t="s">
        <v>101</v>
      </c>
      <c r="Q157" s="705" t="s">
        <v>101</v>
      </c>
      <c r="R157" s="704">
        <v>18</v>
      </c>
      <c r="S157" s="660" t="s">
        <v>101</v>
      </c>
      <c r="T157" s="660" t="s">
        <v>101</v>
      </c>
    </row>
    <row r="158" spans="1:20" ht="12" customHeight="1" x14ac:dyDescent="0.2">
      <c r="A158" s="434" t="s">
        <v>48</v>
      </c>
      <c r="B158" s="703" t="s">
        <v>101</v>
      </c>
      <c r="C158" s="703" t="s">
        <v>101</v>
      </c>
      <c r="D158" s="703" t="s">
        <v>101</v>
      </c>
      <c r="E158" s="703" t="s">
        <v>101</v>
      </c>
      <c r="F158" s="703" t="s">
        <v>101</v>
      </c>
      <c r="G158" s="703" t="s">
        <v>101</v>
      </c>
      <c r="H158" s="703" t="s">
        <v>101</v>
      </c>
      <c r="I158" s="703">
        <v>1180</v>
      </c>
      <c r="J158" s="703" t="s">
        <v>101</v>
      </c>
      <c r="K158" s="660">
        <v>1180</v>
      </c>
      <c r="L158" s="660" t="s">
        <v>101</v>
      </c>
      <c r="M158" s="704" t="s">
        <v>101</v>
      </c>
      <c r="N158" s="705" t="s">
        <v>101</v>
      </c>
      <c r="O158" s="660" t="s">
        <v>101</v>
      </c>
      <c r="P158" s="705" t="s">
        <v>101</v>
      </c>
      <c r="Q158" s="705" t="s">
        <v>101</v>
      </c>
      <c r="R158" s="704" t="s">
        <v>101</v>
      </c>
      <c r="S158" s="660" t="s">
        <v>101</v>
      </c>
      <c r="T158" s="660" t="s">
        <v>101</v>
      </c>
    </row>
    <row r="159" spans="1:20" ht="12" customHeight="1" x14ac:dyDescent="0.2">
      <c r="A159" s="434" t="s">
        <v>49</v>
      </c>
      <c r="B159" s="703" t="s">
        <v>101</v>
      </c>
      <c r="C159" s="703" t="s">
        <v>101</v>
      </c>
      <c r="D159" s="703" t="s">
        <v>101</v>
      </c>
      <c r="E159" s="703" t="s">
        <v>101</v>
      </c>
      <c r="F159" s="703" t="s">
        <v>101</v>
      </c>
      <c r="G159" s="703" t="s">
        <v>101</v>
      </c>
      <c r="H159" s="703" t="s">
        <v>101</v>
      </c>
      <c r="I159" s="703" t="s">
        <v>101</v>
      </c>
      <c r="J159" s="703" t="s">
        <v>101</v>
      </c>
      <c r="K159" s="660" t="s">
        <v>101</v>
      </c>
      <c r="L159" s="660">
        <v>1860</v>
      </c>
      <c r="M159" s="704" t="s">
        <v>101</v>
      </c>
      <c r="N159" s="705" t="s">
        <v>101</v>
      </c>
      <c r="O159" s="660" t="s">
        <v>101</v>
      </c>
      <c r="P159" s="705" t="s">
        <v>101</v>
      </c>
      <c r="Q159" s="705" t="s">
        <v>101</v>
      </c>
      <c r="R159" s="704" t="s">
        <v>101</v>
      </c>
      <c r="S159" s="660" t="s">
        <v>101</v>
      </c>
      <c r="T159" s="660" t="s">
        <v>101</v>
      </c>
    </row>
    <row r="160" spans="1:20" ht="12" customHeight="1" x14ac:dyDescent="0.2">
      <c r="A160" s="434" t="s">
        <v>51</v>
      </c>
      <c r="B160" s="703" t="s">
        <v>101</v>
      </c>
      <c r="C160" s="703" t="s">
        <v>101</v>
      </c>
      <c r="D160" s="703">
        <v>667</v>
      </c>
      <c r="E160" s="703" t="s">
        <v>101</v>
      </c>
      <c r="F160" s="703">
        <v>212</v>
      </c>
      <c r="G160" s="703" t="s">
        <v>101</v>
      </c>
      <c r="H160" s="703" t="s">
        <v>101</v>
      </c>
      <c r="I160" s="703" t="s">
        <v>101</v>
      </c>
      <c r="J160" s="703" t="s">
        <v>101</v>
      </c>
      <c r="K160" s="660" t="s">
        <v>101</v>
      </c>
      <c r="L160" s="660" t="s">
        <v>101</v>
      </c>
      <c r="M160" s="660" t="s">
        <v>101</v>
      </c>
      <c r="N160" s="660" t="s">
        <v>101</v>
      </c>
      <c r="O160" s="660" t="s">
        <v>101</v>
      </c>
      <c r="P160" s="705" t="s">
        <v>101</v>
      </c>
      <c r="Q160" s="705" t="s">
        <v>101</v>
      </c>
      <c r="R160" s="704" t="s">
        <v>101</v>
      </c>
      <c r="S160" s="660" t="s">
        <v>101</v>
      </c>
      <c r="T160" s="660" t="s">
        <v>101</v>
      </c>
    </row>
    <row r="161" spans="1:20" ht="12" customHeight="1" x14ac:dyDescent="0.2">
      <c r="A161" s="434" t="s">
        <v>52</v>
      </c>
      <c r="B161" s="704" t="s">
        <v>101</v>
      </c>
      <c r="C161" s="704" t="s">
        <v>101</v>
      </c>
      <c r="D161" s="704" t="s">
        <v>101</v>
      </c>
      <c r="E161" s="704" t="s">
        <v>101</v>
      </c>
      <c r="F161" s="704" t="s">
        <v>101</v>
      </c>
      <c r="G161" s="704" t="s">
        <v>101</v>
      </c>
      <c r="H161" s="704" t="s">
        <v>101</v>
      </c>
      <c r="I161" s="704" t="s">
        <v>101</v>
      </c>
      <c r="J161" s="704" t="s">
        <v>101</v>
      </c>
      <c r="K161" s="704" t="s">
        <v>101</v>
      </c>
      <c r="L161" s="704" t="s">
        <v>101</v>
      </c>
      <c r="M161" s="704" t="s">
        <v>101</v>
      </c>
      <c r="N161" s="704" t="s">
        <v>101</v>
      </c>
      <c r="O161" s="704" t="s">
        <v>101</v>
      </c>
      <c r="P161" s="704" t="s">
        <v>101</v>
      </c>
      <c r="Q161" s="704" t="s">
        <v>101</v>
      </c>
      <c r="R161" s="704" t="s">
        <v>101</v>
      </c>
      <c r="S161" s="660">
        <v>1200</v>
      </c>
      <c r="T161" s="660" t="s">
        <v>101</v>
      </c>
    </row>
    <row r="162" spans="1:20" ht="12" customHeight="1" x14ac:dyDescent="0.2">
      <c r="A162" s="92" t="s">
        <v>54</v>
      </c>
      <c r="B162" s="703" t="s">
        <v>101</v>
      </c>
      <c r="C162" s="703" t="s">
        <v>101</v>
      </c>
      <c r="D162" s="703" t="s">
        <v>101</v>
      </c>
      <c r="E162" s="703" t="s">
        <v>101</v>
      </c>
      <c r="F162" s="703" t="s">
        <v>101</v>
      </c>
      <c r="G162" s="703" t="s">
        <v>101</v>
      </c>
      <c r="H162" s="703" t="s">
        <v>101</v>
      </c>
      <c r="I162" s="703" t="s">
        <v>101</v>
      </c>
      <c r="J162" s="703" t="s">
        <v>101</v>
      </c>
      <c r="K162" s="703" t="s">
        <v>101</v>
      </c>
      <c r="L162" s="703" t="s">
        <v>101</v>
      </c>
      <c r="M162" s="703" t="s">
        <v>101</v>
      </c>
      <c r="N162" s="703" t="s">
        <v>101</v>
      </c>
      <c r="O162" s="703" t="s">
        <v>101</v>
      </c>
      <c r="P162" s="703" t="s">
        <v>101</v>
      </c>
      <c r="Q162" s="705" t="s">
        <v>101</v>
      </c>
      <c r="R162" s="704">
        <v>550</v>
      </c>
      <c r="S162" s="660" t="s">
        <v>101</v>
      </c>
      <c r="T162" s="660" t="s">
        <v>101</v>
      </c>
    </row>
    <row r="163" spans="1:20" ht="12" customHeight="1" x14ac:dyDescent="0.2">
      <c r="A163" s="434" t="s">
        <v>58</v>
      </c>
      <c r="B163" s="703" t="s">
        <v>101</v>
      </c>
      <c r="C163" s="703" t="s">
        <v>101</v>
      </c>
      <c r="D163" s="703" t="s">
        <v>101</v>
      </c>
      <c r="E163" s="703" t="s">
        <v>101</v>
      </c>
      <c r="F163" s="703">
        <v>92</v>
      </c>
      <c r="G163" s="703" t="s">
        <v>101</v>
      </c>
      <c r="H163" s="703" t="s">
        <v>101</v>
      </c>
      <c r="I163" s="703" t="s">
        <v>101</v>
      </c>
      <c r="J163" s="703" t="s">
        <v>101</v>
      </c>
      <c r="K163" s="660" t="s">
        <v>101</v>
      </c>
      <c r="L163" s="660" t="s">
        <v>101</v>
      </c>
      <c r="M163" s="704" t="s">
        <v>101</v>
      </c>
      <c r="N163" s="705" t="s">
        <v>101</v>
      </c>
      <c r="O163" s="660" t="s">
        <v>101</v>
      </c>
      <c r="P163" s="705" t="s">
        <v>101</v>
      </c>
      <c r="Q163" s="705" t="s">
        <v>101</v>
      </c>
      <c r="R163" s="704" t="s">
        <v>101</v>
      </c>
      <c r="S163" s="660" t="s">
        <v>101</v>
      </c>
      <c r="T163" s="660">
        <v>1170</v>
      </c>
    </row>
    <row r="164" spans="1:20" ht="18.600000000000001" customHeight="1" x14ac:dyDescent="0.2">
      <c r="A164" s="434" t="s">
        <v>67</v>
      </c>
      <c r="B164" s="703" t="s">
        <v>101</v>
      </c>
      <c r="C164" s="703" t="s">
        <v>101</v>
      </c>
      <c r="D164" s="703" t="s">
        <v>101</v>
      </c>
      <c r="E164" s="703" t="s">
        <v>101</v>
      </c>
      <c r="F164" s="703" t="s">
        <v>101</v>
      </c>
      <c r="G164" s="703" t="s">
        <v>101</v>
      </c>
      <c r="H164" s="703">
        <v>700</v>
      </c>
      <c r="I164" s="703" t="s">
        <v>101</v>
      </c>
      <c r="J164" s="703" t="s">
        <v>101</v>
      </c>
      <c r="K164" s="659" t="s">
        <v>101</v>
      </c>
      <c r="L164" s="659" t="s">
        <v>101</v>
      </c>
      <c r="M164" s="704" t="s">
        <v>101</v>
      </c>
      <c r="N164" s="705" t="s">
        <v>101</v>
      </c>
      <c r="O164" s="660" t="s">
        <v>101</v>
      </c>
      <c r="P164" s="705" t="s">
        <v>101</v>
      </c>
      <c r="Q164" s="705" t="s">
        <v>101</v>
      </c>
      <c r="R164" s="704" t="s">
        <v>101</v>
      </c>
      <c r="S164" s="660" t="s">
        <v>101</v>
      </c>
      <c r="T164" s="660" t="s">
        <v>101</v>
      </c>
    </row>
    <row r="165" spans="1:20" ht="12" customHeight="1" x14ac:dyDescent="0.2">
      <c r="A165" s="92" t="s">
        <v>73</v>
      </c>
      <c r="B165" s="703" t="s">
        <v>101</v>
      </c>
      <c r="C165" s="703" t="s">
        <v>101</v>
      </c>
      <c r="D165" s="703" t="s">
        <v>101</v>
      </c>
      <c r="E165" s="703" t="s">
        <v>101</v>
      </c>
      <c r="F165" s="703" t="s">
        <v>101</v>
      </c>
      <c r="G165" s="703" t="s">
        <v>101</v>
      </c>
      <c r="H165" s="703" t="s">
        <v>101</v>
      </c>
      <c r="I165" s="703" t="s">
        <v>101</v>
      </c>
      <c r="J165" s="703" t="s">
        <v>101</v>
      </c>
      <c r="K165" s="703" t="s">
        <v>101</v>
      </c>
      <c r="L165" s="703" t="s">
        <v>101</v>
      </c>
      <c r="M165" s="703" t="s">
        <v>101</v>
      </c>
      <c r="N165" s="703" t="s">
        <v>101</v>
      </c>
      <c r="O165" s="703" t="s">
        <v>101</v>
      </c>
      <c r="P165" s="703" t="s">
        <v>101</v>
      </c>
      <c r="Q165" s="705" t="s">
        <v>101</v>
      </c>
      <c r="R165" s="704">
        <v>173</v>
      </c>
      <c r="S165" s="660" t="s">
        <v>101</v>
      </c>
      <c r="T165" s="660" t="s">
        <v>101</v>
      </c>
    </row>
    <row r="166" spans="1:20" ht="12" customHeight="1" x14ac:dyDescent="0.2">
      <c r="A166" s="434" t="s">
        <v>75</v>
      </c>
      <c r="B166" s="703" t="s">
        <v>101</v>
      </c>
      <c r="C166" s="703" t="s">
        <v>101</v>
      </c>
      <c r="D166" s="703" t="s">
        <v>101</v>
      </c>
      <c r="E166" s="703" t="s">
        <v>101</v>
      </c>
      <c r="F166" s="703" t="s">
        <v>101</v>
      </c>
      <c r="G166" s="703" t="s">
        <v>101</v>
      </c>
      <c r="H166" s="703" t="s">
        <v>101</v>
      </c>
      <c r="I166" s="703" t="s">
        <v>101</v>
      </c>
      <c r="J166" s="703" t="s">
        <v>101</v>
      </c>
      <c r="K166" s="659" t="s">
        <v>101</v>
      </c>
      <c r="L166" s="659" t="s">
        <v>101</v>
      </c>
      <c r="M166" s="704" t="s">
        <v>101</v>
      </c>
      <c r="N166" s="705">
        <v>500</v>
      </c>
      <c r="O166" s="660" t="s">
        <v>101</v>
      </c>
      <c r="P166" s="705" t="s">
        <v>101</v>
      </c>
      <c r="Q166" s="705" t="s">
        <v>101</v>
      </c>
      <c r="R166" s="704" t="s">
        <v>101</v>
      </c>
      <c r="S166" s="660" t="s">
        <v>101</v>
      </c>
      <c r="T166" s="660" t="s">
        <v>101</v>
      </c>
    </row>
    <row r="167" spans="1:20" ht="12" customHeight="1" x14ac:dyDescent="0.2">
      <c r="A167" s="439" t="s">
        <v>291</v>
      </c>
      <c r="B167" s="703"/>
      <c r="C167" s="703"/>
      <c r="D167" s="703"/>
      <c r="E167" s="703"/>
      <c r="F167" s="703"/>
      <c r="G167" s="703"/>
      <c r="H167" s="703"/>
      <c r="I167" s="703"/>
      <c r="J167" s="703"/>
      <c r="K167" s="660"/>
      <c r="L167" s="660"/>
      <c r="M167" s="704"/>
      <c r="N167" s="705"/>
      <c r="O167" s="660"/>
      <c r="P167" s="705"/>
      <c r="Q167" s="705"/>
      <c r="R167" s="558"/>
      <c r="S167" s="660"/>
      <c r="T167" s="660"/>
    </row>
    <row r="168" spans="1:20" ht="12" customHeight="1" x14ac:dyDescent="0.2">
      <c r="A168" s="434" t="s">
        <v>1</v>
      </c>
      <c r="B168" s="703" t="s">
        <v>101</v>
      </c>
      <c r="C168" s="703" t="s">
        <v>101</v>
      </c>
      <c r="D168" s="703">
        <v>30</v>
      </c>
      <c r="E168" s="703">
        <v>35</v>
      </c>
      <c r="F168" s="703" t="s">
        <v>101</v>
      </c>
      <c r="G168" s="703" t="s">
        <v>101</v>
      </c>
      <c r="H168" s="703" t="s">
        <v>101</v>
      </c>
      <c r="I168" s="703" t="s">
        <v>101</v>
      </c>
      <c r="J168" s="703" t="s">
        <v>101</v>
      </c>
      <c r="K168" s="660" t="s">
        <v>101</v>
      </c>
      <c r="L168" s="660" t="s">
        <v>101</v>
      </c>
      <c r="M168" s="704" t="s">
        <v>101</v>
      </c>
      <c r="N168" s="705" t="s">
        <v>101</v>
      </c>
      <c r="O168" s="660">
        <v>60</v>
      </c>
      <c r="P168" s="705" t="s">
        <v>101</v>
      </c>
      <c r="Q168" s="705" t="s">
        <v>101</v>
      </c>
      <c r="R168" s="704" t="s">
        <v>101</v>
      </c>
      <c r="S168" s="660" t="s">
        <v>101</v>
      </c>
      <c r="T168" s="660" t="s">
        <v>101</v>
      </c>
    </row>
    <row r="169" spans="1:20" ht="12" customHeight="1" x14ac:dyDescent="0.2">
      <c r="A169" s="434" t="s">
        <v>3</v>
      </c>
      <c r="B169" s="703" t="s">
        <v>101</v>
      </c>
      <c r="C169" s="703" t="s">
        <v>101</v>
      </c>
      <c r="D169" s="703" t="s">
        <v>101</v>
      </c>
      <c r="E169" s="703" t="s">
        <v>101</v>
      </c>
      <c r="F169" s="703">
        <v>60</v>
      </c>
      <c r="G169" s="703">
        <v>160</v>
      </c>
      <c r="H169" s="703" t="s">
        <v>101</v>
      </c>
      <c r="I169" s="703" t="s">
        <v>101</v>
      </c>
      <c r="J169" s="703" t="s">
        <v>101</v>
      </c>
      <c r="K169" s="660" t="s">
        <v>101</v>
      </c>
      <c r="L169" s="660" t="s">
        <v>101</v>
      </c>
      <c r="M169" s="704" t="s">
        <v>101</v>
      </c>
      <c r="N169" s="705" t="s">
        <v>101</v>
      </c>
      <c r="O169" s="660" t="s">
        <v>101</v>
      </c>
      <c r="P169" s="705" t="s">
        <v>101</v>
      </c>
      <c r="Q169" s="705" t="s">
        <v>101</v>
      </c>
      <c r="R169" s="704" t="s">
        <v>101</v>
      </c>
      <c r="S169" s="660" t="s">
        <v>101</v>
      </c>
      <c r="T169" s="660" t="s">
        <v>101</v>
      </c>
    </row>
    <row r="170" spans="1:20" ht="12" customHeight="1" x14ac:dyDescent="0.2">
      <c r="A170" s="434" t="s">
        <v>4</v>
      </c>
      <c r="B170" s="703" t="s">
        <v>101</v>
      </c>
      <c r="C170" s="703" t="s">
        <v>101</v>
      </c>
      <c r="D170" s="703" t="s">
        <v>101</v>
      </c>
      <c r="E170" s="703" t="s">
        <v>101</v>
      </c>
      <c r="F170" s="703" t="s">
        <v>101</v>
      </c>
      <c r="G170" s="703" t="s">
        <v>101</v>
      </c>
      <c r="H170" s="703" t="s">
        <v>101</v>
      </c>
      <c r="I170" s="703" t="s">
        <v>101</v>
      </c>
      <c r="J170" s="703" t="s">
        <v>101</v>
      </c>
      <c r="K170" s="660">
        <v>5.8</v>
      </c>
      <c r="L170" s="660" t="s">
        <v>101</v>
      </c>
      <c r="M170" s="704" t="s">
        <v>101</v>
      </c>
      <c r="N170" s="705" t="s">
        <v>101</v>
      </c>
      <c r="O170" s="660" t="s">
        <v>101</v>
      </c>
      <c r="P170" s="705" t="s">
        <v>101</v>
      </c>
      <c r="Q170" s="705" t="s">
        <v>101</v>
      </c>
      <c r="R170" s="704" t="s">
        <v>101</v>
      </c>
      <c r="S170" s="660" t="s">
        <v>101</v>
      </c>
      <c r="T170" s="660" t="s">
        <v>101</v>
      </c>
    </row>
    <row r="171" spans="1:20" ht="12" customHeight="1" x14ac:dyDescent="0.2">
      <c r="A171" s="434" t="s">
        <v>6</v>
      </c>
      <c r="B171" s="703" t="s">
        <v>101</v>
      </c>
      <c r="C171" s="703" t="s">
        <v>101</v>
      </c>
      <c r="D171" s="703">
        <v>20</v>
      </c>
      <c r="E171" s="703" t="s">
        <v>101</v>
      </c>
      <c r="F171" s="703" t="s">
        <v>101</v>
      </c>
      <c r="G171" s="703" t="s">
        <v>101</v>
      </c>
      <c r="H171" s="703" t="s">
        <v>101</v>
      </c>
      <c r="I171" s="703" t="s">
        <v>101</v>
      </c>
      <c r="J171" s="703" t="s">
        <v>101</v>
      </c>
      <c r="K171" s="660" t="s">
        <v>101</v>
      </c>
      <c r="L171" s="660" t="s">
        <v>101</v>
      </c>
      <c r="M171" s="704" t="s">
        <v>101</v>
      </c>
      <c r="N171" s="705" t="s">
        <v>101</v>
      </c>
      <c r="O171" s="660" t="s">
        <v>101</v>
      </c>
      <c r="P171" s="705" t="s">
        <v>101</v>
      </c>
      <c r="Q171" s="705" t="s">
        <v>101</v>
      </c>
      <c r="R171" s="704" t="s">
        <v>101</v>
      </c>
      <c r="S171" s="660" t="s">
        <v>101</v>
      </c>
      <c r="T171" s="660" t="s">
        <v>101</v>
      </c>
    </row>
    <row r="172" spans="1:20" ht="12" customHeight="1" x14ac:dyDescent="0.2">
      <c r="A172" s="434" t="s">
        <v>7</v>
      </c>
      <c r="B172" s="703" t="s">
        <v>101</v>
      </c>
      <c r="C172" s="703" t="s">
        <v>101</v>
      </c>
      <c r="D172" s="703" t="s">
        <v>101</v>
      </c>
      <c r="E172" s="703" t="s">
        <v>101</v>
      </c>
      <c r="F172" s="703" t="s">
        <v>101</v>
      </c>
      <c r="G172" s="703">
        <v>15</v>
      </c>
      <c r="H172" s="703" t="s">
        <v>101</v>
      </c>
      <c r="I172" s="703" t="s">
        <v>101</v>
      </c>
      <c r="J172" s="703" t="s">
        <v>101</v>
      </c>
      <c r="K172" s="660" t="s">
        <v>101</v>
      </c>
      <c r="L172" s="660" t="s">
        <v>101</v>
      </c>
      <c r="M172" s="704" t="s">
        <v>101</v>
      </c>
      <c r="N172" s="705" t="s">
        <v>101</v>
      </c>
      <c r="O172" s="660" t="s">
        <v>101</v>
      </c>
      <c r="P172" s="705" t="s">
        <v>101</v>
      </c>
      <c r="Q172" s="705" t="s">
        <v>101</v>
      </c>
      <c r="R172" s="704" t="s">
        <v>101</v>
      </c>
      <c r="S172" s="660" t="s">
        <v>101</v>
      </c>
      <c r="T172" s="660" t="s">
        <v>101</v>
      </c>
    </row>
    <row r="173" spans="1:20" ht="12" customHeight="1" x14ac:dyDescent="0.2">
      <c r="A173" s="434" t="s">
        <v>8</v>
      </c>
      <c r="B173" s="703" t="s">
        <v>101</v>
      </c>
      <c r="C173" s="703" t="s">
        <v>101</v>
      </c>
      <c r="D173" s="703" t="s">
        <v>101</v>
      </c>
      <c r="E173" s="703" t="s">
        <v>101</v>
      </c>
      <c r="F173" s="703" t="s">
        <v>101</v>
      </c>
      <c r="G173" s="703" t="s">
        <v>101</v>
      </c>
      <c r="H173" s="703" t="s">
        <v>101</v>
      </c>
      <c r="I173" s="703">
        <v>14.6</v>
      </c>
      <c r="J173" s="703" t="s">
        <v>101</v>
      </c>
      <c r="K173" s="660" t="s">
        <v>101</v>
      </c>
      <c r="L173" s="660" t="s">
        <v>101</v>
      </c>
      <c r="M173" s="704" t="s">
        <v>101</v>
      </c>
      <c r="N173" s="705" t="s">
        <v>101</v>
      </c>
      <c r="O173" s="660">
        <v>15</v>
      </c>
      <c r="P173" s="705" t="s">
        <v>101</v>
      </c>
      <c r="Q173" s="705" t="s">
        <v>101</v>
      </c>
      <c r="R173" s="704" t="s">
        <v>101</v>
      </c>
      <c r="S173" s="660" t="s">
        <v>101</v>
      </c>
      <c r="T173" s="660" t="s">
        <v>101</v>
      </c>
    </row>
    <row r="174" spans="1:20" ht="12" customHeight="1" x14ac:dyDescent="0.2">
      <c r="A174" s="434" t="s">
        <v>9</v>
      </c>
      <c r="B174" s="703">
        <v>8</v>
      </c>
      <c r="C174" s="703" t="s">
        <v>101</v>
      </c>
      <c r="D174" s="703">
        <v>40</v>
      </c>
      <c r="E174" s="703" t="s">
        <v>101</v>
      </c>
      <c r="F174" s="703" t="s">
        <v>101</v>
      </c>
      <c r="G174" s="703" t="s">
        <v>101</v>
      </c>
      <c r="H174" s="703" t="s">
        <v>101</v>
      </c>
      <c r="I174" s="703" t="s">
        <v>101</v>
      </c>
      <c r="J174" s="703" t="s">
        <v>101</v>
      </c>
      <c r="K174" s="660" t="s">
        <v>101</v>
      </c>
      <c r="L174" s="660" t="s">
        <v>101</v>
      </c>
      <c r="M174" s="704" t="s">
        <v>101</v>
      </c>
      <c r="N174" s="705" t="s">
        <v>101</v>
      </c>
      <c r="O174" s="660" t="s">
        <v>101</v>
      </c>
      <c r="P174" s="705" t="s">
        <v>101</v>
      </c>
      <c r="Q174" s="705" t="s">
        <v>101</v>
      </c>
      <c r="R174" s="704" t="s">
        <v>101</v>
      </c>
      <c r="S174" s="660" t="s">
        <v>101</v>
      </c>
      <c r="T174" s="660" t="s">
        <v>101</v>
      </c>
    </row>
    <row r="175" spans="1:20" ht="12" customHeight="1" x14ac:dyDescent="0.2">
      <c r="A175" s="434" t="s">
        <v>10</v>
      </c>
      <c r="B175" s="703" t="s">
        <v>101</v>
      </c>
      <c r="C175" s="703" t="s">
        <v>101</v>
      </c>
      <c r="D175" s="703" t="s">
        <v>101</v>
      </c>
      <c r="E175" s="703">
        <v>30</v>
      </c>
      <c r="F175" s="703" t="s">
        <v>101</v>
      </c>
      <c r="G175" s="703" t="s">
        <v>101</v>
      </c>
      <c r="H175" s="703" t="s">
        <v>101</v>
      </c>
      <c r="I175" s="703">
        <v>135</v>
      </c>
      <c r="J175" s="703" t="s">
        <v>101</v>
      </c>
      <c r="K175" s="660" t="s">
        <v>101</v>
      </c>
      <c r="L175" s="660" t="s">
        <v>101</v>
      </c>
      <c r="M175" s="704" t="s">
        <v>101</v>
      </c>
      <c r="N175" s="705" t="s">
        <v>101</v>
      </c>
      <c r="O175" s="660" t="s">
        <v>101</v>
      </c>
      <c r="P175" s="705" t="s">
        <v>101</v>
      </c>
      <c r="Q175" s="705" t="s">
        <v>101</v>
      </c>
      <c r="R175" s="704" t="s">
        <v>101</v>
      </c>
      <c r="S175" s="660" t="s">
        <v>101</v>
      </c>
      <c r="T175" s="660" t="s">
        <v>101</v>
      </c>
    </row>
    <row r="176" spans="1:20" ht="12" customHeight="1" x14ac:dyDescent="0.2">
      <c r="A176" s="434" t="s">
        <v>11</v>
      </c>
      <c r="B176" s="703" t="s">
        <v>101</v>
      </c>
      <c r="C176" s="703" t="s">
        <v>101</v>
      </c>
      <c r="D176" s="703" t="s">
        <v>101</v>
      </c>
      <c r="E176" s="703" t="s">
        <v>101</v>
      </c>
      <c r="F176" s="703" t="s">
        <v>101</v>
      </c>
      <c r="G176" s="703" t="s">
        <v>101</v>
      </c>
      <c r="H176" s="703" t="s">
        <v>101</v>
      </c>
      <c r="I176" s="703" t="s">
        <v>101</v>
      </c>
      <c r="J176" s="703" t="s">
        <v>101</v>
      </c>
      <c r="K176" s="660" t="s">
        <v>101</v>
      </c>
      <c r="L176" s="660" t="s">
        <v>101</v>
      </c>
      <c r="M176" s="704" t="s">
        <v>101</v>
      </c>
      <c r="N176" s="705">
        <v>20</v>
      </c>
      <c r="O176" s="660" t="s">
        <v>101</v>
      </c>
      <c r="P176" s="705" t="s">
        <v>101</v>
      </c>
      <c r="Q176" s="705" t="s">
        <v>101</v>
      </c>
      <c r="R176" s="704" t="s">
        <v>101</v>
      </c>
      <c r="S176" s="660" t="s">
        <v>101</v>
      </c>
      <c r="T176" s="660" t="s">
        <v>101</v>
      </c>
    </row>
    <row r="177" spans="1:20" ht="12" customHeight="1" x14ac:dyDescent="0.2">
      <c r="A177" s="434" t="s">
        <v>12</v>
      </c>
      <c r="B177" s="703" t="s">
        <v>101</v>
      </c>
      <c r="C177" s="703" t="s">
        <v>101</v>
      </c>
      <c r="D177" s="703" t="s">
        <v>101</v>
      </c>
      <c r="E177" s="703" t="s">
        <v>101</v>
      </c>
      <c r="F177" s="703" t="s">
        <v>101</v>
      </c>
      <c r="G177" s="703" t="s">
        <v>101</v>
      </c>
      <c r="H177" s="703" t="s">
        <v>101</v>
      </c>
      <c r="I177" s="703" t="s">
        <v>101</v>
      </c>
      <c r="J177" s="703" t="s">
        <v>101</v>
      </c>
      <c r="K177" s="660" t="s">
        <v>101</v>
      </c>
      <c r="L177" s="660" t="s">
        <v>101</v>
      </c>
      <c r="M177" s="704">
        <v>9</v>
      </c>
      <c r="N177" s="705" t="s">
        <v>101</v>
      </c>
      <c r="O177" s="660" t="s">
        <v>101</v>
      </c>
      <c r="P177" s="705" t="s">
        <v>101</v>
      </c>
      <c r="Q177" s="705" t="s">
        <v>101</v>
      </c>
      <c r="R177" s="704" t="s">
        <v>101</v>
      </c>
      <c r="S177" s="660" t="s">
        <v>101</v>
      </c>
      <c r="T177" s="660" t="s">
        <v>101</v>
      </c>
    </row>
    <row r="178" spans="1:20" ht="12" customHeight="1" x14ac:dyDescent="0.2">
      <c r="A178" s="434" t="s">
        <v>15</v>
      </c>
      <c r="B178" s="703" t="s">
        <v>101</v>
      </c>
      <c r="C178" s="703" t="s">
        <v>101</v>
      </c>
      <c r="D178" s="703" t="s">
        <v>101</v>
      </c>
      <c r="E178" s="703">
        <v>60</v>
      </c>
      <c r="F178" s="703" t="s">
        <v>101</v>
      </c>
      <c r="G178" s="703">
        <v>160</v>
      </c>
      <c r="H178" s="703" t="s">
        <v>101</v>
      </c>
      <c r="I178" s="703" t="s">
        <v>101</v>
      </c>
      <c r="J178" s="703" t="s">
        <v>101</v>
      </c>
      <c r="K178" s="660" t="s">
        <v>101</v>
      </c>
      <c r="L178" s="660" t="s">
        <v>101</v>
      </c>
      <c r="M178" s="704" t="s">
        <v>101</v>
      </c>
      <c r="N178" s="705" t="s">
        <v>101</v>
      </c>
      <c r="O178" s="660" t="s">
        <v>101</v>
      </c>
      <c r="P178" s="705" t="s">
        <v>101</v>
      </c>
      <c r="Q178" s="705" t="s">
        <v>101</v>
      </c>
      <c r="R178" s="704" t="s">
        <v>101</v>
      </c>
      <c r="S178" s="660" t="s">
        <v>101</v>
      </c>
      <c r="T178" s="660" t="s">
        <v>101</v>
      </c>
    </row>
    <row r="179" spans="1:20" ht="12" customHeight="1" x14ac:dyDescent="0.2">
      <c r="A179" s="434" t="s">
        <v>16</v>
      </c>
      <c r="B179" s="703" t="s">
        <v>101</v>
      </c>
      <c r="C179" s="703" t="s">
        <v>101</v>
      </c>
      <c r="D179" s="703" t="s">
        <v>101</v>
      </c>
      <c r="E179" s="703" t="s">
        <v>101</v>
      </c>
      <c r="F179" s="703" t="s">
        <v>101</v>
      </c>
      <c r="G179" s="703" t="s">
        <v>101</v>
      </c>
      <c r="H179" s="703">
        <v>105</v>
      </c>
      <c r="I179" s="703" t="s">
        <v>101</v>
      </c>
      <c r="J179" s="703" t="s">
        <v>101</v>
      </c>
      <c r="K179" s="660" t="s">
        <v>101</v>
      </c>
      <c r="L179" s="660" t="s">
        <v>101</v>
      </c>
      <c r="M179" s="704" t="s">
        <v>101</v>
      </c>
      <c r="N179" s="705" t="s">
        <v>101</v>
      </c>
      <c r="O179" s="660" t="s">
        <v>101</v>
      </c>
      <c r="P179" s="705" t="s">
        <v>101</v>
      </c>
      <c r="Q179" s="705" t="s">
        <v>101</v>
      </c>
      <c r="R179" s="704" t="s">
        <v>101</v>
      </c>
      <c r="S179" s="660" t="s">
        <v>101</v>
      </c>
      <c r="T179" s="660" t="s">
        <v>101</v>
      </c>
    </row>
    <row r="180" spans="1:20" x14ac:dyDescent="0.2">
      <c r="A180" s="434" t="s">
        <v>17</v>
      </c>
      <c r="B180" s="703" t="s">
        <v>101</v>
      </c>
      <c r="C180" s="703" t="s">
        <v>101</v>
      </c>
      <c r="D180" s="703" t="s">
        <v>101</v>
      </c>
      <c r="E180" s="703" t="s">
        <v>101</v>
      </c>
      <c r="F180" s="703">
        <v>10</v>
      </c>
      <c r="G180" s="703" t="s">
        <v>101</v>
      </c>
      <c r="H180" s="703" t="s">
        <v>101</v>
      </c>
      <c r="I180" s="703" t="s">
        <v>101</v>
      </c>
      <c r="J180" s="703" t="s">
        <v>101</v>
      </c>
      <c r="K180" s="660" t="s">
        <v>101</v>
      </c>
      <c r="L180" s="660" t="s">
        <v>101</v>
      </c>
      <c r="M180" s="704" t="s">
        <v>101</v>
      </c>
      <c r="N180" s="705" t="s">
        <v>101</v>
      </c>
      <c r="O180" s="660" t="s">
        <v>101</v>
      </c>
      <c r="P180" s="705" t="s">
        <v>101</v>
      </c>
      <c r="Q180" s="705" t="s">
        <v>101</v>
      </c>
      <c r="R180" s="704" t="s">
        <v>101</v>
      </c>
      <c r="S180" s="660" t="s">
        <v>101</v>
      </c>
      <c r="T180" s="660" t="s">
        <v>101</v>
      </c>
    </row>
    <row r="181" spans="1:20" x14ac:dyDescent="0.2">
      <c r="A181" s="434" t="s">
        <v>23</v>
      </c>
      <c r="B181" s="703" t="s">
        <v>101</v>
      </c>
      <c r="C181" s="703" t="s">
        <v>101</v>
      </c>
      <c r="D181" s="703" t="s">
        <v>101</v>
      </c>
      <c r="E181" s="703" t="s">
        <v>101</v>
      </c>
      <c r="F181" s="703" t="s">
        <v>101</v>
      </c>
      <c r="G181" s="703" t="s">
        <v>101</v>
      </c>
      <c r="H181" s="703">
        <v>50.2</v>
      </c>
      <c r="I181" s="703" t="s">
        <v>101</v>
      </c>
      <c r="J181" s="703" t="s">
        <v>101</v>
      </c>
      <c r="K181" s="660" t="s">
        <v>101</v>
      </c>
      <c r="L181" s="660" t="s">
        <v>101</v>
      </c>
      <c r="M181" s="704" t="s">
        <v>101</v>
      </c>
      <c r="N181" s="705" t="s">
        <v>101</v>
      </c>
      <c r="O181" s="660" t="s">
        <v>101</v>
      </c>
      <c r="P181" s="705" t="s">
        <v>101</v>
      </c>
      <c r="Q181" s="705" t="s">
        <v>101</v>
      </c>
      <c r="R181" s="704" t="s">
        <v>101</v>
      </c>
      <c r="S181" s="660" t="s">
        <v>101</v>
      </c>
      <c r="T181" s="660" t="s">
        <v>101</v>
      </c>
    </row>
    <row r="182" spans="1:20" ht="12" customHeight="1" x14ac:dyDescent="0.2">
      <c r="A182" s="434" t="s">
        <v>24</v>
      </c>
      <c r="B182" s="703" t="s">
        <v>101</v>
      </c>
      <c r="C182" s="703" t="s">
        <v>101</v>
      </c>
      <c r="D182" s="703" t="s">
        <v>101</v>
      </c>
      <c r="E182" s="703" t="s">
        <v>101</v>
      </c>
      <c r="F182" s="703" t="s">
        <v>101</v>
      </c>
      <c r="G182" s="703" t="s">
        <v>101</v>
      </c>
      <c r="H182" s="703" t="s">
        <v>101</v>
      </c>
      <c r="I182" s="703" t="s">
        <v>101</v>
      </c>
      <c r="J182" s="703" t="s">
        <v>101</v>
      </c>
      <c r="K182" s="660">
        <v>145</v>
      </c>
      <c r="L182" s="660" t="s">
        <v>101</v>
      </c>
      <c r="M182" s="704" t="s">
        <v>101</v>
      </c>
      <c r="N182" s="705" t="s">
        <v>101</v>
      </c>
      <c r="O182" s="660" t="s">
        <v>101</v>
      </c>
      <c r="P182" s="705" t="s">
        <v>101</v>
      </c>
      <c r="Q182" s="705" t="s">
        <v>101</v>
      </c>
      <c r="R182" s="704" t="s">
        <v>101</v>
      </c>
      <c r="S182" s="660" t="s">
        <v>101</v>
      </c>
      <c r="T182" s="660" t="s">
        <v>101</v>
      </c>
    </row>
    <row r="183" spans="1:20" x14ac:dyDescent="0.2">
      <c r="A183" s="434" t="s">
        <v>30</v>
      </c>
      <c r="B183" s="703" t="s">
        <v>101</v>
      </c>
      <c r="C183" s="703" t="s">
        <v>101</v>
      </c>
      <c r="D183" s="703" t="s">
        <v>101</v>
      </c>
      <c r="E183" s="703" t="s">
        <v>101</v>
      </c>
      <c r="F183" s="703" t="s">
        <v>101</v>
      </c>
      <c r="G183" s="703" t="s">
        <v>101</v>
      </c>
      <c r="H183" s="703" t="s">
        <v>101</v>
      </c>
      <c r="I183" s="703" t="s">
        <v>101</v>
      </c>
      <c r="J183" s="703" t="s">
        <v>101</v>
      </c>
      <c r="K183" s="660" t="s">
        <v>101</v>
      </c>
      <c r="L183" s="660">
        <v>15</v>
      </c>
      <c r="M183" s="704" t="s">
        <v>101</v>
      </c>
      <c r="N183" s="705" t="s">
        <v>101</v>
      </c>
      <c r="O183" s="660" t="s">
        <v>101</v>
      </c>
      <c r="P183" s="705" t="s">
        <v>101</v>
      </c>
      <c r="Q183" s="705" t="s">
        <v>101</v>
      </c>
      <c r="R183" s="704" t="s">
        <v>101</v>
      </c>
      <c r="S183" s="660" t="s">
        <v>101</v>
      </c>
      <c r="T183" s="660" t="s">
        <v>101</v>
      </c>
    </row>
    <row r="184" spans="1:20" x14ac:dyDescent="0.2">
      <c r="A184" s="434" t="s">
        <v>31</v>
      </c>
      <c r="B184" s="703">
        <v>5</v>
      </c>
      <c r="C184" s="703" t="s">
        <v>101</v>
      </c>
      <c r="D184" s="703" t="s">
        <v>101</v>
      </c>
      <c r="E184" s="703">
        <v>15</v>
      </c>
      <c r="F184" s="703" t="s">
        <v>101</v>
      </c>
      <c r="G184" s="703">
        <v>75</v>
      </c>
      <c r="H184" s="703" t="s">
        <v>101</v>
      </c>
      <c r="I184" s="703">
        <v>80</v>
      </c>
      <c r="J184" s="703" t="s">
        <v>101</v>
      </c>
      <c r="K184" s="660" t="s">
        <v>101</v>
      </c>
      <c r="L184" s="660" t="s">
        <v>101</v>
      </c>
      <c r="M184" s="704" t="s">
        <v>101</v>
      </c>
      <c r="N184" s="705" t="s">
        <v>101</v>
      </c>
      <c r="O184" s="660" t="s">
        <v>101</v>
      </c>
      <c r="P184" s="705" t="s">
        <v>101</v>
      </c>
      <c r="Q184" s="705" t="s">
        <v>101</v>
      </c>
      <c r="R184" s="704" t="s">
        <v>101</v>
      </c>
      <c r="S184" s="660" t="s">
        <v>101</v>
      </c>
      <c r="T184" s="660" t="s">
        <v>101</v>
      </c>
    </row>
    <row r="185" spans="1:20" x14ac:dyDescent="0.2">
      <c r="A185" s="434" t="s">
        <v>32</v>
      </c>
      <c r="B185" s="703" t="s">
        <v>101</v>
      </c>
      <c r="C185" s="703" t="s">
        <v>101</v>
      </c>
      <c r="D185" s="703" t="s">
        <v>101</v>
      </c>
      <c r="E185" s="703" t="s">
        <v>101</v>
      </c>
      <c r="F185" s="703" t="s">
        <v>101</v>
      </c>
      <c r="G185" s="703" t="s">
        <v>101</v>
      </c>
      <c r="H185" s="703" t="s">
        <v>101</v>
      </c>
      <c r="I185" s="703" t="s">
        <v>101</v>
      </c>
      <c r="J185" s="703">
        <v>8</v>
      </c>
      <c r="K185" s="660" t="s">
        <v>101</v>
      </c>
      <c r="L185" s="660" t="s">
        <v>101</v>
      </c>
      <c r="M185" s="704" t="s">
        <v>101</v>
      </c>
      <c r="N185" s="705" t="s">
        <v>101</v>
      </c>
      <c r="O185" s="660" t="s">
        <v>101</v>
      </c>
      <c r="P185" s="705" t="s">
        <v>101</v>
      </c>
      <c r="Q185" s="705" t="s">
        <v>101</v>
      </c>
      <c r="R185" s="704" t="s">
        <v>101</v>
      </c>
      <c r="S185" s="660" t="s">
        <v>101</v>
      </c>
      <c r="T185" s="660" t="s">
        <v>101</v>
      </c>
    </row>
    <row r="186" spans="1:20" x14ac:dyDescent="0.2">
      <c r="A186" s="434" t="s">
        <v>33</v>
      </c>
      <c r="B186" s="703" t="s">
        <v>101</v>
      </c>
      <c r="C186" s="703" t="s">
        <v>101</v>
      </c>
      <c r="D186" s="703" t="s">
        <v>101</v>
      </c>
      <c r="E186" s="703" t="s">
        <v>101</v>
      </c>
      <c r="F186" s="703" t="s">
        <v>101</v>
      </c>
      <c r="G186" s="703" t="s">
        <v>101</v>
      </c>
      <c r="H186" s="703" t="s">
        <v>101</v>
      </c>
      <c r="I186" s="703" t="s">
        <v>101</v>
      </c>
      <c r="J186" s="703" t="s">
        <v>101</v>
      </c>
      <c r="K186" s="660" t="s">
        <v>101</v>
      </c>
      <c r="L186" s="660">
        <v>5</v>
      </c>
      <c r="M186" s="704" t="s">
        <v>101</v>
      </c>
      <c r="N186" s="705" t="s">
        <v>101</v>
      </c>
      <c r="O186" s="660" t="s">
        <v>101</v>
      </c>
      <c r="P186" s="705" t="s">
        <v>101</v>
      </c>
      <c r="Q186" s="705" t="s">
        <v>101</v>
      </c>
      <c r="R186" s="704" t="s">
        <v>101</v>
      </c>
      <c r="S186" s="660" t="s">
        <v>101</v>
      </c>
      <c r="T186" s="660" t="s">
        <v>101</v>
      </c>
    </row>
    <row r="187" spans="1:20" x14ac:dyDescent="0.2">
      <c r="A187" s="434" t="s">
        <v>34</v>
      </c>
      <c r="B187" s="703" t="s">
        <v>101</v>
      </c>
      <c r="C187" s="703">
        <v>4.0999999999999996</v>
      </c>
      <c r="D187" s="703" t="s">
        <v>101</v>
      </c>
      <c r="E187" s="703" t="s">
        <v>101</v>
      </c>
      <c r="F187" s="703" t="s">
        <v>101</v>
      </c>
      <c r="G187" s="703">
        <v>90.8</v>
      </c>
      <c r="H187" s="703">
        <v>3.6</v>
      </c>
      <c r="I187" s="703" t="s">
        <v>101</v>
      </c>
      <c r="J187" s="703" t="s">
        <v>101</v>
      </c>
      <c r="K187" s="660" t="s">
        <v>101</v>
      </c>
      <c r="L187" s="660" t="s">
        <v>101</v>
      </c>
      <c r="M187" s="704" t="s">
        <v>101</v>
      </c>
      <c r="N187" s="705" t="s">
        <v>101</v>
      </c>
      <c r="O187" s="660" t="s">
        <v>101</v>
      </c>
      <c r="P187" s="705" t="s">
        <v>101</v>
      </c>
      <c r="Q187" s="705" t="s">
        <v>101</v>
      </c>
      <c r="R187" s="704" t="s">
        <v>101</v>
      </c>
      <c r="S187" s="660" t="s">
        <v>101</v>
      </c>
      <c r="T187" s="660" t="s">
        <v>101</v>
      </c>
    </row>
    <row r="188" spans="1:20" ht="11.25" customHeight="1" x14ac:dyDescent="0.2">
      <c r="A188" s="434" t="s">
        <v>290</v>
      </c>
      <c r="B188" s="703" t="s">
        <v>101</v>
      </c>
      <c r="C188" s="703" t="s">
        <v>101</v>
      </c>
      <c r="D188" s="703" t="s">
        <v>101</v>
      </c>
      <c r="E188" s="703" t="s">
        <v>101</v>
      </c>
      <c r="F188" s="703" t="s">
        <v>101</v>
      </c>
      <c r="G188" s="703" t="s">
        <v>101</v>
      </c>
      <c r="H188" s="703" t="s">
        <v>101</v>
      </c>
      <c r="I188" s="703" t="s">
        <v>101</v>
      </c>
      <c r="J188" s="703" t="s">
        <v>101</v>
      </c>
      <c r="K188" s="703" t="s">
        <v>101</v>
      </c>
      <c r="L188" s="703" t="s">
        <v>101</v>
      </c>
      <c r="M188" s="703" t="s">
        <v>101</v>
      </c>
      <c r="N188" s="703" t="s">
        <v>101</v>
      </c>
      <c r="O188" s="703">
        <v>30</v>
      </c>
      <c r="P188" s="711" t="s">
        <v>101</v>
      </c>
      <c r="Q188" s="705" t="s">
        <v>101</v>
      </c>
      <c r="R188" s="704" t="s">
        <v>101</v>
      </c>
      <c r="S188" s="660" t="s">
        <v>101</v>
      </c>
      <c r="T188" s="660" t="s">
        <v>101</v>
      </c>
    </row>
    <row r="189" spans="1:20" x14ac:dyDescent="0.2">
      <c r="A189" s="434" t="s">
        <v>35</v>
      </c>
      <c r="B189" s="703" t="s">
        <v>101</v>
      </c>
      <c r="C189" s="703" t="s">
        <v>101</v>
      </c>
      <c r="D189" s="703" t="s">
        <v>101</v>
      </c>
      <c r="E189" s="703" t="s">
        <v>101</v>
      </c>
      <c r="F189" s="703" t="s">
        <v>101</v>
      </c>
      <c r="G189" s="703">
        <v>20</v>
      </c>
      <c r="H189" s="703" t="s">
        <v>101</v>
      </c>
      <c r="I189" s="703" t="s">
        <v>101</v>
      </c>
      <c r="J189" s="703" t="s">
        <v>101</v>
      </c>
      <c r="K189" s="660" t="s">
        <v>101</v>
      </c>
      <c r="L189" s="660"/>
      <c r="M189" s="704" t="s">
        <v>101</v>
      </c>
      <c r="N189" s="705" t="s">
        <v>101</v>
      </c>
      <c r="O189" s="660" t="s">
        <v>101</v>
      </c>
      <c r="P189" s="705" t="s">
        <v>101</v>
      </c>
      <c r="Q189" s="705" t="s">
        <v>101</v>
      </c>
      <c r="R189" s="704" t="s">
        <v>101</v>
      </c>
      <c r="S189" s="660" t="s">
        <v>101</v>
      </c>
      <c r="T189" s="660" t="s">
        <v>101</v>
      </c>
    </row>
    <row r="190" spans="1:20" x14ac:dyDescent="0.2">
      <c r="A190" s="434" t="s">
        <v>36</v>
      </c>
      <c r="B190" s="703" t="s">
        <v>101</v>
      </c>
      <c r="C190" s="703" t="s">
        <v>101</v>
      </c>
      <c r="D190" s="703" t="s">
        <v>101</v>
      </c>
      <c r="E190" s="703" t="s">
        <v>101</v>
      </c>
      <c r="F190" s="703">
        <v>22</v>
      </c>
      <c r="G190" s="703" t="s">
        <v>101</v>
      </c>
      <c r="H190" s="703" t="s">
        <v>101</v>
      </c>
      <c r="I190" s="703" t="s">
        <v>101</v>
      </c>
      <c r="J190" s="703" t="s">
        <v>101</v>
      </c>
      <c r="K190" s="660" t="s">
        <v>101</v>
      </c>
      <c r="L190" s="660" t="s">
        <v>101</v>
      </c>
      <c r="M190" s="660" t="s">
        <v>101</v>
      </c>
      <c r="N190" s="660" t="s">
        <v>101</v>
      </c>
      <c r="O190" s="660" t="s">
        <v>101</v>
      </c>
      <c r="P190" s="705" t="s">
        <v>101</v>
      </c>
      <c r="Q190" s="705" t="s">
        <v>101</v>
      </c>
      <c r="R190" s="704" t="s">
        <v>101</v>
      </c>
      <c r="S190" s="660" t="s">
        <v>101</v>
      </c>
      <c r="T190" s="660" t="s">
        <v>101</v>
      </c>
    </row>
    <row r="191" spans="1:20" x14ac:dyDescent="0.2">
      <c r="A191" s="434" t="s">
        <v>80</v>
      </c>
      <c r="B191" s="703" t="s">
        <v>101</v>
      </c>
      <c r="C191" s="703" t="s">
        <v>101</v>
      </c>
      <c r="D191" s="703" t="s">
        <v>101</v>
      </c>
      <c r="E191" s="703" t="s">
        <v>101</v>
      </c>
      <c r="F191" s="703" t="s">
        <v>101</v>
      </c>
      <c r="G191" s="703">
        <v>15</v>
      </c>
      <c r="H191" s="703" t="s">
        <v>101</v>
      </c>
      <c r="I191" s="703" t="s">
        <v>101</v>
      </c>
      <c r="J191" s="703" t="s">
        <v>101</v>
      </c>
      <c r="K191" s="660" t="s">
        <v>101</v>
      </c>
      <c r="L191" s="660" t="s">
        <v>101</v>
      </c>
      <c r="M191" s="704" t="s">
        <v>101</v>
      </c>
      <c r="N191" s="705" t="s">
        <v>101</v>
      </c>
      <c r="O191" s="660" t="s">
        <v>101</v>
      </c>
      <c r="P191" s="705" t="s">
        <v>101</v>
      </c>
      <c r="Q191" s="705" t="s">
        <v>101</v>
      </c>
      <c r="R191" s="704" t="s">
        <v>101</v>
      </c>
      <c r="S191" s="660" t="s">
        <v>101</v>
      </c>
      <c r="T191" s="660" t="s">
        <v>101</v>
      </c>
    </row>
    <row r="192" spans="1:20" x14ac:dyDescent="0.2">
      <c r="A192" s="434" t="s">
        <v>38</v>
      </c>
      <c r="B192" s="703">
        <v>5</v>
      </c>
      <c r="C192" s="703">
        <v>15</v>
      </c>
      <c r="D192" s="703" t="s">
        <v>101</v>
      </c>
      <c r="E192" s="703" t="s">
        <v>101</v>
      </c>
      <c r="F192" s="703" t="s">
        <v>101</v>
      </c>
      <c r="G192" s="703" t="s">
        <v>101</v>
      </c>
      <c r="H192" s="703" t="s">
        <v>101</v>
      </c>
      <c r="I192" s="703" t="s">
        <v>101</v>
      </c>
      <c r="J192" s="703" t="s">
        <v>101</v>
      </c>
      <c r="K192" s="660" t="s">
        <v>101</v>
      </c>
      <c r="L192" s="660">
        <v>15</v>
      </c>
      <c r="M192" s="704" t="s">
        <v>101</v>
      </c>
      <c r="N192" s="705">
        <v>40</v>
      </c>
      <c r="O192" s="660" t="s">
        <v>101</v>
      </c>
      <c r="P192" s="705" t="s">
        <v>101</v>
      </c>
      <c r="Q192" s="705" t="s">
        <v>101</v>
      </c>
      <c r="R192" s="704" t="s">
        <v>101</v>
      </c>
      <c r="S192" s="660" t="s">
        <v>101</v>
      </c>
      <c r="T192" s="660" t="s">
        <v>101</v>
      </c>
    </row>
    <row r="193" spans="1:20" x14ac:dyDescent="0.2">
      <c r="A193" s="434" t="s">
        <v>39</v>
      </c>
      <c r="B193" s="703">
        <v>15</v>
      </c>
      <c r="C193" s="703" t="s">
        <v>101</v>
      </c>
      <c r="D193" s="703" t="s">
        <v>101</v>
      </c>
      <c r="E193" s="703" t="s">
        <v>101</v>
      </c>
      <c r="F193" s="703" t="s">
        <v>101</v>
      </c>
      <c r="G193" s="703" t="s">
        <v>101</v>
      </c>
      <c r="H193" s="703">
        <v>10</v>
      </c>
      <c r="I193" s="703" t="s">
        <v>101</v>
      </c>
      <c r="J193" s="703">
        <v>10</v>
      </c>
      <c r="K193" s="660" t="s">
        <v>101</v>
      </c>
      <c r="L193" s="660" t="s">
        <v>101</v>
      </c>
      <c r="M193" s="704" t="s">
        <v>101</v>
      </c>
      <c r="N193" s="705" t="s">
        <v>101</v>
      </c>
      <c r="O193" s="660" t="s">
        <v>101</v>
      </c>
      <c r="P193" s="705" t="s">
        <v>101</v>
      </c>
      <c r="Q193" s="705" t="s">
        <v>101</v>
      </c>
      <c r="R193" s="704" t="s">
        <v>101</v>
      </c>
      <c r="S193" s="660" t="s">
        <v>101</v>
      </c>
      <c r="T193" s="660" t="s">
        <v>101</v>
      </c>
    </row>
    <row r="194" spans="1:20" x14ac:dyDescent="0.2">
      <c r="A194" s="434" t="s">
        <v>41</v>
      </c>
      <c r="B194" s="703" t="s">
        <v>101</v>
      </c>
      <c r="C194" s="703" t="s">
        <v>101</v>
      </c>
      <c r="D194" s="703" t="s">
        <v>101</v>
      </c>
      <c r="E194" s="703" t="s">
        <v>101</v>
      </c>
      <c r="F194" s="703" t="s">
        <v>101</v>
      </c>
      <c r="G194" s="703" t="s">
        <v>101</v>
      </c>
      <c r="H194" s="703">
        <v>39.299999999999997</v>
      </c>
      <c r="I194" s="703">
        <v>10.199999999999999</v>
      </c>
      <c r="J194" s="703" t="s">
        <v>101</v>
      </c>
      <c r="K194" s="660" t="s">
        <v>101</v>
      </c>
      <c r="L194" s="660" t="s">
        <v>101</v>
      </c>
      <c r="M194" s="704" t="s">
        <v>101</v>
      </c>
      <c r="N194" s="705" t="s">
        <v>101</v>
      </c>
      <c r="O194" s="660" t="s">
        <v>101</v>
      </c>
      <c r="P194" s="705" t="s">
        <v>101</v>
      </c>
      <c r="Q194" s="705" t="s">
        <v>101</v>
      </c>
      <c r="R194" s="704" t="s">
        <v>101</v>
      </c>
      <c r="S194" s="660" t="s">
        <v>101</v>
      </c>
      <c r="T194" s="660" t="s">
        <v>101</v>
      </c>
    </row>
    <row r="195" spans="1:20" x14ac:dyDescent="0.2">
      <c r="A195" s="434" t="s">
        <v>42</v>
      </c>
      <c r="B195" s="703" t="s">
        <v>101</v>
      </c>
      <c r="C195" s="703" t="s">
        <v>101</v>
      </c>
      <c r="D195" s="703" t="s">
        <v>101</v>
      </c>
      <c r="E195" s="703">
        <v>13</v>
      </c>
      <c r="F195" s="703">
        <v>60</v>
      </c>
      <c r="G195" s="703" t="s">
        <v>101</v>
      </c>
      <c r="H195" s="703">
        <v>150</v>
      </c>
      <c r="I195" s="703" t="s">
        <v>101</v>
      </c>
      <c r="J195" s="703" t="s">
        <v>101</v>
      </c>
      <c r="K195" s="659" t="s">
        <v>101</v>
      </c>
      <c r="L195" s="660" t="s">
        <v>101</v>
      </c>
      <c r="M195" s="704" t="s">
        <v>101</v>
      </c>
      <c r="N195" s="705" t="s">
        <v>101</v>
      </c>
      <c r="O195" s="660" t="s">
        <v>101</v>
      </c>
      <c r="P195" s="705" t="s">
        <v>101</v>
      </c>
      <c r="Q195" s="705" t="s">
        <v>101</v>
      </c>
      <c r="R195" s="704" t="s">
        <v>101</v>
      </c>
      <c r="S195" s="660" t="s">
        <v>101</v>
      </c>
      <c r="T195" s="660" t="s">
        <v>101</v>
      </c>
    </row>
    <row r="196" spans="1:20" x14ac:dyDescent="0.2">
      <c r="A196" s="434" t="s">
        <v>43</v>
      </c>
      <c r="B196" s="703" t="s">
        <v>101</v>
      </c>
      <c r="C196" s="703" t="s">
        <v>101</v>
      </c>
      <c r="D196" s="703">
        <v>0.5</v>
      </c>
      <c r="E196" s="703" t="s">
        <v>101</v>
      </c>
      <c r="F196" s="703" t="s">
        <v>101</v>
      </c>
      <c r="G196" s="703" t="s">
        <v>101</v>
      </c>
      <c r="H196" s="703" t="s">
        <v>101</v>
      </c>
      <c r="I196" s="703" t="s">
        <v>101</v>
      </c>
      <c r="J196" s="703" t="s">
        <v>101</v>
      </c>
      <c r="K196" s="659" t="s">
        <v>101</v>
      </c>
      <c r="L196" s="660" t="s">
        <v>101</v>
      </c>
      <c r="M196" s="704" t="s">
        <v>101</v>
      </c>
      <c r="N196" s="705" t="s">
        <v>101</v>
      </c>
      <c r="O196" s="660" t="s">
        <v>101</v>
      </c>
      <c r="P196" s="705" t="s">
        <v>101</v>
      </c>
      <c r="Q196" s="705" t="s">
        <v>101</v>
      </c>
      <c r="R196" s="704" t="s">
        <v>101</v>
      </c>
      <c r="S196" s="660" t="s">
        <v>101</v>
      </c>
      <c r="T196" s="660" t="s">
        <v>101</v>
      </c>
    </row>
    <row r="197" spans="1:20" x14ac:dyDescent="0.2">
      <c r="A197" s="434" t="s">
        <v>281</v>
      </c>
      <c r="B197" s="703" t="s">
        <v>101</v>
      </c>
      <c r="C197" s="703" t="s">
        <v>101</v>
      </c>
      <c r="D197" s="703" t="s">
        <v>101</v>
      </c>
      <c r="E197" s="703" t="s">
        <v>101</v>
      </c>
      <c r="F197" s="703" t="s">
        <v>101</v>
      </c>
      <c r="G197" s="703" t="s">
        <v>101</v>
      </c>
      <c r="H197" s="703" t="s">
        <v>101</v>
      </c>
      <c r="I197" s="703" t="s">
        <v>101</v>
      </c>
      <c r="J197" s="703" t="s">
        <v>101</v>
      </c>
      <c r="K197" s="660">
        <v>60</v>
      </c>
      <c r="L197" s="660" t="s">
        <v>101</v>
      </c>
      <c r="M197" s="704" t="s">
        <v>101</v>
      </c>
      <c r="N197" s="705" t="s">
        <v>101</v>
      </c>
      <c r="O197" s="660" t="s">
        <v>101</v>
      </c>
      <c r="P197" s="705" t="s">
        <v>101</v>
      </c>
      <c r="Q197" s="705" t="s">
        <v>101</v>
      </c>
      <c r="R197" s="704" t="s">
        <v>101</v>
      </c>
      <c r="S197" s="660" t="s">
        <v>101</v>
      </c>
      <c r="T197" s="660" t="s">
        <v>101</v>
      </c>
    </row>
    <row r="198" spans="1:20" x14ac:dyDescent="0.2">
      <c r="A198" s="434" t="s">
        <v>45</v>
      </c>
      <c r="B198" s="703" t="s">
        <v>101</v>
      </c>
      <c r="C198" s="703" t="s">
        <v>101</v>
      </c>
      <c r="D198" s="703" t="s">
        <v>101</v>
      </c>
      <c r="E198" s="703" t="s">
        <v>101</v>
      </c>
      <c r="F198" s="703" t="s">
        <v>101</v>
      </c>
      <c r="G198" s="703" t="s">
        <v>101</v>
      </c>
      <c r="H198" s="703">
        <v>32.799999999999997</v>
      </c>
      <c r="I198" s="703" t="s">
        <v>101</v>
      </c>
      <c r="J198" s="703" t="s">
        <v>101</v>
      </c>
      <c r="K198" s="660" t="s">
        <v>101</v>
      </c>
      <c r="L198" s="660" t="s">
        <v>101</v>
      </c>
      <c r="M198" s="704" t="s">
        <v>101</v>
      </c>
      <c r="N198" s="705" t="s">
        <v>101</v>
      </c>
      <c r="O198" s="660" t="s">
        <v>101</v>
      </c>
      <c r="P198" s="705" t="s">
        <v>101</v>
      </c>
      <c r="Q198" s="705" t="s">
        <v>101</v>
      </c>
      <c r="R198" s="704" t="s">
        <v>101</v>
      </c>
      <c r="S198" s="660" t="s">
        <v>101</v>
      </c>
      <c r="T198" s="660" t="s">
        <v>101</v>
      </c>
    </row>
    <row r="199" spans="1:20" x14ac:dyDescent="0.2">
      <c r="A199" s="434" t="s">
        <v>46</v>
      </c>
      <c r="B199" s="703" t="s">
        <v>101</v>
      </c>
      <c r="C199" s="703" t="s">
        <v>101</v>
      </c>
      <c r="D199" s="703" t="s">
        <v>101</v>
      </c>
      <c r="E199" s="703" t="s">
        <v>101</v>
      </c>
      <c r="F199" s="703">
        <v>40</v>
      </c>
      <c r="G199" s="703" t="s">
        <v>101</v>
      </c>
      <c r="H199" s="703" t="s">
        <v>101</v>
      </c>
      <c r="I199" s="703" t="s">
        <v>101</v>
      </c>
      <c r="J199" s="703" t="s">
        <v>101</v>
      </c>
      <c r="K199" s="660" t="s">
        <v>101</v>
      </c>
      <c r="L199" s="660">
        <v>61</v>
      </c>
      <c r="M199" s="704" t="s">
        <v>101</v>
      </c>
      <c r="N199" s="705" t="s">
        <v>101</v>
      </c>
      <c r="O199" s="660" t="s">
        <v>101</v>
      </c>
      <c r="P199" s="705" t="s">
        <v>101</v>
      </c>
      <c r="Q199" s="705" t="s">
        <v>101</v>
      </c>
      <c r="R199" s="704" t="s">
        <v>101</v>
      </c>
      <c r="S199" s="660" t="s">
        <v>101</v>
      </c>
      <c r="T199" s="660" t="s">
        <v>101</v>
      </c>
    </row>
    <row r="200" spans="1:20" x14ac:dyDescent="0.2">
      <c r="A200" s="434" t="s">
        <v>47</v>
      </c>
      <c r="B200" s="703" t="s">
        <v>101</v>
      </c>
      <c r="C200" s="703" t="s">
        <v>101</v>
      </c>
      <c r="D200" s="703" t="s">
        <v>101</v>
      </c>
      <c r="E200" s="703" t="s">
        <v>101</v>
      </c>
      <c r="F200" s="703">
        <v>24</v>
      </c>
      <c r="G200" s="703" t="s">
        <v>101</v>
      </c>
      <c r="H200" s="703" t="s">
        <v>101</v>
      </c>
      <c r="I200" s="703" t="s">
        <v>101</v>
      </c>
      <c r="J200" s="703" t="s">
        <v>101</v>
      </c>
      <c r="K200" s="660" t="s">
        <v>101</v>
      </c>
      <c r="L200" s="660" t="s">
        <v>101</v>
      </c>
      <c r="M200" s="704" t="s">
        <v>101</v>
      </c>
      <c r="N200" s="705" t="s">
        <v>101</v>
      </c>
      <c r="O200" s="660" t="s">
        <v>101</v>
      </c>
      <c r="P200" s="705" t="s">
        <v>101</v>
      </c>
      <c r="Q200" s="705" t="s">
        <v>101</v>
      </c>
      <c r="R200" s="704" t="s">
        <v>101</v>
      </c>
      <c r="S200" s="660" t="s">
        <v>101</v>
      </c>
      <c r="T200" s="660" t="s">
        <v>101</v>
      </c>
    </row>
    <row r="201" spans="1:20" x14ac:dyDescent="0.2">
      <c r="A201" s="434" t="s">
        <v>50</v>
      </c>
      <c r="B201" s="703" t="s">
        <v>101</v>
      </c>
      <c r="C201" s="703" t="s">
        <v>101</v>
      </c>
      <c r="D201" s="703" t="s">
        <v>101</v>
      </c>
      <c r="E201" s="703" t="s">
        <v>101</v>
      </c>
      <c r="F201" s="703" t="s">
        <v>101</v>
      </c>
      <c r="G201" s="703" t="s">
        <v>101</v>
      </c>
      <c r="H201" s="703">
        <v>30</v>
      </c>
      <c r="I201" s="703" t="s">
        <v>101</v>
      </c>
      <c r="J201" s="703" t="s">
        <v>101</v>
      </c>
      <c r="K201" s="660" t="s">
        <v>101</v>
      </c>
      <c r="L201" s="660" t="s">
        <v>101</v>
      </c>
      <c r="M201" s="704" t="s">
        <v>101</v>
      </c>
      <c r="N201" s="705" t="s">
        <v>101</v>
      </c>
      <c r="O201" s="660" t="s">
        <v>101</v>
      </c>
      <c r="P201" s="705" t="s">
        <v>101</v>
      </c>
      <c r="Q201" s="705" t="s">
        <v>101</v>
      </c>
      <c r="R201" s="704" t="s">
        <v>101</v>
      </c>
      <c r="S201" s="660" t="s">
        <v>101</v>
      </c>
      <c r="T201" s="660" t="s">
        <v>101</v>
      </c>
    </row>
    <row r="202" spans="1:20" x14ac:dyDescent="0.2">
      <c r="A202" s="434" t="s">
        <v>52</v>
      </c>
      <c r="B202" s="703" t="s">
        <v>101</v>
      </c>
      <c r="C202" s="703" t="s">
        <v>101</v>
      </c>
      <c r="D202" s="703">
        <v>10</v>
      </c>
      <c r="E202" s="703" t="s">
        <v>101</v>
      </c>
      <c r="F202" s="703" t="s">
        <v>101</v>
      </c>
      <c r="G202" s="703" t="s">
        <v>101</v>
      </c>
      <c r="H202" s="703">
        <v>40</v>
      </c>
      <c r="I202" s="703" t="s">
        <v>101</v>
      </c>
      <c r="J202" s="703" t="s">
        <v>101</v>
      </c>
      <c r="K202" s="660" t="s">
        <v>101</v>
      </c>
      <c r="L202" s="660" t="s">
        <v>101</v>
      </c>
      <c r="M202" s="704" t="s">
        <v>101</v>
      </c>
      <c r="N202" s="705" t="s">
        <v>101</v>
      </c>
      <c r="O202" s="660" t="s">
        <v>101</v>
      </c>
      <c r="P202" s="705" t="s">
        <v>101</v>
      </c>
      <c r="Q202" s="705" t="s">
        <v>101</v>
      </c>
      <c r="R202" s="704" t="s">
        <v>101</v>
      </c>
      <c r="S202" s="660" t="s">
        <v>101</v>
      </c>
      <c r="T202" s="660" t="s">
        <v>101</v>
      </c>
    </row>
    <row r="203" spans="1:20" ht="20.25" customHeight="1" x14ac:dyDescent="0.2">
      <c r="A203" s="434" t="s">
        <v>54</v>
      </c>
      <c r="B203" s="703">
        <v>2</v>
      </c>
      <c r="C203" s="703" t="s">
        <v>101</v>
      </c>
      <c r="D203" s="703" t="s">
        <v>101</v>
      </c>
      <c r="E203" s="703" t="s">
        <v>101</v>
      </c>
      <c r="F203" s="703" t="s">
        <v>101</v>
      </c>
      <c r="G203" s="703" t="s">
        <v>101</v>
      </c>
      <c r="H203" s="703" t="s">
        <v>101</v>
      </c>
      <c r="I203" s="703" t="s">
        <v>101</v>
      </c>
      <c r="J203" s="703" t="s">
        <v>101</v>
      </c>
      <c r="K203" s="660" t="s">
        <v>101</v>
      </c>
      <c r="L203" s="660" t="s">
        <v>101</v>
      </c>
      <c r="M203" s="704" t="s">
        <v>101</v>
      </c>
      <c r="N203" s="705">
        <v>60</v>
      </c>
      <c r="O203" s="660" t="s">
        <v>101</v>
      </c>
      <c r="P203" s="705" t="s">
        <v>101</v>
      </c>
      <c r="Q203" s="705" t="s">
        <v>101</v>
      </c>
      <c r="R203" s="704" t="s">
        <v>101</v>
      </c>
      <c r="S203" s="660" t="s">
        <v>101</v>
      </c>
      <c r="T203" s="660" t="s">
        <v>101</v>
      </c>
    </row>
    <row r="204" spans="1:20" x14ac:dyDescent="0.2">
      <c r="A204" s="434" t="s">
        <v>55</v>
      </c>
      <c r="B204" s="703" t="s">
        <v>101</v>
      </c>
      <c r="C204" s="703" t="s">
        <v>101</v>
      </c>
      <c r="D204" s="703" t="s">
        <v>101</v>
      </c>
      <c r="E204" s="703" t="s">
        <v>101</v>
      </c>
      <c r="F204" s="703" t="s">
        <v>101</v>
      </c>
      <c r="G204" s="703" t="s">
        <v>101</v>
      </c>
      <c r="H204" s="703">
        <v>35</v>
      </c>
      <c r="I204" s="703" t="s">
        <v>101</v>
      </c>
      <c r="J204" s="703">
        <v>35</v>
      </c>
      <c r="K204" s="660" t="s">
        <v>101</v>
      </c>
      <c r="L204" s="660">
        <v>5</v>
      </c>
      <c r="M204" s="704" t="s">
        <v>101</v>
      </c>
      <c r="N204" s="705" t="s">
        <v>101</v>
      </c>
      <c r="O204" s="660" t="s">
        <v>101</v>
      </c>
      <c r="P204" s="705" t="s">
        <v>101</v>
      </c>
      <c r="Q204" s="705" t="s">
        <v>101</v>
      </c>
      <c r="R204" s="704" t="s">
        <v>101</v>
      </c>
      <c r="S204" s="660" t="s">
        <v>101</v>
      </c>
      <c r="T204" s="660" t="s">
        <v>101</v>
      </c>
    </row>
    <row r="205" spans="1:20" x14ac:dyDescent="0.2">
      <c r="A205" s="39" t="s">
        <v>280</v>
      </c>
      <c r="B205" s="703"/>
      <c r="C205" s="703"/>
      <c r="D205" s="703"/>
      <c r="E205" s="703"/>
      <c r="F205" s="703"/>
      <c r="G205" s="703"/>
      <c r="H205" s="703"/>
      <c r="I205" s="703"/>
      <c r="J205" s="703"/>
      <c r="K205" s="660"/>
      <c r="L205" s="660"/>
      <c r="M205" s="704"/>
      <c r="N205" s="705"/>
      <c r="O205" s="660"/>
      <c r="P205" s="705"/>
      <c r="Q205" s="705"/>
      <c r="R205" s="558"/>
      <c r="S205" s="660"/>
      <c r="T205" s="660"/>
    </row>
    <row r="206" spans="1:20" ht="22.5" x14ac:dyDescent="0.2">
      <c r="A206" s="436" t="s">
        <v>279</v>
      </c>
      <c r="B206" s="703" t="s">
        <v>101</v>
      </c>
      <c r="C206" s="703" t="s">
        <v>101</v>
      </c>
      <c r="D206" s="703" t="s">
        <v>101</v>
      </c>
      <c r="E206" s="703" t="s">
        <v>101</v>
      </c>
      <c r="F206" s="703" t="s">
        <v>101</v>
      </c>
      <c r="G206" s="703" t="s">
        <v>101</v>
      </c>
      <c r="H206" s="703">
        <v>35</v>
      </c>
      <c r="I206" s="703" t="s">
        <v>101</v>
      </c>
      <c r="J206" s="703">
        <v>35</v>
      </c>
      <c r="K206" s="660" t="s">
        <v>101</v>
      </c>
      <c r="L206" s="660">
        <v>5</v>
      </c>
      <c r="M206" s="704" t="s">
        <v>101</v>
      </c>
      <c r="N206" s="704" t="s">
        <v>101</v>
      </c>
      <c r="O206" s="660" t="s">
        <v>101</v>
      </c>
      <c r="P206" s="705" t="s">
        <v>101</v>
      </c>
      <c r="Q206" s="705" t="s">
        <v>101</v>
      </c>
      <c r="R206" s="704" t="s">
        <v>101</v>
      </c>
      <c r="S206" s="660" t="s">
        <v>101</v>
      </c>
      <c r="T206" s="660" t="s">
        <v>101</v>
      </c>
    </row>
    <row r="207" spans="1:20" x14ac:dyDescent="0.2">
      <c r="A207" s="434" t="s">
        <v>65</v>
      </c>
      <c r="B207" s="703">
        <v>10</v>
      </c>
      <c r="C207" s="703" t="s">
        <v>101</v>
      </c>
      <c r="D207" s="703" t="s">
        <v>101</v>
      </c>
      <c r="E207" s="703" t="s">
        <v>101</v>
      </c>
      <c r="F207" s="703" t="s">
        <v>101</v>
      </c>
      <c r="G207" s="703" t="s">
        <v>101</v>
      </c>
      <c r="H207" s="703" t="s">
        <v>101</v>
      </c>
      <c r="I207" s="703" t="s">
        <v>101</v>
      </c>
      <c r="J207" s="703" t="s">
        <v>101</v>
      </c>
      <c r="K207" s="660" t="s">
        <v>101</v>
      </c>
      <c r="L207" s="660" t="s">
        <v>101</v>
      </c>
      <c r="M207" s="704" t="s">
        <v>101</v>
      </c>
      <c r="N207" s="705" t="s">
        <v>101</v>
      </c>
      <c r="O207" s="660" t="s">
        <v>101</v>
      </c>
      <c r="P207" s="705" t="s">
        <v>101</v>
      </c>
      <c r="Q207" s="705" t="s">
        <v>101</v>
      </c>
      <c r="R207" s="704" t="s">
        <v>101</v>
      </c>
      <c r="S207" s="660" t="s">
        <v>101</v>
      </c>
      <c r="T207" s="660" t="s">
        <v>101</v>
      </c>
    </row>
    <row r="208" spans="1:20" x14ac:dyDescent="0.2">
      <c r="A208" s="434" t="s">
        <v>66</v>
      </c>
      <c r="B208" s="703" t="s">
        <v>101</v>
      </c>
      <c r="C208" s="703" t="s">
        <v>101</v>
      </c>
      <c r="D208" s="703" t="s">
        <v>101</v>
      </c>
      <c r="E208" s="703" t="s">
        <v>101</v>
      </c>
      <c r="F208" s="703" t="s">
        <v>101</v>
      </c>
      <c r="G208" s="703" t="s">
        <v>101</v>
      </c>
      <c r="H208" s="703" t="s">
        <v>101</v>
      </c>
      <c r="I208" s="703" t="s">
        <v>101</v>
      </c>
      <c r="J208" s="703" t="s">
        <v>101</v>
      </c>
      <c r="K208" s="660" t="s">
        <v>101</v>
      </c>
      <c r="L208" s="660">
        <v>30</v>
      </c>
      <c r="M208" s="704" t="s">
        <v>101</v>
      </c>
      <c r="N208" s="705" t="s">
        <v>101</v>
      </c>
      <c r="O208" s="660" t="s">
        <v>101</v>
      </c>
      <c r="P208" s="705" t="s">
        <v>101</v>
      </c>
      <c r="Q208" s="705" t="s">
        <v>101</v>
      </c>
      <c r="R208" s="704" t="s">
        <v>101</v>
      </c>
      <c r="S208" s="660" t="s">
        <v>101</v>
      </c>
      <c r="T208" s="660" t="s">
        <v>101</v>
      </c>
    </row>
    <row r="209" spans="1:20" x14ac:dyDescent="0.2">
      <c r="A209" s="434" t="s">
        <v>68</v>
      </c>
      <c r="B209" s="703" t="s">
        <v>101</v>
      </c>
      <c r="C209" s="703" t="s">
        <v>101</v>
      </c>
      <c r="D209" s="703" t="s">
        <v>101</v>
      </c>
      <c r="E209" s="703">
        <v>26</v>
      </c>
      <c r="F209" s="703" t="s">
        <v>101</v>
      </c>
      <c r="G209" s="703" t="s">
        <v>101</v>
      </c>
      <c r="H209" s="703" t="s">
        <v>101</v>
      </c>
      <c r="I209" s="703" t="s">
        <v>101</v>
      </c>
      <c r="J209" s="703">
        <v>50</v>
      </c>
      <c r="K209" s="660" t="s">
        <v>101</v>
      </c>
      <c r="L209" s="660" t="s">
        <v>101</v>
      </c>
      <c r="M209" s="704" t="s">
        <v>101</v>
      </c>
      <c r="N209" s="705" t="s">
        <v>101</v>
      </c>
      <c r="O209" s="660" t="s">
        <v>101</v>
      </c>
      <c r="P209" s="705" t="s">
        <v>101</v>
      </c>
      <c r="Q209" s="705" t="s">
        <v>101</v>
      </c>
      <c r="R209" s="704" t="s">
        <v>101</v>
      </c>
      <c r="S209" s="660" t="s">
        <v>101</v>
      </c>
      <c r="T209" s="660" t="s">
        <v>101</v>
      </c>
    </row>
    <row r="210" spans="1:20" x14ac:dyDescent="0.2">
      <c r="A210" s="434" t="s">
        <v>69</v>
      </c>
      <c r="B210" s="703" t="s">
        <v>101</v>
      </c>
      <c r="C210" s="703" t="s">
        <v>101</v>
      </c>
      <c r="D210" s="703" t="s">
        <v>101</v>
      </c>
      <c r="E210" s="703" t="s">
        <v>101</v>
      </c>
      <c r="F210" s="703" t="s">
        <v>101</v>
      </c>
      <c r="G210" s="703" t="s">
        <v>101</v>
      </c>
      <c r="H210" s="703" t="s">
        <v>101</v>
      </c>
      <c r="I210" s="703">
        <v>13.8</v>
      </c>
      <c r="J210" s="703" t="s">
        <v>101</v>
      </c>
      <c r="K210" s="660" t="s">
        <v>101</v>
      </c>
      <c r="L210" s="660" t="s">
        <v>101</v>
      </c>
      <c r="M210" s="704" t="s">
        <v>101</v>
      </c>
      <c r="N210" s="705" t="s">
        <v>101</v>
      </c>
      <c r="O210" s="660" t="s">
        <v>101</v>
      </c>
      <c r="P210" s="705" t="s">
        <v>101</v>
      </c>
      <c r="Q210" s="705" t="s">
        <v>101</v>
      </c>
      <c r="R210" s="704" t="s">
        <v>101</v>
      </c>
      <c r="S210" s="660" t="s">
        <v>101</v>
      </c>
      <c r="T210" s="660" t="s">
        <v>101</v>
      </c>
    </row>
    <row r="211" spans="1:20" x14ac:dyDescent="0.2">
      <c r="A211" s="434" t="s">
        <v>60</v>
      </c>
      <c r="B211" s="703" t="s">
        <v>101</v>
      </c>
      <c r="C211" s="703" t="s">
        <v>101</v>
      </c>
      <c r="D211" s="703" t="s">
        <v>101</v>
      </c>
      <c r="E211" s="703" t="s">
        <v>101</v>
      </c>
      <c r="F211" s="703" t="s">
        <v>101</v>
      </c>
      <c r="G211" s="703" t="s">
        <v>101</v>
      </c>
      <c r="H211" s="703" t="s">
        <v>101</v>
      </c>
      <c r="I211" s="703" t="s">
        <v>101</v>
      </c>
      <c r="J211" s="703" t="s">
        <v>101</v>
      </c>
      <c r="K211" s="660">
        <v>0.1</v>
      </c>
      <c r="L211" s="660">
        <v>0.1</v>
      </c>
      <c r="M211" s="704" t="s">
        <v>101</v>
      </c>
      <c r="N211" s="705">
        <v>10</v>
      </c>
      <c r="O211" s="660" t="s">
        <v>101</v>
      </c>
      <c r="P211" s="705" t="s">
        <v>101</v>
      </c>
      <c r="Q211" s="705" t="s">
        <v>101</v>
      </c>
      <c r="R211" s="704" t="s">
        <v>101</v>
      </c>
      <c r="S211" s="660" t="s">
        <v>101</v>
      </c>
      <c r="T211" s="660" t="s">
        <v>101</v>
      </c>
    </row>
    <row r="212" spans="1:20" x14ac:dyDescent="0.2">
      <c r="A212" s="434" t="s">
        <v>104</v>
      </c>
      <c r="B212" s="703" t="s">
        <v>101</v>
      </c>
      <c r="C212" s="703" t="s">
        <v>101</v>
      </c>
      <c r="D212" s="703" t="s">
        <v>101</v>
      </c>
      <c r="E212" s="703">
        <v>5</v>
      </c>
      <c r="F212" s="703" t="s">
        <v>101</v>
      </c>
      <c r="G212" s="703" t="s">
        <v>101</v>
      </c>
      <c r="H212" s="703" t="s">
        <v>101</v>
      </c>
      <c r="I212" s="703" t="s">
        <v>101</v>
      </c>
      <c r="J212" s="703" t="s">
        <v>101</v>
      </c>
      <c r="K212" s="660" t="s">
        <v>101</v>
      </c>
      <c r="L212" s="660" t="s">
        <v>101</v>
      </c>
      <c r="M212" s="704" t="s">
        <v>101</v>
      </c>
      <c r="N212" s="705" t="s">
        <v>101</v>
      </c>
      <c r="O212" s="660" t="s">
        <v>101</v>
      </c>
      <c r="P212" s="705" t="s">
        <v>101</v>
      </c>
      <c r="Q212" s="705" t="s">
        <v>101</v>
      </c>
      <c r="R212" s="704" t="s">
        <v>101</v>
      </c>
      <c r="S212" s="660" t="s">
        <v>101</v>
      </c>
      <c r="T212" s="660" t="s">
        <v>101</v>
      </c>
    </row>
    <row r="213" spans="1:20" x14ac:dyDescent="0.2">
      <c r="A213" s="434" t="s">
        <v>74</v>
      </c>
      <c r="B213" s="703" t="s">
        <v>101</v>
      </c>
      <c r="C213" s="703">
        <v>15</v>
      </c>
      <c r="D213" s="703" t="s">
        <v>101</v>
      </c>
      <c r="E213" s="703" t="s">
        <v>101</v>
      </c>
      <c r="F213" s="703" t="s">
        <v>101</v>
      </c>
      <c r="G213" s="703" t="s">
        <v>101</v>
      </c>
      <c r="H213" s="703" t="s">
        <v>101</v>
      </c>
      <c r="I213" s="703" t="s">
        <v>101</v>
      </c>
      <c r="J213" s="703" t="s">
        <v>101</v>
      </c>
      <c r="K213" s="660" t="s">
        <v>101</v>
      </c>
      <c r="L213" s="660" t="s">
        <v>101</v>
      </c>
      <c r="M213" s="704" t="s">
        <v>101</v>
      </c>
      <c r="N213" s="705" t="s">
        <v>101</v>
      </c>
      <c r="O213" s="660" t="s">
        <v>101</v>
      </c>
      <c r="P213" s="705" t="s">
        <v>101</v>
      </c>
      <c r="Q213" s="705" t="s">
        <v>101</v>
      </c>
      <c r="R213" s="704" t="s">
        <v>101</v>
      </c>
      <c r="S213" s="660" t="s">
        <v>101</v>
      </c>
      <c r="T213" s="660" t="s">
        <v>101</v>
      </c>
    </row>
    <row r="214" spans="1:20" x14ac:dyDescent="0.2">
      <c r="A214" s="434" t="s">
        <v>75</v>
      </c>
      <c r="B214" s="703" t="s">
        <v>101</v>
      </c>
      <c r="C214" s="703" t="s">
        <v>101</v>
      </c>
      <c r="D214" s="703">
        <v>20</v>
      </c>
      <c r="E214" s="703" t="s">
        <v>101</v>
      </c>
      <c r="F214" s="703">
        <v>25</v>
      </c>
      <c r="G214" s="703" t="s">
        <v>101</v>
      </c>
      <c r="H214" s="703" t="s">
        <v>101</v>
      </c>
      <c r="I214" s="703">
        <v>12</v>
      </c>
      <c r="J214" s="703">
        <v>10.3</v>
      </c>
      <c r="K214" s="660">
        <v>25</v>
      </c>
      <c r="L214" s="660" t="s">
        <v>101</v>
      </c>
      <c r="M214" s="704" t="s">
        <v>101</v>
      </c>
      <c r="N214" s="705" t="s">
        <v>101</v>
      </c>
      <c r="O214" s="660" t="s">
        <v>101</v>
      </c>
      <c r="P214" s="705" t="s">
        <v>101</v>
      </c>
      <c r="Q214" s="705" t="s">
        <v>101</v>
      </c>
      <c r="R214" s="704" t="s">
        <v>101</v>
      </c>
      <c r="S214" s="660" t="s">
        <v>101</v>
      </c>
      <c r="T214" s="660" t="s">
        <v>101</v>
      </c>
    </row>
    <row r="215" spans="1:20" x14ac:dyDescent="0.2">
      <c r="A215" s="434" t="s">
        <v>77</v>
      </c>
      <c r="B215" s="703" t="s">
        <v>101</v>
      </c>
      <c r="C215" s="703" t="s">
        <v>101</v>
      </c>
      <c r="D215" s="703" t="s">
        <v>101</v>
      </c>
      <c r="E215" s="703" t="s">
        <v>101</v>
      </c>
      <c r="F215" s="703" t="s">
        <v>101</v>
      </c>
      <c r="G215" s="703" t="s">
        <v>101</v>
      </c>
      <c r="H215" s="703" t="s">
        <v>101</v>
      </c>
      <c r="I215" s="703" t="s">
        <v>101</v>
      </c>
      <c r="J215" s="703" t="s">
        <v>101</v>
      </c>
      <c r="K215" s="660">
        <v>20</v>
      </c>
      <c r="L215" s="660" t="s">
        <v>101</v>
      </c>
      <c r="M215" s="704" t="s">
        <v>101</v>
      </c>
      <c r="N215" s="705" t="s">
        <v>101</v>
      </c>
      <c r="O215" s="660" t="s">
        <v>101</v>
      </c>
      <c r="P215" s="705" t="s">
        <v>101</v>
      </c>
      <c r="Q215" s="705" t="s">
        <v>101</v>
      </c>
      <c r="R215" s="704" t="s">
        <v>101</v>
      </c>
      <c r="S215" s="660" t="s">
        <v>101</v>
      </c>
      <c r="T215" s="660" t="s">
        <v>101</v>
      </c>
    </row>
    <row r="216" spans="1:20" x14ac:dyDescent="0.2">
      <c r="A216" s="434" t="s">
        <v>78</v>
      </c>
      <c r="B216" s="703" t="s">
        <v>101</v>
      </c>
      <c r="C216" s="703">
        <v>27.5</v>
      </c>
      <c r="D216" s="703" t="s">
        <v>101</v>
      </c>
      <c r="E216" s="703" t="s">
        <v>101</v>
      </c>
      <c r="F216" s="703" t="s">
        <v>101</v>
      </c>
      <c r="G216" s="703" t="s">
        <v>101</v>
      </c>
      <c r="H216" s="703" t="s">
        <v>101</v>
      </c>
      <c r="I216" s="703" t="s">
        <v>101</v>
      </c>
      <c r="J216" s="703" t="s">
        <v>101</v>
      </c>
      <c r="K216" s="660">
        <v>40</v>
      </c>
      <c r="L216" s="660" t="s">
        <v>101</v>
      </c>
      <c r="M216" s="704" t="s">
        <v>101</v>
      </c>
      <c r="N216" s="705" t="s">
        <v>101</v>
      </c>
      <c r="O216" s="660" t="s">
        <v>101</v>
      </c>
      <c r="P216" s="705" t="s">
        <v>101</v>
      </c>
      <c r="Q216" s="705" t="s">
        <v>101</v>
      </c>
      <c r="R216" s="704" t="s">
        <v>101</v>
      </c>
      <c r="S216" s="660" t="s">
        <v>101</v>
      </c>
      <c r="T216" s="660" t="s">
        <v>101</v>
      </c>
    </row>
    <row r="217" spans="1:20" x14ac:dyDescent="0.2">
      <c r="A217" s="439" t="s">
        <v>289</v>
      </c>
      <c r="B217" s="703"/>
      <c r="C217" s="703"/>
      <c r="D217" s="703"/>
      <c r="E217" s="703"/>
      <c r="F217" s="703"/>
      <c r="G217" s="703"/>
      <c r="H217" s="703"/>
      <c r="I217" s="703"/>
      <c r="J217" s="703"/>
      <c r="K217" s="660"/>
      <c r="L217" s="660"/>
      <c r="M217" s="704"/>
      <c r="N217" s="705"/>
      <c r="O217" s="660"/>
      <c r="P217" s="705"/>
      <c r="Q217" s="705"/>
      <c r="R217" s="558"/>
      <c r="S217" s="660"/>
      <c r="T217" s="660"/>
    </row>
    <row r="218" spans="1:20" x14ac:dyDescent="0.2">
      <c r="A218" s="110" t="s">
        <v>6</v>
      </c>
      <c r="B218" s="703" t="s">
        <v>101</v>
      </c>
      <c r="C218" s="703" t="s">
        <v>101</v>
      </c>
      <c r="D218" s="703" t="s">
        <v>101</v>
      </c>
      <c r="E218" s="703" t="s">
        <v>101</v>
      </c>
      <c r="F218" s="703" t="s">
        <v>101</v>
      </c>
      <c r="G218" s="703" t="s">
        <v>101</v>
      </c>
      <c r="H218" s="703" t="s">
        <v>101</v>
      </c>
      <c r="I218" s="703" t="s">
        <v>101</v>
      </c>
      <c r="J218" s="703" t="s">
        <v>101</v>
      </c>
      <c r="K218" s="703" t="s">
        <v>101</v>
      </c>
      <c r="L218" s="703" t="s">
        <v>101</v>
      </c>
      <c r="M218" s="703" t="s">
        <v>101</v>
      </c>
      <c r="N218" s="703" t="s">
        <v>101</v>
      </c>
      <c r="O218" s="703" t="s">
        <v>101</v>
      </c>
      <c r="P218" s="703" t="s">
        <v>101</v>
      </c>
      <c r="Q218" s="703" t="s">
        <v>101</v>
      </c>
      <c r="R218" s="704">
        <v>0.1</v>
      </c>
      <c r="S218" s="660" t="s">
        <v>101</v>
      </c>
      <c r="T218" s="660" t="s">
        <v>101</v>
      </c>
    </row>
    <row r="219" spans="1:20" x14ac:dyDescent="0.2">
      <c r="A219" s="434" t="s">
        <v>13</v>
      </c>
      <c r="B219" s="710">
        <v>0.08</v>
      </c>
      <c r="C219" s="703">
        <v>0.3</v>
      </c>
      <c r="D219" s="703">
        <v>0.16</v>
      </c>
      <c r="E219" s="703" t="s">
        <v>101</v>
      </c>
      <c r="F219" s="703" t="s">
        <v>101</v>
      </c>
      <c r="G219" s="703" t="s">
        <v>101</v>
      </c>
      <c r="H219" s="703" t="s">
        <v>101</v>
      </c>
      <c r="I219" s="703" t="s">
        <v>101</v>
      </c>
      <c r="J219" s="703" t="s">
        <v>101</v>
      </c>
      <c r="K219" s="660" t="s">
        <v>101</v>
      </c>
      <c r="L219" s="660" t="s">
        <v>101</v>
      </c>
      <c r="M219" s="704" t="s">
        <v>101</v>
      </c>
      <c r="N219" s="705" t="s">
        <v>101</v>
      </c>
      <c r="O219" s="660" t="s">
        <v>101</v>
      </c>
      <c r="P219" s="705" t="s">
        <v>101</v>
      </c>
      <c r="Q219" s="705" t="s">
        <v>101</v>
      </c>
      <c r="R219" s="704" t="s">
        <v>101</v>
      </c>
      <c r="S219" s="660" t="s">
        <v>101</v>
      </c>
      <c r="T219" s="660" t="s">
        <v>101</v>
      </c>
    </row>
    <row r="220" spans="1:20" x14ac:dyDescent="0.2">
      <c r="A220" s="434" t="s">
        <v>14</v>
      </c>
      <c r="B220" s="710">
        <v>0.04</v>
      </c>
      <c r="C220" s="703" t="s">
        <v>101</v>
      </c>
      <c r="D220" s="703" t="s">
        <v>101</v>
      </c>
      <c r="E220" s="703" t="s">
        <v>101</v>
      </c>
      <c r="F220" s="703" t="s">
        <v>101</v>
      </c>
      <c r="G220" s="703" t="s">
        <v>101</v>
      </c>
      <c r="H220" s="703" t="s">
        <v>101</v>
      </c>
      <c r="I220" s="703" t="s">
        <v>101</v>
      </c>
      <c r="J220" s="703" t="s">
        <v>101</v>
      </c>
      <c r="K220" s="660" t="s">
        <v>101</v>
      </c>
      <c r="L220" s="660" t="s">
        <v>101</v>
      </c>
      <c r="M220" s="704" t="s">
        <v>101</v>
      </c>
      <c r="N220" s="705" t="s">
        <v>101</v>
      </c>
      <c r="O220" s="660" t="s">
        <v>101</v>
      </c>
      <c r="P220" s="705" t="s">
        <v>101</v>
      </c>
      <c r="Q220" s="705" t="s">
        <v>101</v>
      </c>
      <c r="R220" s="704">
        <v>0.6</v>
      </c>
      <c r="S220" s="660" t="s">
        <v>101</v>
      </c>
      <c r="T220" s="660" t="s">
        <v>101</v>
      </c>
    </row>
    <row r="221" spans="1:20" x14ac:dyDescent="0.2">
      <c r="A221" s="434" t="s">
        <v>34</v>
      </c>
      <c r="B221" s="704" t="s">
        <v>101</v>
      </c>
      <c r="C221" s="704" t="s">
        <v>101</v>
      </c>
      <c r="D221" s="704" t="s">
        <v>101</v>
      </c>
      <c r="E221" s="704" t="s">
        <v>101</v>
      </c>
      <c r="F221" s="704" t="s">
        <v>101</v>
      </c>
      <c r="G221" s="704" t="s">
        <v>101</v>
      </c>
      <c r="H221" s="704" t="s">
        <v>101</v>
      </c>
      <c r="I221" s="704" t="s">
        <v>101</v>
      </c>
      <c r="J221" s="704" t="s">
        <v>101</v>
      </c>
      <c r="K221" s="704" t="s">
        <v>101</v>
      </c>
      <c r="L221" s="704" t="s">
        <v>101</v>
      </c>
      <c r="M221" s="704" t="s">
        <v>101</v>
      </c>
      <c r="N221" s="704" t="s">
        <v>101</v>
      </c>
      <c r="O221" s="704" t="s">
        <v>101</v>
      </c>
      <c r="P221" s="704" t="s">
        <v>101</v>
      </c>
      <c r="Q221" s="704" t="s">
        <v>101</v>
      </c>
      <c r="R221" s="704" t="s">
        <v>101</v>
      </c>
      <c r="S221" s="660">
        <v>1</v>
      </c>
      <c r="T221" s="660" t="s">
        <v>101</v>
      </c>
    </row>
    <row r="222" spans="1:20" x14ac:dyDescent="0.2">
      <c r="A222" s="434" t="s">
        <v>81</v>
      </c>
      <c r="B222" s="704" t="s">
        <v>101</v>
      </c>
      <c r="C222" s="704" t="s">
        <v>101</v>
      </c>
      <c r="D222" s="704" t="s">
        <v>101</v>
      </c>
      <c r="E222" s="704" t="s">
        <v>101</v>
      </c>
      <c r="F222" s="704" t="s">
        <v>101</v>
      </c>
      <c r="G222" s="704" t="s">
        <v>101</v>
      </c>
      <c r="H222" s="704" t="s">
        <v>101</v>
      </c>
      <c r="I222" s="704" t="s">
        <v>101</v>
      </c>
      <c r="J222" s="704" t="s">
        <v>101</v>
      </c>
      <c r="K222" s="704" t="s">
        <v>101</v>
      </c>
      <c r="L222" s="704" t="s">
        <v>101</v>
      </c>
      <c r="M222" s="704" t="s">
        <v>101</v>
      </c>
      <c r="N222" s="704" t="s">
        <v>101</v>
      </c>
      <c r="O222" s="704" t="s">
        <v>101</v>
      </c>
      <c r="P222" s="704" t="s">
        <v>101</v>
      </c>
      <c r="Q222" s="704" t="s">
        <v>101</v>
      </c>
      <c r="R222" s="704" t="s">
        <v>101</v>
      </c>
      <c r="S222" s="660" t="s">
        <v>101</v>
      </c>
      <c r="T222" s="660">
        <v>0.3</v>
      </c>
    </row>
    <row r="223" spans="1:20" x14ac:dyDescent="0.2">
      <c r="A223" s="434" t="s">
        <v>45</v>
      </c>
      <c r="B223" s="703" t="s">
        <v>101</v>
      </c>
      <c r="C223" s="703">
        <v>1.1000000000000001</v>
      </c>
      <c r="D223" s="703" t="s">
        <v>101</v>
      </c>
      <c r="E223" s="703" t="s">
        <v>101</v>
      </c>
      <c r="F223" s="703" t="s">
        <v>101</v>
      </c>
      <c r="G223" s="703" t="s">
        <v>101</v>
      </c>
      <c r="H223" s="703" t="s">
        <v>101</v>
      </c>
      <c r="I223" s="703" t="s">
        <v>101</v>
      </c>
      <c r="J223" s="703" t="s">
        <v>101</v>
      </c>
      <c r="K223" s="660" t="s">
        <v>101</v>
      </c>
      <c r="L223" s="660" t="s">
        <v>101</v>
      </c>
      <c r="M223" s="704" t="s">
        <v>101</v>
      </c>
      <c r="N223" s="705" t="s">
        <v>101</v>
      </c>
      <c r="O223" s="660" t="s">
        <v>101</v>
      </c>
      <c r="P223" s="705" t="s">
        <v>101</v>
      </c>
      <c r="Q223" s="705" t="s">
        <v>101</v>
      </c>
      <c r="R223" s="704" t="s">
        <v>101</v>
      </c>
      <c r="S223" s="660" t="s">
        <v>101</v>
      </c>
      <c r="T223" s="660" t="s">
        <v>101</v>
      </c>
    </row>
    <row r="224" spans="1:20" x14ac:dyDescent="0.2">
      <c r="A224" s="434" t="s">
        <v>48</v>
      </c>
      <c r="B224" s="703" t="s">
        <v>101</v>
      </c>
      <c r="C224" s="703" t="s">
        <v>101</v>
      </c>
      <c r="D224" s="703" t="s">
        <v>101</v>
      </c>
      <c r="E224" s="703" t="s">
        <v>101</v>
      </c>
      <c r="F224" s="703" t="s">
        <v>101</v>
      </c>
      <c r="G224" s="703" t="s">
        <v>101</v>
      </c>
      <c r="H224" s="703">
        <v>1.4</v>
      </c>
      <c r="I224" s="703" t="s">
        <v>101</v>
      </c>
      <c r="J224" s="703" t="s">
        <v>101</v>
      </c>
      <c r="K224" s="660" t="s">
        <v>101</v>
      </c>
      <c r="L224" s="660" t="s">
        <v>101</v>
      </c>
      <c r="M224" s="704" t="s">
        <v>101</v>
      </c>
      <c r="N224" s="705" t="s">
        <v>101</v>
      </c>
      <c r="O224" s="660" t="s">
        <v>101</v>
      </c>
      <c r="P224" s="705" t="s">
        <v>101</v>
      </c>
      <c r="Q224" s="705" t="s">
        <v>101</v>
      </c>
      <c r="R224" s="704" t="s">
        <v>101</v>
      </c>
      <c r="S224" s="660" t="s">
        <v>101</v>
      </c>
      <c r="T224" s="660" t="s">
        <v>101</v>
      </c>
    </row>
    <row r="225" spans="1:20" x14ac:dyDescent="0.2">
      <c r="A225" s="434" t="s">
        <v>61</v>
      </c>
      <c r="B225" s="703">
        <v>0.2</v>
      </c>
      <c r="C225" s="703" t="s">
        <v>101</v>
      </c>
      <c r="D225" s="703" t="s">
        <v>101</v>
      </c>
      <c r="E225" s="703" t="s">
        <v>101</v>
      </c>
      <c r="F225" s="703" t="s">
        <v>101</v>
      </c>
      <c r="G225" s="703" t="s">
        <v>101</v>
      </c>
      <c r="H225" s="703" t="s">
        <v>101</v>
      </c>
      <c r="I225" s="703" t="s">
        <v>101</v>
      </c>
      <c r="J225" s="703" t="s">
        <v>101</v>
      </c>
      <c r="K225" s="660" t="s">
        <v>101</v>
      </c>
      <c r="L225" s="660" t="s">
        <v>101</v>
      </c>
      <c r="M225" s="704" t="s">
        <v>101</v>
      </c>
      <c r="N225" s="705" t="s">
        <v>101</v>
      </c>
      <c r="O225" s="660" t="s">
        <v>101</v>
      </c>
      <c r="P225" s="705" t="s">
        <v>101</v>
      </c>
      <c r="Q225" s="705" t="s">
        <v>101</v>
      </c>
      <c r="R225" s="704" t="s">
        <v>101</v>
      </c>
      <c r="S225" s="660" t="s">
        <v>101</v>
      </c>
      <c r="T225" s="660" t="s">
        <v>101</v>
      </c>
    </row>
    <row r="226" spans="1:20" x14ac:dyDescent="0.2">
      <c r="A226" s="434" t="s">
        <v>67</v>
      </c>
      <c r="B226" s="703" t="s">
        <v>101</v>
      </c>
      <c r="C226" s="710">
        <v>0.04</v>
      </c>
      <c r="D226" s="703" t="s">
        <v>101</v>
      </c>
      <c r="E226" s="703">
        <v>2.5</v>
      </c>
      <c r="F226" s="703" t="s">
        <v>101</v>
      </c>
      <c r="G226" s="703" t="s">
        <v>101</v>
      </c>
      <c r="H226" s="703" t="s">
        <v>101</v>
      </c>
      <c r="I226" s="703" t="s">
        <v>101</v>
      </c>
      <c r="J226" s="703" t="s">
        <v>101</v>
      </c>
      <c r="K226" s="660" t="s">
        <v>101</v>
      </c>
      <c r="L226" s="660" t="s">
        <v>101</v>
      </c>
      <c r="M226" s="704" t="s">
        <v>101</v>
      </c>
      <c r="N226" s="705" t="s">
        <v>101</v>
      </c>
      <c r="O226" s="660" t="s">
        <v>101</v>
      </c>
      <c r="P226" s="705" t="s">
        <v>101</v>
      </c>
      <c r="Q226" s="705" t="s">
        <v>101</v>
      </c>
      <c r="R226" s="704" t="s">
        <v>101</v>
      </c>
      <c r="S226" s="660" t="s">
        <v>101</v>
      </c>
      <c r="T226" s="660" t="s">
        <v>101</v>
      </c>
    </row>
    <row r="227" spans="1:20" ht="22.5" x14ac:dyDescent="0.2">
      <c r="A227" s="440" t="s">
        <v>288</v>
      </c>
      <c r="B227" s="703"/>
      <c r="C227" s="703"/>
      <c r="D227" s="703"/>
      <c r="E227" s="703"/>
      <c r="F227" s="703"/>
      <c r="G227" s="703"/>
      <c r="H227" s="703"/>
      <c r="I227" s="703"/>
      <c r="J227" s="703"/>
      <c r="K227" s="660"/>
      <c r="L227" s="660"/>
      <c r="M227" s="704"/>
      <c r="N227" s="705"/>
      <c r="O227" s="660"/>
      <c r="P227" s="705"/>
      <c r="Q227" s="705"/>
      <c r="R227" s="558"/>
      <c r="S227" s="660"/>
      <c r="T227" s="660"/>
    </row>
    <row r="228" spans="1:20" x14ac:dyDescent="0.2">
      <c r="A228" s="434" t="s">
        <v>39</v>
      </c>
      <c r="B228" s="703" t="s">
        <v>101</v>
      </c>
      <c r="C228" s="703" t="s">
        <v>101</v>
      </c>
      <c r="D228" s="703" t="s">
        <v>101</v>
      </c>
      <c r="E228" s="703" t="s">
        <v>101</v>
      </c>
      <c r="F228" s="703" t="s">
        <v>101</v>
      </c>
      <c r="G228" s="703" t="s">
        <v>101</v>
      </c>
      <c r="H228" s="703" t="s">
        <v>101</v>
      </c>
      <c r="I228" s="703" t="s">
        <v>101</v>
      </c>
      <c r="J228" s="703" t="s">
        <v>101</v>
      </c>
      <c r="K228" s="703" t="s">
        <v>101</v>
      </c>
      <c r="L228" s="703" t="s">
        <v>101</v>
      </c>
      <c r="M228" s="703" t="s">
        <v>101</v>
      </c>
      <c r="N228" s="703" t="s">
        <v>101</v>
      </c>
      <c r="O228" s="703" t="s">
        <v>101</v>
      </c>
      <c r="P228" s="703" t="s">
        <v>101</v>
      </c>
      <c r="Q228" s="705">
        <v>0.1</v>
      </c>
      <c r="R228" s="704" t="s">
        <v>101</v>
      </c>
      <c r="S228" s="660" t="s">
        <v>101</v>
      </c>
      <c r="T228" s="660" t="s">
        <v>101</v>
      </c>
    </row>
    <row r="229" spans="1:20" x14ac:dyDescent="0.2">
      <c r="A229" s="434" t="s">
        <v>1</v>
      </c>
      <c r="B229" s="703" t="s">
        <v>101</v>
      </c>
      <c r="C229" s="703">
        <v>14.5</v>
      </c>
      <c r="D229" s="703" t="s">
        <v>101</v>
      </c>
      <c r="E229" s="703" t="s">
        <v>101</v>
      </c>
      <c r="F229" s="703" t="s">
        <v>101</v>
      </c>
      <c r="G229" s="703" t="s">
        <v>101</v>
      </c>
      <c r="H229" s="703" t="s">
        <v>101</v>
      </c>
      <c r="I229" s="703">
        <v>5</v>
      </c>
      <c r="J229" s="703" t="s">
        <v>101</v>
      </c>
      <c r="K229" s="660" t="s">
        <v>101</v>
      </c>
      <c r="L229" s="660" t="s">
        <v>101</v>
      </c>
      <c r="M229" s="704" t="s">
        <v>101</v>
      </c>
      <c r="N229" s="705" t="s">
        <v>101</v>
      </c>
      <c r="O229" s="660" t="s">
        <v>101</v>
      </c>
      <c r="P229" s="705" t="s">
        <v>101</v>
      </c>
      <c r="Q229" s="705" t="s">
        <v>101</v>
      </c>
      <c r="R229" s="704" t="s">
        <v>101</v>
      </c>
      <c r="S229" s="660" t="s">
        <v>101</v>
      </c>
      <c r="T229" s="660" t="s">
        <v>101</v>
      </c>
    </row>
    <row r="230" spans="1:20" x14ac:dyDescent="0.2">
      <c r="A230" s="434" t="s">
        <v>4</v>
      </c>
      <c r="B230" s="703" t="s">
        <v>101</v>
      </c>
      <c r="C230" s="703" t="s">
        <v>101</v>
      </c>
      <c r="D230" s="703">
        <v>1</v>
      </c>
      <c r="E230" s="703">
        <v>33.299999999999997</v>
      </c>
      <c r="F230" s="703" t="s">
        <v>101</v>
      </c>
      <c r="G230" s="703" t="s">
        <v>101</v>
      </c>
      <c r="H230" s="703" t="s">
        <v>101</v>
      </c>
      <c r="I230" s="703">
        <v>14.5</v>
      </c>
      <c r="J230" s="703" t="s">
        <v>101</v>
      </c>
      <c r="K230" s="660" t="s">
        <v>101</v>
      </c>
      <c r="L230" s="660" t="s">
        <v>101</v>
      </c>
      <c r="M230" s="704" t="s">
        <v>101</v>
      </c>
      <c r="N230" s="705" t="s">
        <v>101</v>
      </c>
      <c r="O230" s="660" t="s">
        <v>101</v>
      </c>
      <c r="P230" s="705" t="s">
        <v>101</v>
      </c>
      <c r="Q230" s="705" t="s">
        <v>101</v>
      </c>
      <c r="R230" s="704" t="s">
        <v>101</v>
      </c>
      <c r="S230" s="660" t="s">
        <v>101</v>
      </c>
      <c r="T230" s="660" t="s">
        <v>101</v>
      </c>
    </row>
    <row r="231" spans="1:20" x14ac:dyDescent="0.2">
      <c r="A231" s="434" t="s">
        <v>8</v>
      </c>
      <c r="B231" s="703" t="s">
        <v>101</v>
      </c>
      <c r="C231" s="703" t="s">
        <v>101</v>
      </c>
      <c r="D231" s="703" t="s">
        <v>101</v>
      </c>
      <c r="E231" s="703">
        <v>4</v>
      </c>
      <c r="F231" s="703" t="s">
        <v>101</v>
      </c>
      <c r="G231" s="703" t="s">
        <v>101</v>
      </c>
      <c r="H231" s="703">
        <v>3</v>
      </c>
      <c r="I231" s="703">
        <v>4.7</v>
      </c>
      <c r="J231" s="703">
        <v>0.2</v>
      </c>
      <c r="K231" s="660">
        <v>43</v>
      </c>
      <c r="L231" s="660" t="s">
        <v>101</v>
      </c>
      <c r="M231" s="704" t="s">
        <v>101</v>
      </c>
      <c r="N231" s="705" t="s">
        <v>101</v>
      </c>
      <c r="O231" s="660" t="s">
        <v>101</v>
      </c>
      <c r="P231" s="705" t="s">
        <v>101</v>
      </c>
      <c r="Q231" s="705" t="s">
        <v>101</v>
      </c>
      <c r="R231" s="704" t="s">
        <v>101</v>
      </c>
      <c r="S231" s="660" t="s">
        <v>101</v>
      </c>
      <c r="T231" s="660" t="s">
        <v>101</v>
      </c>
    </row>
    <row r="232" spans="1:20" x14ac:dyDescent="0.2">
      <c r="A232" s="434" t="s">
        <v>9</v>
      </c>
      <c r="B232" s="703" t="s">
        <v>101</v>
      </c>
      <c r="C232" s="703" t="s">
        <v>101</v>
      </c>
      <c r="D232" s="703">
        <v>1</v>
      </c>
      <c r="E232" s="703" t="s">
        <v>101</v>
      </c>
      <c r="F232" s="703">
        <v>15</v>
      </c>
      <c r="G232" s="703" t="s">
        <v>101</v>
      </c>
      <c r="H232" s="703" t="s">
        <v>101</v>
      </c>
      <c r="I232" s="703" t="s">
        <v>101</v>
      </c>
      <c r="J232" s="703" t="s">
        <v>101</v>
      </c>
      <c r="K232" s="660" t="s">
        <v>101</v>
      </c>
      <c r="L232" s="660" t="s">
        <v>101</v>
      </c>
      <c r="M232" s="704" t="s">
        <v>101</v>
      </c>
      <c r="N232" s="705" t="s">
        <v>101</v>
      </c>
      <c r="O232" s="660" t="s">
        <v>101</v>
      </c>
      <c r="P232" s="705" t="s">
        <v>101</v>
      </c>
      <c r="Q232" s="705" t="s">
        <v>101</v>
      </c>
      <c r="R232" s="704" t="s">
        <v>101</v>
      </c>
      <c r="S232" s="660" t="s">
        <v>101</v>
      </c>
      <c r="T232" s="660" t="s">
        <v>101</v>
      </c>
    </row>
    <row r="233" spans="1:20" x14ac:dyDescent="0.2">
      <c r="A233" s="434" t="s">
        <v>14</v>
      </c>
      <c r="B233" s="703" t="s">
        <v>101</v>
      </c>
      <c r="C233" s="703">
        <v>3</v>
      </c>
      <c r="D233" s="703" t="s">
        <v>101</v>
      </c>
      <c r="E233" s="703" t="s">
        <v>101</v>
      </c>
      <c r="F233" s="703" t="s">
        <v>101</v>
      </c>
      <c r="G233" s="703" t="s">
        <v>101</v>
      </c>
      <c r="H233" s="703" t="s">
        <v>101</v>
      </c>
      <c r="I233" s="703" t="s">
        <v>101</v>
      </c>
      <c r="J233" s="703" t="s">
        <v>101</v>
      </c>
      <c r="K233" s="660" t="s">
        <v>101</v>
      </c>
      <c r="L233" s="660" t="s">
        <v>101</v>
      </c>
      <c r="M233" s="704" t="s">
        <v>101</v>
      </c>
      <c r="N233" s="705" t="s">
        <v>101</v>
      </c>
      <c r="O233" s="660" t="s">
        <v>101</v>
      </c>
      <c r="P233" s="705" t="s">
        <v>101</v>
      </c>
      <c r="Q233" s="705" t="s">
        <v>101</v>
      </c>
      <c r="R233" s="704" t="s">
        <v>101</v>
      </c>
      <c r="S233" s="660" t="s">
        <v>101</v>
      </c>
      <c r="T233" s="660" t="s">
        <v>101</v>
      </c>
    </row>
    <row r="234" spans="1:20" x14ac:dyDescent="0.2">
      <c r="A234" s="434" t="s">
        <v>31</v>
      </c>
      <c r="B234" s="703" t="s">
        <v>101</v>
      </c>
      <c r="C234" s="703" t="s">
        <v>101</v>
      </c>
      <c r="D234" s="703">
        <v>5</v>
      </c>
      <c r="E234" s="710">
        <v>0.01</v>
      </c>
      <c r="F234" s="703">
        <v>1</v>
      </c>
      <c r="G234" s="703">
        <v>0.5</v>
      </c>
      <c r="H234" s="703">
        <v>1.5</v>
      </c>
      <c r="I234" s="703">
        <v>4.5</v>
      </c>
      <c r="J234" s="703" t="s">
        <v>101</v>
      </c>
      <c r="K234" s="660" t="s">
        <v>101</v>
      </c>
      <c r="L234" s="660" t="s">
        <v>101</v>
      </c>
      <c r="M234" s="704" t="s">
        <v>101</v>
      </c>
      <c r="N234" s="705">
        <v>7</v>
      </c>
      <c r="O234" s="660">
        <v>6.5</v>
      </c>
      <c r="P234" s="705" t="s">
        <v>101</v>
      </c>
      <c r="Q234" s="705" t="s">
        <v>101</v>
      </c>
      <c r="R234" s="704" t="s">
        <v>101</v>
      </c>
      <c r="S234" s="660" t="s">
        <v>101</v>
      </c>
      <c r="T234" s="660">
        <v>5.5</v>
      </c>
    </row>
    <row r="235" spans="1:20" x14ac:dyDescent="0.2">
      <c r="A235" s="434" t="s">
        <v>41</v>
      </c>
      <c r="B235" s="703" t="s">
        <v>101</v>
      </c>
      <c r="C235" s="703">
        <v>16.600000000000001</v>
      </c>
      <c r="D235" s="703">
        <v>13</v>
      </c>
      <c r="E235" s="703">
        <v>6</v>
      </c>
      <c r="F235" s="703" t="s">
        <v>101</v>
      </c>
      <c r="G235" s="703">
        <v>4</v>
      </c>
      <c r="H235" s="703">
        <v>1</v>
      </c>
      <c r="I235" s="703">
        <v>10</v>
      </c>
      <c r="J235" s="703">
        <v>10</v>
      </c>
      <c r="K235" s="660">
        <v>2</v>
      </c>
      <c r="L235" s="660">
        <v>0.5</v>
      </c>
      <c r="M235" s="704">
        <v>1.5</v>
      </c>
      <c r="N235" s="705">
        <v>1</v>
      </c>
      <c r="O235" s="660" t="s">
        <v>101</v>
      </c>
      <c r="P235" s="705">
        <v>0.5</v>
      </c>
      <c r="Q235" s="705" t="s">
        <v>101</v>
      </c>
      <c r="R235" s="704" t="s">
        <v>101</v>
      </c>
      <c r="S235" s="660" t="s">
        <v>101</v>
      </c>
      <c r="T235" s="660" t="s">
        <v>101</v>
      </c>
    </row>
    <row r="236" spans="1:20" x14ac:dyDescent="0.2">
      <c r="A236" s="434" t="s">
        <v>42</v>
      </c>
      <c r="B236" s="703" t="s">
        <v>101</v>
      </c>
      <c r="C236" s="703" t="s">
        <v>101</v>
      </c>
      <c r="D236" s="703" t="s">
        <v>101</v>
      </c>
      <c r="E236" s="703">
        <v>4.4000000000000004</v>
      </c>
      <c r="F236" s="703" t="s">
        <v>101</v>
      </c>
      <c r="G236" s="703" t="s">
        <v>101</v>
      </c>
      <c r="H236" s="703" t="s">
        <v>101</v>
      </c>
      <c r="I236" s="703" t="s">
        <v>101</v>
      </c>
      <c r="J236" s="703" t="s">
        <v>101</v>
      </c>
      <c r="K236" s="660" t="s">
        <v>101</v>
      </c>
      <c r="L236" s="660" t="s">
        <v>101</v>
      </c>
      <c r="M236" s="704" t="s">
        <v>101</v>
      </c>
      <c r="N236" s="705" t="s">
        <v>101</v>
      </c>
      <c r="O236" s="660" t="s">
        <v>101</v>
      </c>
      <c r="P236" s="705" t="s">
        <v>101</v>
      </c>
      <c r="Q236" s="705" t="s">
        <v>101</v>
      </c>
      <c r="R236" s="704" t="s">
        <v>101</v>
      </c>
      <c r="S236" s="660" t="s">
        <v>101</v>
      </c>
      <c r="T236" s="660" t="s">
        <v>101</v>
      </c>
    </row>
    <row r="237" spans="1:20" x14ac:dyDescent="0.2">
      <c r="A237" s="434" t="s">
        <v>49</v>
      </c>
      <c r="B237" s="703" t="s">
        <v>101</v>
      </c>
      <c r="C237" s="703" t="s">
        <v>101</v>
      </c>
      <c r="D237" s="703">
        <v>5.6</v>
      </c>
      <c r="E237" s="703">
        <v>5</v>
      </c>
      <c r="F237" s="703">
        <v>5.5</v>
      </c>
      <c r="G237" s="703" t="s">
        <v>101</v>
      </c>
      <c r="H237" s="703" t="s">
        <v>101</v>
      </c>
      <c r="I237" s="703" t="s">
        <v>101</v>
      </c>
      <c r="J237" s="703" t="s">
        <v>101</v>
      </c>
      <c r="K237" s="660" t="s">
        <v>101</v>
      </c>
      <c r="L237" s="660" t="s">
        <v>101</v>
      </c>
      <c r="M237" s="704">
        <v>15</v>
      </c>
      <c r="N237" s="705" t="s">
        <v>101</v>
      </c>
      <c r="O237" s="660" t="s">
        <v>101</v>
      </c>
      <c r="P237" s="705" t="s">
        <v>101</v>
      </c>
      <c r="Q237" s="705" t="s">
        <v>101</v>
      </c>
      <c r="R237" s="704" t="s">
        <v>101</v>
      </c>
      <c r="S237" s="660" t="s">
        <v>101</v>
      </c>
      <c r="T237" s="660" t="s">
        <v>101</v>
      </c>
    </row>
    <row r="238" spans="1:20" x14ac:dyDescent="0.2">
      <c r="A238" s="434" t="s">
        <v>52</v>
      </c>
      <c r="B238" s="703" t="s">
        <v>101</v>
      </c>
      <c r="C238" s="703" t="s">
        <v>101</v>
      </c>
      <c r="D238" s="703" t="s">
        <v>101</v>
      </c>
      <c r="E238" s="703" t="s">
        <v>101</v>
      </c>
      <c r="F238" s="703" t="s">
        <v>101</v>
      </c>
      <c r="G238" s="703" t="s">
        <v>101</v>
      </c>
      <c r="H238" s="703" t="s">
        <v>101</v>
      </c>
      <c r="I238" s="703" t="s">
        <v>101</v>
      </c>
      <c r="J238" s="703" t="s">
        <v>101</v>
      </c>
      <c r="K238" s="703" t="s">
        <v>101</v>
      </c>
      <c r="L238" s="703" t="s">
        <v>101</v>
      </c>
      <c r="M238" s="703" t="s">
        <v>101</v>
      </c>
      <c r="N238" s="703" t="s">
        <v>101</v>
      </c>
      <c r="O238" s="703" t="s">
        <v>101</v>
      </c>
      <c r="P238" s="703" t="s">
        <v>101</v>
      </c>
      <c r="Q238" s="705">
        <v>1.5</v>
      </c>
      <c r="R238" s="704" t="s">
        <v>101</v>
      </c>
      <c r="S238" s="660" t="s">
        <v>101</v>
      </c>
      <c r="T238" s="660" t="s">
        <v>101</v>
      </c>
    </row>
    <row r="239" spans="1:20" x14ac:dyDescent="0.2">
      <c r="A239" s="439" t="s">
        <v>287</v>
      </c>
      <c r="B239" s="703"/>
      <c r="C239" s="703"/>
      <c r="D239" s="703"/>
      <c r="E239" s="703"/>
      <c r="F239" s="703"/>
      <c r="G239" s="703"/>
      <c r="H239" s="703"/>
      <c r="I239" s="703"/>
      <c r="J239" s="703"/>
      <c r="K239" s="660"/>
      <c r="L239" s="660"/>
      <c r="M239" s="704"/>
      <c r="N239" s="705"/>
      <c r="O239" s="660"/>
      <c r="P239" s="705"/>
      <c r="Q239" s="705"/>
      <c r="R239" s="558"/>
      <c r="S239" s="660"/>
      <c r="T239" s="660"/>
    </row>
    <row r="240" spans="1:20" x14ac:dyDescent="0.2">
      <c r="A240" s="434" t="s">
        <v>1</v>
      </c>
      <c r="B240" s="703" t="s">
        <v>101</v>
      </c>
      <c r="C240" s="703" t="s">
        <v>101</v>
      </c>
      <c r="D240" s="703">
        <v>105.6</v>
      </c>
      <c r="E240" s="703" t="s">
        <v>101</v>
      </c>
      <c r="F240" s="703">
        <v>207</v>
      </c>
      <c r="G240" s="703">
        <v>110</v>
      </c>
      <c r="H240" s="703" t="s">
        <v>101</v>
      </c>
      <c r="I240" s="703">
        <v>161.30000000000001</v>
      </c>
      <c r="J240" s="703" t="s">
        <v>101</v>
      </c>
      <c r="K240" s="660">
        <v>40</v>
      </c>
      <c r="L240" s="660">
        <v>68</v>
      </c>
      <c r="M240" s="704">
        <v>263.10000000000002</v>
      </c>
      <c r="N240" s="705" t="s">
        <v>101</v>
      </c>
      <c r="O240" s="660" t="s">
        <v>101</v>
      </c>
      <c r="P240" s="705" t="s">
        <v>101</v>
      </c>
      <c r="Q240" s="705" t="s">
        <v>101</v>
      </c>
      <c r="R240" s="704">
        <v>7.5</v>
      </c>
      <c r="S240" s="660" t="s">
        <v>101</v>
      </c>
      <c r="T240" s="660">
        <v>5</v>
      </c>
    </row>
    <row r="241" spans="1:20" x14ac:dyDescent="0.2">
      <c r="A241" s="434" t="s">
        <v>2</v>
      </c>
      <c r="B241" s="703" t="s">
        <v>101</v>
      </c>
      <c r="C241" s="703" t="s">
        <v>101</v>
      </c>
      <c r="D241" s="703" t="s">
        <v>101</v>
      </c>
      <c r="E241" s="703" t="s">
        <v>101</v>
      </c>
      <c r="F241" s="703" t="s">
        <v>101</v>
      </c>
      <c r="G241" s="703" t="s">
        <v>101</v>
      </c>
      <c r="H241" s="703" t="s">
        <v>101</v>
      </c>
      <c r="I241" s="703" t="s">
        <v>101</v>
      </c>
      <c r="J241" s="703" t="s">
        <v>101</v>
      </c>
      <c r="K241" s="660">
        <v>20</v>
      </c>
      <c r="L241" s="660" t="s">
        <v>101</v>
      </c>
      <c r="M241" s="704" t="s">
        <v>101</v>
      </c>
      <c r="N241" s="705" t="s">
        <v>101</v>
      </c>
      <c r="O241" s="660">
        <v>3</v>
      </c>
      <c r="P241" s="705" t="s">
        <v>101</v>
      </c>
      <c r="Q241" s="705" t="s">
        <v>101</v>
      </c>
      <c r="R241" s="704" t="s">
        <v>101</v>
      </c>
      <c r="S241" s="660" t="s">
        <v>101</v>
      </c>
      <c r="T241" s="660" t="s">
        <v>101</v>
      </c>
    </row>
    <row r="242" spans="1:20" x14ac:dyDescent="0.2">
      <c r="A242" s="434" t="s">
        <v>4</v>
      </c>
      <c r="B242" s="703" t="s">
        <v>101</v>
      </c>
      <c r="C242" s="703" t="s">
        <v>101</v>
      </c>
      <c r="D242" s="703" t="s">
        <v>101</v>
      </c>
      <c r="E242" s="703">
        <v>20</v>
      </c>
      <c r="F242" s="703" t="s">
        <v>101</v>
      </c>
      <c r="G242" s="703">
        <v>26</v>
      </c>
      <c r="H242" s="703">
        <v>27</v>
      </c>
      <c r="I242" s="703" t="s">
        <v>101</v>
      </c>
      <c r="J242" s="703" t="s">
        <v>101</v>
      </c>
      <c r="K242" s="660" t="s">
        <v>101</v>
      </c>
      <c r="L242" s="660">
        <v>3</v>
      </c>
      <c r="M242" s="704" t="s">
        <v>101</v>
      </c>
      <c r="N242" s="705" t="s">
        <v>101</v>
      </c>
      <c r="O242" s="660" t="s">
        <v>101</v>
      </c>
      <c r="P242" s="705" t="s">
        <v>101</v>
      </c>
      <c r="Q242" s="705" t="s">
        <v>101</v>
      </c>
      <c r="R242" s="704" t="s">
        <v>101</v>
      </c>
      <c r="S242" s="660" t="s">
        <v>101</v>
      </c>
      <c r="T242" s="660" t="s">
        <v>101</v>
      </c>
    </row>
    <row r="243" spans="1:20" x14ac:dyDescent="0.2">
      <c r="A243" s="434" t="s">
        <v>6</v>
      </c>
      <c r="B243" s="703" t="s">
        <v>101</v>
      </c>
      <c r="C243" s="703" t="s">
        <v>101</v>
      </c>
      <c r="D243" s="703" t="s">
        <v>101</v>
      </c>
      <c r="E243" s="703" t="s">
        <v>101</v>
      </c>
      <c r="F243" s="703" t="s">
        <v>101</v>
      </c>
      <c r="G243" s="703" t="s">
        <v>101</v>
      </c>
      <c r="H243" s="703" t="s">
        <v>101</v>
      </c>
      <c r="I243" s="703" t="s">
        <v>101</v>
      </c>
      <c r="J243" s="703" t="s">
        <v>101</v>
      </c>
      <c r="K243" s="660" t="s">
        <v>101</v>
      </c>
      <c r="L243" s="660" t="s">
        <v>101</v>
      </c>
      <c r="M243" s="704">
        <v>5</v>
      </c>
      <c r="N243" s="705" t="s">
        <v>101</v>
      </c>
      <c r="O243" s="660" t="s">
        <v>101</v>
      </c>
      <c r="P243" s="705" t="s">
        <v>101</v>
      </c>
      <c r="Q243" s="705">
        <v>1</v>
      </c>
      <c r="R243" s="704" t="s">
        <v>101</v>
      </c>
      <c r="S243" s="660" t="s">
        <v>101</v>
      </c>
      <c r="T243" s="660">
        <v>10</v>
      </c>
    </row>
    <row r="244" spans="1:20" x14ac:dyDescent="0.2">
      <c r="A244" s="434" t="s">
        <v>7</v>
      </c>
      <c r="B244" s="703" t="s">
        <v>101</v>
      </c>
      <c r="C244" s="703" t="s">
        <v>101</v>
      </c>
      <c r="D244" s="703" t="s">
        <v>101</v>
      </c>
      <c r="E244" s="703" t="s">
        <v>101</v>
      </c>
      <c r="F244" s="703" t="s">
        <v>101</v>
      </c>
      <c r="G244" s="703" t="s">
        <v>101</v>
      </c>
      <c r="H244" s="703" t="s">
        <v>101</v>
      </c>
      <c r="I244" s="703">
        <v>40</v>
      </c>
      <c r="J244" s="703" t="s">
        <v>101</v>
      </c>
      <c r="K244" s="660" t="s">
        <v>101</v>
      </c>
      <c r="L244" s="660" t="s">
        <v>101</v>
      </c>
      <c r="M244" s="704" t="s">
        <v>101</v>
      </c>
      <c r="N244" s="705" t="s">
        <v>101</v>
      </c>
      <c r="O244" s="660" t="s">
        <v>101</v>
      </c>
      <c r="P244" s="705" t="s">
        <v>101</v>
      </c>
      <c r="Q244" s="705" t="s">
        <v>101</v>
      </c>
      <c r="R244" s="704" t="s">
        <v>101</v>
      </c>
      <c r="S244" s="660" t="s">
        <v>101</v>
      </c>
      <c r="T244" s="660" t="s">
        <v>101</v>
      </c>
    </row>
    <row r="245" spans="1:20" x14ac:dyDescent="0.2">
      <c r="A245" s="434" t="s">
        <v>8</v>
      </c>
      <c r="B245" s="703" t="s">
        <v>101</v>
      </c>
      <c r="C245" s="703" t="s">
        <v>101</v>
      </c>
      <c r="D245" s="703" t="s">
        <v>101</v>
      </c>
      <c r="E245" s="703" t="s">
        <v>101</v>
      </c>
      <c r="F245" s="703" t="s">
        <v>101</v>
      </c>
      <c r="G245" s="703" t="s">
        <v>101</v>
      </c>
      <c r="H245" s="703">
        <v>16</v>
      </c>
      <c r="I245" s="703">
        <v>22</v>
      </c>
      <c r="J245" s="703" t="s">
        <v>101</v>
      </c>
      <c r="K245" s="660">
        <v>5.8</v>
      </c>
      <c r="L245" s="660" t="s">
        <v>101</v>
      </c>
      <c r="M245" s="704" t="s">
        <v>101</v>
      </c>
      <c r="N245" s="705">
        <v>431</v>
      </c>
      <c r="O245" s="660">
        <v>37</v>
      </c>
      <c r="P245" s="705" t="s">
        <v>101</v>
      </c>
      <c r="Q245" s="705" t="s">
        <v>101</v>
      </c>
      <c r="R245" s="704">
        <v>5</v>
      </c>
      <c r="S245" s="660">
        <v>20</v>
      </c>
      <c r="T245" s="660" t="s">
        <v>101</v>
      </c>
    </row>
    <row r="246" spans="1:20" x14ac:dyDescent="0.2">
      <c r="A246" s="434" t="s">
        <v>9</v>
      </c>
      <c r="B246" s="703" t="s">
        <v>101</v>
      </c>
      <c r="C246" s="703" t="s">
        <v>101</v>
      </c>
      <c r="D246" s="703" t="s">
        <v>101</v>
      </c>
      <c r="E246" s="703" t="s">
        <v>101</v>
      </c>
      <c r="F246" s="703" t="s">
        <v>101</v>
      </c>
      <c r="G246" s="703" t="s">
        <v>101</v>
      </c>
      <c r="H246" s="703" t="s">
        <v>101</v>
      </c>
      <c r="I246" s="703" t="s">
        <v>101</v>
      </c>
      <c r="J246" s="703" t="s">
        <v>101</v>
      </c>
      <c r="K246" s="660" t="s">
        <v>101</v>
      </c>
      <c r="L246" s="660" t="s">
        <v>101</v>
      </c>
      <c r="M246" s="704">
        <v>152</v>
      </c>
      <c r="N246" s="705" t="s">
        <v>101</v>
      </c>
      <c r="O246" s="660" t="s">
        <v>101</v>
      </c>
      <c r="P246" s="705" t="s">
        <v>101</v>
      </c>
      <c r="Q246" s="705" t="s">
        <v>101</v>
      </c>
      <c r="R246" s="704" t="s">
        <v>101</v>
      </c>
      <c r="S246" s="660">
        <v>11</v>
      </c>
      <c r="T246" s="660" t="s">
        <v>101</v>
      </c>
    </row>
    <row r="247" spans="1:20" x14ac:dyDescent="0.2">
      <c r="A247" s="434" t="s">
        <v>10</v>
      </c>
      <c r="B247" s="703">
        <v>30</v>
      </c>
      <c r="C247" s="703" t="s">
        <v>101</v>
      </c>
      <c r="D247" s="703" t="s">
        <v>101</v>
      </c>
      <c r="E247" s="703" t="s">
        <v>101</v>
      </c>
      <c r="F247" s="703" t="s">
        <v>101</v>
      </c>
      <c r="G247" s="703" t="s">
        <v>101</v>
      </c>
      <c r="H247" s="703">
        <v>5</v>
      </c>
      <c r="I247" s="703" t="s">
        <v>101</v>
      </c>
      <c r="J247" s="703" t="s">
        <v>101</v>
      </c>
      <c r="K247" s="660" t="s">
        <v>101</v>
      </c>
      <c r="L247" s="660">
        <v>15</v>
      </c>
      <c r="M247" s="704" t="s">
        <v>101</v>
      </c>
      <c r="N247" s="705" t="s">
        <v>101</v>
      </c>
      <c r="O247" s="660" t="s">
        <v>101</v>
      </c>
      <c r="P247" s="705" t="s">
        <v>101</v>
      </c>
      <c r="Q247" s="705" t="s">
        <v>101</v>
      </c>
      <c r="R247" s="704" t="s">
        <v>101</v>
      </c>
      <c r="S247" s="660" t="s">
        <v>101</v>
      </c>
      <c r="T247" s="660" t="s">
        <v>101</v>
      </c>
    </row>
    <row r="248" spans="1:20" x14ac:dyDescent="0.2">
      <c r="A248" s="434" t="s">
        <v>11</v>
      </c>
      <c r="B248" s="703" t="s">
        <v>101</v>
      </c>
      <c r="C248" s="703" t="s">
        <v>101</v>
      </c>
      <c r="D248" s="703" t="s">
        <v>101</v>
      </c>
      <c r="E248" s="703" t="s">
        <v>101</v>
      </c>
      <c r="F248" s="703" t="s">
        <v>101</v>
      </c>
      <c r="G248" s="703" t="s">
        <v>101</v>
      </c>
      <c r="H248" s="703" t="s">
        <v>101</v>
      </c>
      <c r="I248" s="703" t="s">
        <v>101</v>
      </c>
      <c r="J248" s="703" t="s">
        <v>101</v>
      </c>
      <c r="K248" s="660" t="s">
        <v>101</v>
      </c>
      <c r="L248" s="660" t="s">
        <v>101</v>
      </c>
      <c r="M248" s="704">
        <v>115</v>
      </c>
      <c r="N248" s="705" t="s">
        <v>101</v>
      </c>
      <c r="O248" s="660" t="s">
        <v>101</v>
      </c>
      <c r="P248" s="705" t="s">
        <v>101</v>
      </c>
      <c r="Q248" s="705" t="s">
        <v>101</v>
      </c>
      <c r="R248" s="704" t="s">
        <v>101</v>
      </c>
      <c r="S248" s="660" t="s">
        <v>101</v>
      </c>
      <c r="T248" s="660" t="s">
        <v>101</v>
      </c>
    </row>
    <row r="249" spans="1:20" x14ac:dyDescent="0.2">
      <c r="A249" s="434" t="s">
        <v>12</v>
      </c>
      <c r="B249" s="703" t="s">
        <v>101</v>
      </c>
      <c r="C249" s="703" t="s">
        <v>101</v>
      </c>
      <c r="D249" s="703" t="s">
        <v>101</v>
      </c>
      <c r="E249" s="703" t="s">
        <v>101</v>
      </c>
      <c r="F249" s="703" t="s">
        <v>101</v>
      </c>
      <c r="G249" s="703" t="s">
        <v>101</v>
      </c>
      <c r="H249" s="703" t="s">
        <v>101</v>
      </c>
      <c r="I249" s="703" t="s">
        <v>101</v>
      </c>
      <c r="J249" s="703" t="s">
        <v>101</v>
      </c>
      <c r="K249" s="660" t="s">
        <v>101</v>
      </c>
      <c r="L249" s="660" t="s">
        <v>101</v>
      </c>
      <c r="M249" s="704">
        <v>2.5</v>
      </c>
      <c r="N249" s="705" t="s">
        <v>101</v>
      </c>
      <c r="O249" s="660" t="s">
        <v>101</v>
      </c>
      <c r="P249" s="705" t="s">
        <v>101</v>
      </c>
      <c r="Q249" s="705" t="s">
        <v>101</v>
      </c>
      <c r="R249" s="704" t="s">
        <v>101</v>
      </c>
      <c r="S249" s="660" t="s">
        <v>101</v>
      </c>
      <c r="T249" s="660" t="s">
        <v>101</v>
      </c>
    </row>
    <row r="250" spans="1:20" x14ac:dyDescent="0.2">
      <c r="A250" s="434" t="s">
        <v>13</v>
      </c>
      <c r="B250" s="703" t="s">
        <v>101</v>
      </c>
      <c r="C250" s="703" t="s">
        <v>101</v>
      </c>
      <c r="D250" s="703" t="s">
        <v>101</v>
      </c>
      <c r="E250" s="703" t="s">
        <v>101</v>
      </c>
      <c r="F250" s="703" t="s">
        <v>101</v>
      </c>
      <c r="G250" s="703" t="s">
        <v>101</v>
      </c>
      <c r="H250" s="703" t="s">
        <v>101</v>
      </c>
      <c r="I250" s="703" t="s">
        <v>101</v>
      </c>
      <c r="J250" s="703" t="s">
        <v>101</v>
      </c>
      <c r="K250" s="660" t="s">
        <v>101</v>
      </c>
      <c r="L250" s="660">
        <v>3</v>
      </c>
      <c r="M250" s="704">
        <v>150</v>
      </c>
      <c r="N250" s="705" t="s">
        <v>101</v>
      </c>
      <c r="O250" s="660" t="s">
        <v>101</v>
      </c>
      <c r="P250" s="705" t="s">
        <v>101</v>
      </c>
      <c r="Q250" s="705" t="s">
        <v>101</v>
      </c>
      <c r="R250" s="704" t="s">
        <v>101</v>
      </c>
      <c r="S250" s="660" t="s">
        <v>101</v>
      </c>
      <c r="T250" s="660" t="s">
        <v>101</v>
      </c>
    </row>
    <row r="251" spans="1:20" x14ac:dyDescent="0.2">
      <c r="A251" s="434" t="s">
        <v>14</v>
      </c>
      <c r="B251" s="703" t="s">
        <v>101</v>
      </c>
      <c r="C251" s="703" t="s">
        <v>101</v>
      </c>
      <c r="D251" s="703" t="s">
        <v>101</v>
      </c>
      <c r="E251" s="703" t="s">
        <v>101</v>
      </c>
      <c r="F251" s="703" t="s">
        <v>101</v>
      </c>
      <c r="G251" s="703" t="s">
        <v>101</v>
      </c>
      <c r="H251" s="703" t="s">
        <v>101</v>
      </c>
      <c r="I251" s="703" t="s">
        <v>101</v>
      </c>
      <c r="J251" s="703" t="s">
        <v>101</v>
      </c>
      <c r="K251" s="660" t="s">
        <v>101</v>
      </c>
      <c r="L251" s="660" t="s">
        <v>101</v>
      </c>
      <c r="M251" s="704">
        <v>224</v>
      </c>
      <c r="N251" s="705" t="s">
        <v>101</v>
      </c>
      <c r="O251" s="660">
        <v>27</v>
      </c>
      <c r="P251" s="705" t="s">
        <v>101</v>
      </c>
      <c r="Q251" s="705" t="s">
        <v>101</v>
      </c>
      <c r="R251" s="704" t="s">
        <v>101</v>
      </c>
      <c r="S251" s="660">
        <v>20</v>
      </c>
      <c r="T251" s="660" t="s">
        <v>101</v>
      </c>
    </row>
    <row r="252" spans="1:20" x14ac:dyDescent="0.2">
      <c r="A252" s="434" t="s">
        <v>16</v>
      </c>
      <c r="B252" s="704" t="s">
        <v>101</v>
      </c>
      <c r="C252" s="704" t="s">
        <v>101</v>
      </c>
      <c r="D252" s="704" t="s">
        <v>101</v>
      </c>
      <c r="E252" s="704" t="s">
        <v>101</v>
      </c>
      <c r="F252" s="704" t="s">
        <v>101</v>
      </c>
      <c r="G252" s="704" t="s">
        <v>101</v>
      </c>
      <c r="H252" s="704" t="s">
        <v>101</v>
      </c>
      <c r="I252" s="704" t="s">
        <v>101</v>
      </c>
      <c r="J252" s="704" t="s">
        <v>101</v>
      </c>
      <c r="K252" s="704" t="s">
        <v>101</v>
      </c>
      <c r="L252" s="704" t="s">
        <v>101</v>
      </c>
      <c r="M252" s="704" t="s">
        <v>101</v>
      </c>
      <c r="N252" s="704" t="s">
        <v>101</v>
      </c>
      <c r="O252" s="704" t="s">
        <v>101</v>
      </c>
      <c r="P252" s="704" t="s">
        <v>101</v>
      </c>
      <c r="Q252" s="704" t="s">
        <v>101</v>
      </c>
      <c r="R252" s="704" t="s">
        <v>101</v>
      </c>
      <c r="S252" s="660" t="s">
        <v>101</v>
      </c>
      <c r="T252" s="660">
        <v>4</v>
      </c>
    </row>
    <row r="253" spans="1:20" x14ac:dyDescent="0.2">
      <c r="A253" s="434" t="s">
        <v>15</v>
      </c>
      <c r="B253" s="703">
        <v>1</v>
      </c>
      <c r="C253" s="703" t="s">
        <v>101</v>
      </c>
      <c r="D253" s="703" t="s">
        <v>101</v>
      </c>
      <c r="E253" s="703">
        <v>10</v>
      </c>
      <c r="F253" s="703" t="s">
        <v>101</v>
      </c>
      <c r="G253" s="703">
        <v>20</v>
      </c>
      <c r="H253" s="703" t="s">
        <v>101</v>
      </c>
      <c r="I253" s="703" t="s">
        <v>101</v>
      </c>
      <c r="J253" s="703" t="s">
        <v>101</v>
      </c>
      <c r="K253" s="660" t="s">
        <v>101</v>
      </c>
      <c r="L253" s="660" t="s">
        <v>101</v>
      </c>
      <c r="M253" s="704" t="s">
        <v>101</v>
      </c>
      <c r="N253" s="705" t="s">
        <v>101</v>
      </c>
      <c r="O253" s="660" t="s">
        <v>101</v>
      </c>
      <c r="P253" s="705" t="s">
        <v>101</v>
      </c>
      <c r="Q253" s="705" t="s">
        <v>101</v>
      </c>
      <c r="R253" s="704" t="s">
        <v>101</v>
      </c>
      <c r="S253" s="660" t="s">
        <v>101</v>
      </c>
      <c r="T253" s="660" t="s">
        <v>101</v>
      </c>
    </row>
    <row r="254" spans="1:20" x14ac:dyDescent="0.2">
      <c r="A254" s="434" t="s">
        <v>17</v>
      </c>
      <c r="B254" s="703">
        <v>10.199999999999999</v>
      </c>
      <c r="C254" s="703" t="s">
        <v>101</v>
      </c>
      <c r="D254" s="703" t="s">
        <v>101</v>
      </c>
      <c r="E254" s="703" t="s">
        <v>101</v>
      </c>
      <c r="F254" s="703" t="s">
        <v>101</v>
      </c>
      <c r="G254" s="703" t="s">
        <v>101</v>
      </c>
      <c r="H254" s="703">
        <v>8.1999999999999993</v>
      </c>
      <c r="I254" s="703" t="s">
        <v>101</v>
      </c>
      <c r="J254" s="703" t="s">
        <v>101</v>
      </c>
      <c r="K254" s="660">
        <v>4</v>
      </c>
      <c r="L254" s="660" t="s">
        <v>101</v>
      </c>
      <c r="M254" s="704">
        <v>0.1</v>
      </c>
      <c r="N254" s="705" t="s">
        <v>101</v>
      </c>
      <c r="O254" s="660" t="s">
        <v>101</v>
      </c>
      <c r="P254" s="705" t="s">
        <v>101</v>
      </c>
      <c r="Q254" s="705" t="s">
        <v>101</v>
      </c>
      <c r="R254" s="704" t="s">
        <v>101</v>
      </c>
      <c r="S254" s="660" t="s">
        <v>101</v>
      </c>
      <c r="T254" s="660" t="s">
        <v>101</v>
      </c>
    </row>
    <row r="255" spans="1:20" x14ac:dyDescent="0.2">
      <c r="A255" s="434" t="s">
        <v>20</v>
      </c>
      <c r="B255" s="703" t="s">
        <v>101</v>
      </c>
      <c r="C255" s="703" t="s">
        <v>101</v>
      </c>
      <c r="D255" s="703">
        <v>3</v>
      </c>
      <c r="E255" s="703">
        <v>1</v>
      </c>
      <c r="F255" s="703" t="s">
        <v>101</v>
      </c>
      <c r="G255" s="703" t="s">
        <v>101</v>
      </c>
      <c r="H255" s="703" t="s">
        <v>101</v>
      </c>
      <c r="I255" s="703" t="s">
        <v>101</v>
      </c>
      <c r="J255" s="703">
        <v>8.3000000000000007</v>
      </c>
      <c r="K255" s="660">
        <v>3.5</v>
      </c>
      <c r="L255" s="660" t="s">
        <v>101</v>
      </c>
      <c r="M255" s="704">
        <v>28</v>
      </c>
      <c r="N255" s="705" t="s">
        <v>101</v>
      </c>
      <c r="O255" s="660">
        <v>1.3</v>
      </c>
      <c r="P255" s="705" t="s">
        <v>101</v>
      </c>
      <c r="Q255" s="705">
        <v>0.2</v>
      </c>
      <c r="R255" s="704" t="s">
        <v>101</v>
      </c>
      <c r="S255" s="660" t="s">
        <v>101</v>
      </c>
      <c r="T255" s="660" t="s">
        <v>101</v>
      </c>
    </row>
    <row r="256" spans="1:20" x14ac:dyDescent="0.2">
      <c r="A256" s="434" t="s">
        <v>21</v>
      </c>
      <c r="B256" s="703" t="s">
        <v>101</v>
      </c>
      <c r="C256" s="703" t="s">
        <v>101</v>
      </c>
      <c r="D256" s="703">
        <v>1</v>
      </c>
      <c r="E256" s="703" t="s">
        <v>101</v>
      </c>
      <c r="F256" s="703" t="s">
        <v>101</v>
      </c>
      <c r="G256" s="703" t="s">
        <v>101</v>
      </c>
      <c r="H256" s="703" t="s">
        <v>101</v>
      </c>
      <c r="I256" s="703">
        <v>1.6</v>
      </c>
      <c r="J256" s="703" t="s">
        <v>101</v>
      </c>
      <c r="K256" s="660" t="s">
        <v>101</v>
      </c>
      <c r="L256" s="660" t="s">
        <v>101</v>
      </c>
      <c r="M256" s="704" t="s">
        <v>101</v>
      </c>
      <c r="N256" s="705" t="s">
        <v>101</v>
      </c>
      <c r="O256" s="660" t="s">
        <v>101</v>
      </c>
      <c r="P256" s="705" t="s">
        <v>101</v>
      </c>
      <c r="Q256" s="705" t="s">
        <v>101</v>
      </c>
      <c r="R256" s="704" t="s">
        <v>101</v>
      </c>
      <c r="S256" s="660" t="s">
        <v>101</v>
      </c>
      <c r="T256" s="660" t="s">
        <v>101</v>
      </c>
    </row>
    <row r="257" spans="1:20" x14ac:dyDescent="0.2">
      <c r="A257" s="39" t="s">
        <v>108</v>
      </c>
      <c r="B257" s="703"/>
      <c r="C257" s="703"/>
      <c r="D257" s="703"/>
      <c r="E257" s="703"/>
      <c r="F257" s="703"/>
      <c r="G257" s="703"/>
      <c r="H257" s="703"/>
      <c r="I257" s="703"/>
      <c r="J257" s="703"/>
      <c r="K257" s="660"/>
      <c r="L257" s="660"/>
      <c r="M257" s="704"/>
      <c r="N257" s="705"/>
      <c r="O257" s="660"/>
      <c r="P257" s="705"/>
      <c r="Q257" s="705"/>
      <c r="R257" s="704"/>
      <c r="S257" s="660"/>
      <c r="T257" s="660"/>
    </row>
    <row r="258" spans="1:20" x14ac:dyDescent="0.2">
      <c r="A258" s="434" t="s">
        <v>286</v>
      </c>
      <c r="B258" s="703" t="s">
        <v>101</v>
      </c>
      <c r="C258" s="703" t="s">
        <v>101</v>
      </c>
      <c r="D258" s="703">
        <v>1</v>
      </c>
      <c r="E258" s="703" t="s">
        <v>101</v>
      </c>
      <c r="F258" s="703" t="s">
        <v>101</v>
      </c>
      <c r="G258" s="703" t="s">
        <v>101</v>
      </c>
      <c r="H258" s="703" t="s">
        <v>101</v>
      </c>
      <c r="I258" s="703">
        <v>1.6</v>
      </c>
      <c r="J258" s="703" t="s">
        <v>101</v>
      </c>
      <c r="K258" s="660" t="s">
        <v>101</v>
      </c>
      <c r="L258" s="660" t="s">
        <v>101</v>
      </c>
      <c r="M258" s="704" t="s">
        <v>101</v>
      </c>
      <c r="N258" s="705" t="s">
        <v>101</v>
      </c>
      <c r="O258" s="660" t="s">
        <v>101</v>
      </c>
      <c r="P258" s="705" t="s">
        <v>101</v>
      </c>
      <c r="Q258" s="705" t="s">
        <v>101</v>
      </c>
      <c r="R258" s="704" t="s">
        <v>101</v>
      </c>
      <c r="S258" s="660" t="s">
        <v>101</v>
      </c>
      <c r="T258" s="660" t="s">
        <v>101</v>
      </c>
    </row>
    <row r="259" spans="1:20" x14ac:dyDescent="0.2">
      <c r="A259" s="434" t="s">
        <v>22</v>
      </c>
      <c r="B259" s="703" t="s">
        <v>101</v>
      </c>
      <c r="C259" s="703">
        <v>8</v>
      </c>
      <c r="D259" s="703" t="s">
        <v>101</v>
      </c>
      <c r="E259" s="703" t="s">
        <v>101</v>
      </c>
      <c r="F259" s="703" t="s">
        <v>101</v>
      </c>
      <c r="G259" s="703" t="s">
        <v>101</v>
      </c>
      <c r="H259" s="703" t="s">
        <v>101</v>
      </c>
      <c r="I259" s="703" t="s">
        <v>101</v>
      </c>
      <c r="J259" s="703" t="s">
        <v>101</v>
      </c>
      <c r="K259" s="660" t="s">
        <v>101</v>
      </c>
      <c r="L259" s="660" t="s">
        <v>101</v>
      </c>
      <c r="M259" s="704" t="s">
        <v>101</v>
      </c>
      <c r="N259" s="705" t="s">
        <v>101</v>
      </c>
      <c r="O259" s="660" t="s">
        <v>101</v>
      </c>
      <c r="P259" s="705" t="s">
        <v>101</v>
      </c>
      <c r="Q259" s="705" t="s">
        <v>101</v>
      </c>
      <c r="R259" s="704" t="s">
        <v>101</v>
      </c>
      <c r="S259" s="660" t="s">
        <v>101</v>
      </c>
      <c r="T259" s="660" t="s">
        <v>101</v>
      </c>
    </row>
    <row r="260" spans="1:20" x14ac:dyDescent="0.2">
      <c r="A260" s="434" t="s">
        <v>23</v>
      </c>
      <c r="B260" s="703" t="s">
        <v>101</v>
      </c>
      <c r="C260" s="703" t="s">
        <v>101</v>
      </c>
      <c r="D260" s="703" t="s">
        <v>101</v>
      </c>
      <c r="E260" s="703" t="s">
        <v>101</v>
      </c>
      <c r="F260" s="703" t="s">
        <v>101</v>
      </c>
      <c r="G260" s="703" t="s">
        <v>101</v>
      </c>
      <c r="H260" s="703" t="s">
        <v>101</v>
      </c>
      <c r="I260" s="703" t="s">
        <v>101</v>
      </c>
      <c r="J260" s="703" t="s">
        <v>101</v>
      </c>
      <c r="K260" s="703" t="s">
        <v>101</v>
      </c>
      <c r="L260" s="703" t="s">
        <v>101</v>
      </c>
      <c r="M260" s="703" t="s">
        <v>101</v>
      </c>
      <c r="N260" s="703" t="s">
        <v>101</v>
      </c>
      <c r="O260" s="703" t="s">
        <v>101</v>
      </c>
      <c r="P260" s="703" t="s">
        <v>101</v>
      </c>
      <c r="Q260" s="705">
        <v>62.5</v>
      </c>
      <c r="R260" s="704" t="s">
        <v>101</v>
      </c>
      <c r="S260" s="660" t="s">
        <v>101</v>
      </c>
      <c r="T260" s="660" t="s">
        <v>101</v>
      </c>
    </row>
    <row r="261" spans="1:20" x14ac:dyDescent="0.2">
      <c r="A261" s="434" t="s">
        <v>26</v>
      </c>
      <c r="B261" s="703" t="s">
        <v>101</v>
      </c>
      <c r="C261" s="703" t="s">
        <v>101</v>
      </c>
      <c r="D261" s="703" t="s">
        <v>101</v>
      </c>
      <c r="E261" s="703" t="s">
        <v>101</v>
      </c>
      <c r="F261" s="703" t="s">
        <v>101</v>
      </c>
      <c r="G261" s="703">
        <v>96.8</v>
      </c>
      <c r="H261" s="703">
        <v>80</v>
      </c>
      <c r="I261" s="703" t="s">
        <v>101</v>
      </c>
      <c r="J261" s="703" t="s">
        <v>101</v>
      </c>
      <c r="K261" s="660" t="s">
        <v>101</v>
      </c>
      <c r="L261" s="660" t="s">
        <v>101</v>
      </c>
      <c r="M261" s="704" t="s">
        <v>101</v>
      </c>
      <c r="N261" s="705" t="s">
        <v>101</v>
      </c>
      <c r="O261" s="660" t="s">
        <v>101</v>
      </c>
      <c r="P261" s="705" t="s">
        <v>101</v>
      </c>
      <c r="Q261" s="705" t="s">
        <v>101</v>
      </c>
      <c r="R261" s="704" t="s">
        <v>101</v>
      </c>
      <c r="S261" s="660" t="s">
        <v>101</v>
      </c>
      <c r="T261" s="660" t="s">
        <v>101</v>
      </c>
    </row>
    <row r="262" spans="1:20" x14ac:dyDescent="0.2">
      <c r="A262" s="434" t="s">
        <v>27</v>
      </c>
      <c r="B262" s="703" t="s">
        <v>101</v>
      </c>
      <c r="C262" s="703" t="s">
        <v>101</v>
      </c>
      <c r="D262" s="703">
        <v>15</v>
      </c>
      <c r="E262" s="703" t="s">
        <v>101</v>
      </c>
      <c r="F262" s="703" t="s">
        <v>101</v>
      </c>
      <c r="G262" s="703" t="s">
        <v>101</v>
      </c>
      <c r="H262" s="703" t="s">
        <v>101</v>
      </c>
      <c r="I262" s="703" t="s">
        <v>101</v>
      </c>
      <c r="J262" s="703" t="s">
        <v>101</v>
      </c>
      <c r="K262" s="660" t="s">
        <v>101</v>
      </c>
      <c r="L262" s="660" t="s">
        <v>101</v>
      </c>
      <c r="M262" s="704" t="s">
        <v>101</v>
      </c>
      <c r="N262" s="705" t="s">
        <v>101</v>
      </c>
      <c r="O262" s="660" t="s">
        <v>101</v>
      </c>
      <c r="P262" s="705" t="s">
        <v>101</v>
      </c>
      <c r="Q262" s="705" t="s">
        <v>101</v>
      </c>
      <c r="R262" s="704" t="s">
        <v>101</v>
      </c>
      <c r="S262" s="660" t="s">
        <v>101</v>
      </c>
      <c r="T262" s="660" t="s">
        <v>101</v>
      </c>
    </row>
    <row r="263" spans="1:20" x14ac:dyDescent="0.2">
      <c r="A263" s="434" t="s">
        <v>29</v>
      </c>
      <c r="B263" s="703" t="s">
        <v>101</v>
      </c>
      <c r="C263" s="703" t="s">
        <v>101</v>
      </c>
      <c r="D263" s="703" t="s">
        <v>101</v>
      </c>
      <c r="E263" s="703" t="s">
        <v>101</v>
      </c>
      <c r="F263" s="703" t="s">
        <v>101</v>
      </c>
      <c r="G263" s="703" t="s">
        <v>101</v>
      </c>
      <c r="H263" s="703" t="s">
        <v>101</v>
      </c>
      <c r="I263" s="703" t="s">
        <v>101</v>
      </c>
      <c r="J263" s="703" t="s">
        <v>101</v>
      </c>
      <c r="K263" s="660" t="s">
        <v>101</v>
      </c>
      <c r="L263" s="660" t="s">
        <v>101</v>
      </c>
      <c r="M263" s="704">
        <v>36</v>
      </c>
      <c r="N263" s="705" t="s">
        <v>101</v>
      </c>
      <c r="O263" s="660" t="s">
        <v>101</v>
      </c>
      <c r="P263" s="705" t="s">
        <v>101</v>
      </c>
      <c r="Q263" s="705" t="s">
        <v>101</v>
      </c>
      <c r="R263" s="704" t="s">
        <v>101</v>
      </c>
      <c r="S263" s="660" t="s">
        <v>101</v>
      </c>
      <c r="T263" s="660" t="s">
        <v>101</v>
      </c>
    </row>
    <row r="264" spans="1:20" x14ac:dyDescent="0.2">
      <c r="A264" s="434" t="s">
        <v>30</v>
      </c>
      <c r="B264" s="703" t="s">
        <v>101</v>
      </c>
      <c r="C264" s="703" t="s">
        <v>101</v>
      </c>
      <c r="D264" s="703" t="s">
        <v>101</v>
      </c>
      <c r="E264" s="703" t="s">
        <v>101</v>
      </c>
      <c r="F264" s="703" t="s">
        <v>101</v>
      </c>
      <c r="G264" s="703" t="s">
        <v>101</v>
      </c>
      <c r="H264" s="703" t="s">
        <v>101</v>
      </c>
      <c r="I264" s="703" t="s">
        <v>101</v>
      </c>
      <c r="J264" s="703" t="s">
        <v>101</v>
      </c>
      <c r="K264" s="660" t="s">
        <v>101</v>
      </c>
      <c r="L264" s="660">
        <v>134.4</v>
      </c>
      <c r="M264" s="704" t="s">
        <v>101</v>
      </c>
      <c r="N264" s="705" t="s">
        <v>101</v>
      </c>
      <c r="O264" s="660" t="s">
        <v>101</v>
      </c>
      <c r="P264" s="705" t="s">
        <v>101</v>
      </c>
      <c r="Q264" s="705" t="s">
        <v>101</v>
      </c>
      <c r="R264" s="704" t="s">
        <v>101</v>
      </c>
      <c r="S264" s="660" t="s">
        <v>101</v>
      </c>
      <c r="T264" s="660" t="s">
        <v>101</v>
      </c>
    </row>
    <row r="265" spans="1:20" x14ac:dyDescent="0.2">
      <c r="A265" s="434" t="s">
        <v>31</v>
      </c>
      <c r="B265" s="703" t="s">
        <v>101</v>
      </c>
      <c r="C265" s="703">
        <v>42</v>
      </c>
      <c r="D265" s="703">
        <v>9</v>
      </c>
      <c r="E265" s="703" t="s">
        <v>101</v>
      </c>
      <c r="F265" s="703" t="s">
        <v>101</v>
      </c>
      <c r="G265" s="703">
        <v>3</v>
      </c>
      <c r="H265" s="703" t="s">
        <v>101</v>
      </c>
      <c r="I265" s="703">
        <v>98.5</v>
      </c>
      <c r="J265" s="703">
        <v>24</v>
      </c>
      <c r="K265" s="660" t="s">
        <v>101</v>
      </c>
      <c r="L265" s="660" t="s">
        <v>101</v>
      </c>
      <c r="M265" s="704" t="s">
        <v>101</v>
      </c>
      <c r="N265" s="705" t="s">
        <v>101</v>
      </c>
      <c r="O265" s="660" t="s">
        <v>101</v>
      </c>
      <c r="P265" s="705" t="s">
        <v>101</v>
      </c>
      <c r="Q265" s="705" t="s">
        <v>101</v>
      </c>
      <c r="R265" s="704" t="s">
        <v>101</v>
      </c>
      <c r="S265" s="660">
        <v>80</v>
      </c>
      <c r="T265" s="660">
        <v>8.3000000000000007</v>
      </c>
    </row>
    <row r="266" spans="1:20" x14ac:dyDescent="0.2">
      <c r="A266" s="434" t="s">
        <v>32</v>
      </c>
      <c r="B266" s="703" t="s">
        <v>101</v>
      </c>
      <c r="C266" s="703" t="s">
        <v>101</v>
      </c>
      <c r="D266" s="703" t="s">
        <v>101</v>
      </c>
      <c r="E266" s="703" t="s">
        <v>101</v>
      </c>
      <c r="F266" s="703" t="s">
        <v>101</v>
      </c>
      <c r="G266" s="703" t="s">
        <v>101</v>
      </c>
      <c r="H266" s="703" t="s">
        <v>101</v>
      </c>
      <c r="I266" s="703" t="s">
        <v>101</v>
      </c>
      <c r="J266" s="703" t="s">
        <v>101</v>
      </c>
      <c r="K266" s="660" t="s">
        <v>101</v>
      </c>
      <c r="L266" s="660" t="s">
        <v>101</v>
      </c>
      <c r="M266" s="704" t="s">
        <v>101</v>
      </c>
      <c r="N266" s="705" t="s">
        <v>101</v>
      </c>
      <c r="O266" s="660">
        <v>5.0999999999999996</v>
      </c>
      <c r="P266" s="705" t="s">
        <v>101</v>
      </c>
      <c r="Q266" s="705" t="s">
        <v>101</v>
      </c>
      <c r="R266" s="704" t="s">
        <v>101</v>
      </c>
      <c r="S266" s="660" t="s">
        <v>101</v>
      </c>
      <c r="T266" s="660" t="s">
        <v>101</v>
      </c>
    </row>
    <row r="267" spans="1:20" x14ac:dyDescent="0.2">
      <c r="A267" s="434" t="s">
        <v>33</v>
      </c>
      <c r="B267" s="703">
        <v>3</v>
      </c>
      <c r="C267" s="703" t="s">
        <v>101</v>
      </c>
      <c r="D267" s="703" t="s">
        <v>101</v>
      </c>
      <c r="E267" s="703" t="s">
        <v>101</v>
      </c>
      <c r="F267" s="703" t="s">
        <v>101</v>
      </c>
      <c r="G267" s="703" t="s">
        <v>101</v>
      </c>
      <c r="H267" s="703" t="s">
        <v>101</v>
      </c>
      <c r="I267" s="703" t="s">
        <v>101</v>
      </c>
      <c r="J267" s="703" t="s">
        <v>101</v>
      </c>
      <c r="K267" s="660" t="s">
        <v>101</v>
      </c>
      <c r="L267" s="660" t="s">
        <v>101</v>
      </c>
      <c r="M267" s="704" t="s">
        <v>101</v>
      </c>
      <c r="N267" s="705" t="s">
        <v>101</v>
      </c>
      <c r="O267" s="660">
        <v>1.7</v>
      </c>
      <c r="P267" s="705">
        <v>5</v>
      </c>
      <c r="Q267" s="705">
        <v>5</v>
      </c>
      <c r="R267" s="704" t="s">
        <v>101</v>
      </c>
      <c r="S267" s="660" t="s">
        <v>101</v>
      </c>
      <c r="T267" s="660" t="s">
        <v>101</v>
      </c>
    </row>
    <row r="268" spans="1:20" x14ac:dyDescent="0.2">
      <c r="A268" s="434" t="s">
        <v>404</v>
      </c>
      <c r="B268" s="704" t="s">
        <v>101</v>
      </c>
      <c r="C268" s="704" t="s">
        <v>101</v>
      </c>
      <c r="D268" s="704" t="s">
        <v>101</v>
      </c>
      <c r="E268" s="704" t="s">
        <v>101</v>
      </c>
      <c r="F268" s="704" t="s">
        <v>101</v>
      </c>
      <c r="G268" s="704" t="s">
        <v>101</v>
      </c>
      <c r="H268" s="704" t="s">
        <v>101</v>
      </c>
      <c r="I268" s="704" t="s">
        <v>101</v>
      </c>
      <c r="J268" s="704" t="s">
        <v>101</v>
      </c>
      <c r="K268" s="704" t="s">
        <v>101</v>
      </c>
      <c r="L268" s="704" t="s">
        <v>101</v>
      </c>
      <c r="M268" s="704" t="s">
        <v>101</v>
      </c>
      <c r="N268" s="704" t="s">
        <v>101</v>
      </c>
      <c r="O268" s="704" t="s">
        <v>101</v>
      </c>
      <c r="P268" s="704" t="s">
        <v>101</v>
      </c>
      <c r="Q268" s="704" t="s">
        <v>101</v>
      </c>
      <c r="R268" s="704" t="s">
        <v>101</v>
      </c>
      <c r="S268" s="660" t="s">
        <v>101</v>
      </c>
      <c r="T268" s="660">
        <v>2</v>
      </c>
    </row>
    <row r="269" spans="1:20" x14ac:dyDescent="0.2">
      <c r="A269" s="434" t="s">
        <v>38</v>
      </c>
      <c r="B269" s="703">
        <v>1</v>
      </c>
      <c r="C269" s="703" t="s">
        <v>101</v>
      </c>
      <c r="D269" s="703" t="s">
        <v>101</v>
      </c>
      <c r="E269" s="703" t="s">
        <v>101</v>
      </c>
      <c r="F269" s="703">
        <v>10</v>
      </c>
      <c r="G269" s="703" t="s">
        <v>101</v>
      </c>
      <c r="H269" s="703" t="s">
        <v>101</v>
      </c>
      <c r="I269" s="703" t="s">
        <v>101</v>
      </c>
      <c r="J269" s="703" t="s">
        <v>101</v>
      </c>
      <c r="K269" s="660">
        <v>5</v>
      </c>
      <c r="L269" s="660" t="s">
        <v>101</v>
      </c>
      <c r="M269" s="704" t="s">
        <v>101</v>
      </c>
      <c r="N269" s="705" t="s">
        <v>101</v>
      </c>
      <c r="O269" s="660">
        <v>0.7</v>
      </c>
      <c r="P269" s="705" t="s">
        <v>101</v>
      </c>
      <c r="Q269" s="705" t="s">
        <v>101</v>
      </c>
      <c r="R269" s="704" t="s">
        <v>101</v>
      </c>
      <c r="S269" s="660">
        <v>1.7</v>
      </c>
      <c r="T269" s="660" t="s">
        <v>101</v>
      </c>
    </row>
    <row r="270" spans="1:20" x14ac:dyDescent="0.2">
      <c r="A270" s="434" t="s">
        <v>39</v>
      </c>
      <c r="B270" s="703">
        <v>2</v>
      </c>
      <c r="C270" s="703" t="s">
        <v>101</v>
      </c>
      <c r="D270" s="703" t="s">
        <v>101</v>
      </c>
      <c r="E270" s="703" t="s">
        <v>101</v>
      </c>
      <c r="F270" s="703" t="s">
        <v>101</v>
      </c>
      <c r="G270" s="703" t="s">
        <v>101</v>
      </c>
      <c r="H270" s="703">
        <v>13.5</v>
      </c>
      <c r="I270" s="703">
        <v>2.5</v>
      </c>
      <c r="J270" s="703">
        <v>45.5</v>
      </c>
      <c r="K270" s="660">
        <v>9</v>
      </c>
      <c r="L270" s="660" t="s">
        <v>101</v>
      </c>
      <c r="M270" s="704">
        <v>0.3</v>
      </c>
      <c r="N270" s="705">
        <v>2.6</v>
      </c>
      <c r="O270" s="660" t="s">
        <v>101</v>
      </c>
      <c r="P270" s="705" t="s">
        <v>101</v>
      </c>
      <c r="Q270" s="705" t="s">
        <v>101</v>
      </c>
      <c r="R270" s="704" t="s">
        <v>101</v>
      </c>
      <c r="S270" s="660" t="s">
        <v>101</v>
      </c>
      <c r="T270" s="660" t="s">
        <v>101</v>
      </c>
    </row>
    <row r="271" spans="1:20" x14ac:dyDescent="0.2">
      <c r="A271" s="434" t="s">
        <v>40</v>
      </c>
      <c r="B271" s="703" t="s">
        <v>101</v>
      </c>
      <c r="C271" s="703" t="s">
        <v>101</v>
      </c>
      <c r="D271" s="703" t="s">
        <v>101</v>
      </c>
      <c r="E271" s="703" t="s">
        <v>101</v>
      </c>
      <c r="F271" s="703" t="s">
        <v>101</v>
      </c>
      <c r="G271" s="703">
        <v>1</v>
      </c>
      <c r="H271" s="703" t="s">
        <v>101</v>
      </c>
      <c r="I271" s="703" t="s">
        <v>101</v>
      </c>
      <c r="J271" s="703" t="s">
        <v>101</v>
      </c>
      <c r="K271" s="660" t="s">
        <v>101</v>
      </c>
      <c r="L271" s="660" t="s">
        <v>101</v>
      </c>
      <c r="M271" s="704" t="s">
        <v>101</v>
      </c>
      <c r="N271" s="705" t="s">
        <v>101</v>
      </c>
      <c r="O271" s="660" t="s">
        <v>101</v>
      </c>
      <c r="P271" s="705">
        <v>200</v>
      </c>
      <c r="Q271" s="705" t="s">
        <v>101</v>
      </c>
      <c r="R271" s="704" t="s">
        <v>101</v>
      </c>
      <c r="S271" s="660" t="s">
        <v>101</v>
      </c>
      <c r="T271" s="660" t="s">
        <v>101</v>
      </c>
    </row>
    <row r="272" spans="1:20" x14ac:dyDescent="0.2">
      <c r="A272" s="434" t="s">
        <v>41</v>
      </c>
      <c r="B272" s="703" t="s">
        <v>101</v>
      </c>
      <c r="C272" s="703" t="s">
        <v>101</v>
      </c>
      <c r="D272" s="703" t="s">
        <v>101</v>
      </c>
      <c r="E272" s="703" t="s">
        <v>101</v>
      </c>
      <c r="F272" s="703" t="s">
        <v>101</v>
      </c>
      <c r="G272" s="703" t="s">
        <v>101</v>
      </c>
      <c r="H272" s="703" t="s">
        <v>101</v>
      </c>
      <c r="I272" s="703" t="s">
        <v>101</v>
      </c>
      <c r="J272" s="703" t="s">
        <v>101</v>
      </c>
      <c r="K272" s="660">
        <v>212</v>
      </c>
      <c r="L272" s="660" t="s">
        <v>101</v>
      </c>
      <c r="M272" s="704" t="s">
        <v>101</v>
      </c>
      <c r="N272" s="705" t="s">
        <v>101</v>
      </c>
      <c r="O272" s="660" t="s">
        <v>101</v>
      </c>
      <c r="P272" s="705" t="s">
        <v>101</v>
      </c>
      <c r="Q272" s="705" t="s">
        <v>101</v>
      </c>
      <c r="R272" s="704" t="s">
        <v>101</v>
      </c>
      <c r="S272" s="660" t="s">
        <v>101</v>
      </c>
      <c r="T272" s="660" t="s">
        <v>101</v>
      </c>
    </row>
    <row r="273" spans="1:20" x14ac:dyDescent="0.2">
      <c r="A273" s="434" t="s">
        <v>42</v>
      </c>
      <c r="B273" s="703" t="s">
        <v>101</v>
      </c>
      <c r="C273" s="703" t="s">
        <v>101</v>
      </c>
      <c r="D273" s="703" t="s">
        <v>101</v>
      </c>
      <c r="E273" s="703" t="s">
        <v>101</v>
      </c>
      <c r="F273" s="703" t="s">
        <v>101</v>
      </c>
      <c r="G273" s="703" t="s">
        <v>101</v>
      </c>
      <c r="H273" s="703" t="s">
        <v>101</v>
      </c>
      <c r="I273" s="703" t="s">
        <v>101</v>
      </c>
      <c r="J273" s="703">
        <v>0.5</v>
      </c>
      <c r="K273" s="660" t="s">
        <v>101</v>
      </c>
      <c r="L273" s="660" t="s">
        <v>101</v>
      </c>
      <c r="M273" s="704" t="s">
        <v>101</v>
      </c>
      <c r="N273" s="705" t="s">
        <v>101</v>
      </c>
      <c r="O273" s="660" t="s">
        <v>101</v>
      </c>
      <c r="P273" s="705" t="s">
        <v>101</v>
      </c>
      <c r="Q273" s="705" t="s">
        <v>101</v>
      </c>
      <c r="R273" s="704" t="s">
        <v>101</v>
      </c>
      <c r="S273" s="660" t="s">
        <v>101</v>
      </c>
      <c r="T273" s="660" t="s">
        <v>101</v>
      </c>
    </row>
    <row r="274" spans="1:20" x14ac:dyDescent="0.2">
      <c r="A274" s="434" t="s">
        <v>44</v>
      </c>
      <c r="B274" s="703" t="s">
        <v>101</v>
      </c>
      <c r="C274" s="703" t="s">
        <v>101</v>
      </c>
      <c r="D274" s="703" t="s">
        <v>101</v>
      </c>
      <c r="E274" s="703" t="s">
        <v>101</v>
      </c>
      <c r="F274" s="703" t="s">
        <v>101</v>
      </c>
      <c r="G274" s="703" t="s">
        <v>101</v>
      </c>
      <c r="H274" s="703" t="s">
        <v>101</v>
      </c>
      <c r="I274" s="703" t="s">
        <v>101</v>
      </c>
      <c r="J274" s="703" t="s">
        <v>101</v>
      </c>
      <c r="K274" s="660">
        <v>80</v>
      </c>
      <c r="L274" s="660">
        <v>35</v>
      </c>
      <c r="M274" s="704" t="s">
        <v>101</v>
      </c>
      <c r="N274" s="705" t="s">
        <v>101</v>
      </c>
      <c r="O274" s="660" t="s">
        <v>101</v>
      </c>
      <c r="P274" s="705" t="s">
        <v>101</v>
      </c>
      <c r="Q274" s="705" t="s">
        <v>101</v>
      </c>
      <c r="R274" s="704" t="s">
        <v>101</v>
      </c>
      <c r="S274" s="660" t="s">
        <v>101</v>
      </c>
      <c r="T274" s="660">
        <v>60</v>
      </c>
    </row>
    <row r="275" spans="1:20" x14ac:dyDescent="0.2">
      <c r="A275" s="434" t="s">
        <v>43</v>
      </c>
      <c r="B275" s="704" t="s">
        <v>101</v>
      </c>
      <c r="C275" s="704" t="s">
        <v>101</v>
      </c>
      <c r="D275" s="704" t="s">
        <v>101</v>
      </c>
      <c r="E275" s="704" t="s">
        <v>101</v>
      </c>
      <c r="F275" s="704" t="s">
        <v>101</v>
      </c>
      <c r="G275" s="704" t="s">
        <v>101</v>
      </c>
      <c r="H275" s="704" t="s">
        <v>101</v>
      </c>
      <c r="I275" s="704" t="s">
        <v>101</v>
      </c>
      <c r="J275" s="704" t="s">
        <v>101</v>
      </c>
      <c r="K275" s="704" t="s">
        <v>101</v>
      </c>
      <c r="L275" s="704" t="s">
        <v>101</v>
      </c>
      <c r="M275" s="704" t="s">
        <v>101</v>
      </c>
      <c r="N275" s="704" t="s">
        <v>101</v>
      </c>
      <c r="O275" s="704" t="s">
        <v>101</v>
      </c>
      <c r="P275" s="704" t="s">
        <v>101</v>
      </c>
      <c r="Q275" s="704" t="s">
        <v>101</v>
      </c>
      <c r="R275" s="704" t="s">
        <v>101</v>
      </c>
      <c r="S275" s="660" t="s">
        <v>101</v>
      </c>
      <c r="T275" s="660">
        <v>5</v>
      </c>
    </row>
    <row r="276" spans="1:20" x14ac:dyDescent="0.2">
      <c r="A276" s="434" t="s">
        <v>45</v>
      </c>
      <c r="B276" s="703" t="s">
        <v>101</v>
      </c>
      <c r="C276" s="703" t="s">
        <v>101</v>
      </c>
      <c r="D276" s="703" t="s">
        <v>101</v>
      </c>
      <c r="E276" s="703" t="s">
        <v>101</v>
      </c>
      <c r="F276" s="703" t="s">
        <v>101</v>
      </c>
      <c r="G276" s="703" t="s">
        <v>101</v>
      </c>
      <c r="H276" s="703" t="s">
        <v>101</v>
      </c>
      <c r="I276" s="703" t="s">
        <v>101</v>
      </c>
      <c r="J276" s="703" t="s">
        <v>101</v>
      </c>
      <c r="K276" s="660">
        <v>7</v>
      </c>
      <c r="L276" s="660">
        <v>4.5</v>
      </c>
      <c r="M276" s="704" t="s">
        <v>101</v>
      </c>
      <c r="N276" s="705">
        <v>2</v>
      </c>
      <c r="O276" s="660">
        <v>3.3</v>
      </c>
      <c r="P276" s="705" t="s">
        <v>101</v>
      </c>
      <c r="Q276" s="705" t="s">
        <v>101</v>
      </c>
      <c r="R276" s="704" t="s">
        <v>101</v>
      </c>
      <c r="S276" s="660" t="s">
        <v>101</v>
      </c>
      <c r="T276" s="660" t="s">
        <v>101</v>
      </c>
    </row>
    <row r="277" spans="1:20" x14ac:dyDescent="0.2">
      <c r="A277" s="434" t="s">
        <v>46</v>
      </c>
      <c r="B277" s="703">
        <v>1.5</v>
      </c>
      <c r="C277" s="703" t="s">
        <v>101</v>
      </c>
      <c r="D277" s="703" t="s">
        <v>101</v>
      </c>
      <c r="E277" s="703" t="s">
        <v>101</v>
      </c>
      <c r="F277" s="703">
        <v>10</v>
      </c>
      <c r="G277" s="703" t="s">
        <v>101</v>
      </c>
      <c r="H277" s="703" t="s">
        <v>101</v>
      </c>
      <c r="I277" s="703" t="s">
        <v>101</v>
      </c>
      <c r="J277" s="703" t="s">
        <v>101</v>
      </c>
      <c r="K277" s="660">
        <v>2</v>
      </c>
      <c r="L277" s="660" t="s">
        <v>101</v>
      </c>
      <c r="M277" s="704" t="s">
        <v>101</v>
      </c>
      <c r="N277" s="705">
        <v>1.5</v>
      </c>
      <c r="O277" s="660" t="s">
        <v>101</v>
      </c>
      <c r="P277" s="705" t="s">
        <v>101</v>
      </c>
      <c r="Q277" s="705">
        <v>1</v>
      </c>
      <c r="R277" s="704" t="s">
        <v>101</v>
      </c>
      <c r="S277" s="660" t="s">
        <v>101</v>
      </c>
      <c r="T277" s="660" t="s">
        <v>101</v>
      </c>
    </row>
    <row r="278" spans="1:20" ht="21" customHeight="1" x14ac:dyDescent="0.2">
      <c r="A278" s="434" t="s">
        <v>47</v>
      </c>
      <c r="B278" s="703" t="s">
        <v>101</v>
      </c>
      <c r="C278" s="703" t="s">
        <v>101</v>
      </c>
      <c r="D278" s="703" t="s">
        <v>101</v>
      </c>
      <c r="E278" s="703" t="s">
        <v>101</v>
      </c>
      <c r="F278" s="703" t="s">
        <v>101</v>
      </c>
      <c r="G278" s="703" t="s">
        <v>101</v>
      </c>
      <c r="H278" s="703" t="s">
        <v>101</v>
      </c>
      <c r="I278" s="703" t="s">
        <v>101</v>
      </c>
      <c r="J278" s="703" t="s">
        <v>101</v>
      </c>
      <c r="K278" s="660" t="s">
        <v>101</v>
      </c>
      <c r="L278" s="660">
        <v>2</v>
      </c>
      <c r="M278" s="704" t="s">
        <v>101</v>
      </c>
      <c r="N278" s="705" t="s">
        <v>101</v>
      </c>
      <c r="O278" s="660" t="s">
        <v>101</v>
      </c>
      <c r="P278" s="705" t="s">
        <v>101</v>
      </c>
      <c r="Q278" s="705" t="s">
        <v>101</v>
      </c>
      <c r="R278" s="704" t="s">
        <v>101</v>
      </c>
      <c r="S278" s="660">
        <v>5</v>
      </c>
      <c r="T278" s="660" t="s">
        <v>101</v>
      </c>
    </row>
    <row r="279" spans="1:20" ht="12.6" customHeight="1" x14ac:dyDescent="0.2">
      <c r="A279" s="434" t="s">
        <v>48</v>
      </c>
      <c r="B279" s="703" t="s">
        <v>101</v>
      </c>
      <c r="C279" s="703" t="s">
        <v>101</v>
      </c>
      <c r="D279" s="703" t="s">
        <v>101</v>
      </c>
      <c r="E279" s="703" t="s">
        <v>101</v>
      </c>
      <c r="F279" s="703" t="s">
        <v>101</v>
      </c>
      <c r="G279" s="703" t="s">
        <v>101</v>
      </c>
      <c r="H279" s="703">
        <v>2.6</v>
      </c>
      <c r="I279" s="703" t="s">
        <v>101</v>
      </c>
      <c r="J279" s="703" t="s">
        <v>101</v>
      </c>
      <c r="K279" s="660" t="s">
        <v>101</v>
      </c>
      <c r="L279" s="660">
        <v>50</v>
      </c>
      <c r="M279" s="704" t="s">
        <v>101</v>
      </c>
      <c r="N279" s="705" t="s">
        <v>101</v>
      </c>
      <c r="O279" s="660" t="s">
        <v>101</v>
      </c>
      <c r="P279" s="705" t="s">
        <v>101</v>
      </c>
      <c r="Q279" s="705" t="s">
        <v>101</v>
      </c>
      <c r="R279" s="704" t="s">
        <v>101</v>
      </c>
      <c r="S279" s="660">
        <v>5</v>
      </c>
      <c r="T279" s="660" t="s">
        <v>101</v>
      </c>
    </row>
    <row r="280" spans="1:20" ht="19.149999999999999" customHeight="1" x14ac:dyDescent="0.2">
      <c r="A280" s="434" t="s">
        <v>49</v>
      </c>
      <c r="B280" s="703" t="s">
        <v>101</v>
      </c>
      <c r="C280" s="703">
        <v>11.4</v>
      </c>
      <c r="D280" s="703" t="s">
        <v>101</v>
      </c>
      <c r="E280" s="703" t="s">
        <v>101</v>
      </c>
      <c r="F280" s="703" t="s">
        <v>101</v>
      </c>
      <c r="G280" s="703" t="s">
        <v>101</v>
      </c>
      <c r="H280" s="703">
        <v>7</v>
      </c>
      <c r="I280" s="703" t="s">
        <v>101</v>
      </c>
      <c r="J280" s="703">
        <v>0.1</v>
      </c>
      <c r="K280" s="660">
        <v>132.4</v>
      </c>
      <c r="L280" s="660">
        <v>63</v>
      </c>
      <c r="M280" s="704">
        <v>1.2</v>
      </c>
      <c r="N280" s="705" t="s">
        <v>101</v>
      </c>
      <c r="O280" s="660" t="s">
        <v>101</v>
      </c>
      <c r="P280" s="705">
        <v>138</v>
      </c>
      <c r="Q280" s="705" t="s">
        <v>101</v>
      </c>
      <c r="R280" s="704">
        <v>137.5</v>
      </c>
      <c r="S280" s="660" t="s">
        <v>101</v>
      </c>
      <c r="T280" s="660" t="s">
        <v>101</v>
      </c>
    </row>
    <row r="281" spans="1:20" x14ac:dyDescent="0.2">
      <c r="A281" s="434" t="s">
        <v>51</v>
      </c>
      <c r="B281" s="703" t="s">
        <v>101</v>
      </c>
      <c r="C281" s="703" t="s">
        <v>101</v>
      </c>
      <c r="D281" s="703" t="s">
        <v>101</v>
      </c>
      <c r="E281" s="703" t="s">
        <v>101</v>
      </c>
      <c r="F281" s="703" t="s">
        <v>101</v>
      </c>
      <c r="G281" s="703" t="s">
        <v>101</v>
      </c>
      <c r="H281" s="703" t="s">
        <v>101</v>
      </c>
      <c r="I281" s="703">
        <v>3</v>
      </c>
      <c r="J281" s="703" t="s">
        <v>101</v>
      </c>
      <c r="K281" s="660" t="s">
        <v>101</v>
      </c>
      <c r="L281" s="660" t="s">
        <v>101</v>
      </c>
      <c r="M281" s="704" t="s">
        <v>101</v>
      </c>
      <c r="N281" s="705">
        <v>5</v>
      </c>
      <c r="O281" s="660" t="s">
        <v>101</v>
      </c>
      <c r="P281" s="705" t="s">
        <v>101</v>
      </c>
      <c r="Q281" s="705" t="s">
        <v>101</v>
      </c>
      <c r="R281" s="704" t="s">
        <v>101</v>
      </c>
      <c r="S281" s="660" t="s">
        <v>101</v>
      </c>
      <c r="T281" s="660" t="s">
        <v>101</v>
      </c>
    </row>
    <row r="282" spans="1:20" x14ac:dyDescent="0.2">
      <c r="A282" s="92" t="s">
        <v>52</v>
      </c>
      <c r="B282" s="703" t="s">
        <v>101</v>
      </c>
      <c r="C282" s="703" t="s">
        <v>101</v>
      </c>
      <c r="D282" s="703" t="s">
        <v>101</v>
      </c>
      <c r="E282" s="703" t="s">
        <v>101</v>
      </c>
      <c r="F282" s="703" t="s">
        <v>101</v>
      </c>
      <c r="G282" s="703" t="s">
        <v>101</v>
      </c>
      <c r="H282" s="703" t="s">
        <v>101</v>
      </c>
      <c r="I282" s="703" t="s">
        <v>101</v>
      </c>
      <c r="J282" s="703" t="s">
        <v>101</v>
      </c>
      <c r="K282" s="703" t="s">
        <v>101</v>
      </c>
      <c r="L282" s="703" t="s">
        <v>101</v>
      </c>
      <c r="M282" s="703" t="s">
        <v>101</v>
      </c>
      <c r="N282" s="703" t="s">
        <v>101</v>
      </c>
      <c r="O282" s="703" t="s">
        <v>101</v>
      </c>
      <c r="P282" s="703" t="s">
        <v>101</v>
      </c>
      <c r="Q282" s="705" t="s">
        <v>101</v>
      </c>
      <c r="R282" s="704">
        <v>45</v>
      </c>
      <c r="S282" s="660" t="s">
        <v>101</v>
      </c>
      <c r="T282" s="660" t="s">
        <v>101</v>
      </c>
    </row>
    <row r="283" spans="1:20" x14ac:dyDescent="0.2">
      <c r="A283" s="434" t="s">
        <v>54</v>
      </c>
      <c r="B283" s="703" t="s">
        <v>101</v>
      </c>
      <c r="C283" s="703" t="s">
        <v>101</v>
      </c>
      <c r="D283" s="703" t="s">
        <v>101</v>
      </c>
      <c r="E283" s="703" t="s">
        <v>101</v>
      </c>
      <c r="F283" s="703" t="s">
        <v>101</v>
      </c>
      <c r="G283" s="703" t="s">
        <v>101</v>
      </c>
      <c r="H283" s="703" t="s">
        <v>101</v>
      </c>
      <c r="I283" s="703" t="s">
        <v>101</v>
      </c>
      <c r="J283" s="703" t="s">
        <v>101</v>
      </c>
      <c r="K283" s="660">
        <v>0.8</v>
      </c>
      <c r="L283" s="660" t="s">
        <v>101</v>
      </c>
      <c r="M283" s="704">
        <v>20</v>
      </c>
      <c r="N283" s="705" t="s">
        <v>101</v>
      </c>
      <c r="O283" s="660" t="s">
        <v>101</v>
      </c>
      <c r="P283" s="705" t="s">
        <v>101</v>
      </c>
      <c r="Q283" s="705" t="s">
        <v>101</v>
      </c>
      <c r="R283" s="704" t="s">
        <v>101</v>
      </c>
      <c r="S283" s="660" t="s">
        <v>101</v>
      </c>
      <c r="T283" s="660" t="s">
        <v>101</v>
      </c>
    </row>
    <row r="284" spans="1:20" x14ac:dyDescent="0.2">
      <c r="A284" s="434" t="s">
        <v>55</v>
      </c>
      <c r="B284" s="703" t="s">
        <v>101</v>
      </c>
      <c r="C284" s="703" t="s">
        <v>101</v>
      </c>
      <c r="D284" s="703" t="s">
        <v>101</v>
      </c>
      <c r="E284" s="703" t="s">
        <v>101</v>
      </c>
      <c r="F284" s="703" t="s">
        <v>101</v>
      </c>
      <c r="G284" s="703" t="s">
        <v>101</v>
      </c>
      <c r="H284" s="703" t="s">
        <v>101</v>
      </c>
      <c r="I284" s="703">
        <v>1</v>
      </c>
      <c r="J284" s="703">
        <v>2</v>
      </c>
      <c r="K284" s="660">
        <v>2.5</v>
      </c>
      <c r="L284" s="660">
        <v>2</v>
      </c>
      <c r="M284" s="704" t="s">
        <v>101</v>
      </c>
      <c r="N284" s="705" t="s">
        <v>101</v>
      </c>
      <c r="O284" s="660" t="s">
        <v>101</v>
      </c>
      <c r="P284" s="705">
        <v>5</v>
      </c>
      <c r="Q284" s="705">
        <v>0.3</v>
      </c>
      <c r="R284" s="704">
        <v>1</v>
      </c>
      <c r="S284" s="660" t="s">
        <v>101</v>
      </c>
      <c r="T284" s="660" t="s">
        <v>101</v>
      </c>
    </row>
    <row r="285" spans="1:20" x14ac:dyDescent="0.2">
      <c r="A285" s="39" t="s">
        <v>108</v>
      </c>
      <c r="B285" s="703"/>
      <c r="C285" s="703"/>
      <c r="D285" s="703"/>
      <c r="E285" s="703"/>
      <c r="F285" s="703"/>
      <c r="G285" s="703"/>
      <c r="H285" s="703"/>
      <c r="I285" s="703"/>
      <c r="J285" s="703"/>
      <c r="K285" s="660"/>
      <c r="L285" s="660"/>
      <c r="M285" s="704"/>
      <c r="N285" s="705"/>
      <c r="O285" s="660"/>
      <c r="P285" s="705"/>
      <c r="Q285" s="705"/>
      <c r="R285" s="558"/>
      <c r="S285" s="660"/>
      <c r="T285" s="660"/>
    </row>
    <row r="286" spans="1:20" ht="22.5" x14ac:dyDescent="0.2">
      <c r="A286" s="436" t="s">
        <v>285</v>
      </c>
      <c r="B286" s="703" t="s">
        <v>101</v>
      </c>
      <c r="C286" s="703" t="s">
        <v>101</v>
      </c>
      <c r="D286" s="703" t="s">
        <v>101</v>
      </c>
      <c r="E286" s="703" t="s">
        <v>101</v>
      </c>
      <c r="F286" s="703" t="s">
        <v>101</v>
      </c>
      <c r="G286" s="703" t="s">
        <v>101</v>
      </c>
      <c r="H286" s="703" t="s">
        <v>101</v>
      </c>
      <c r="I286" s="703">
        <v>1</v>
      </c>
      <c r="J286" s="703" t="s">
        <v>101</v>
      </c>
      <c r="K286" s="660" t="s">
        <v>101</v>
      </c>
      <c r="L286" s="660">
        <v>2</v>
      </c>
      <c r="M286" s="704" t="s">
        <v>101</v>
      </c>
      <c r="N286" s="705" t="s">
        <v>101</v>
      </c>
      <c r="O286" s="660" t="s">
        <v>101</v>
      </c>
      <c r="P286" s="705" t="s">
        <v>101</v>
      </c>
      <c r="Q286" s="705" t="s">
        <v>101</v>
      </c>
      <c r="R286" s="704">
        <v>1</v>
      </c>
      <c r="S286" s="660" t="s">
        <v>101</v>
      </c>
      <c r="T286" s="660" t="s">
        <v>101</v>
      </c>
    </row>
    <row r="287" spans="1:20" ht="11.25" customHeight="1" x14ac:dyDescent="0.2">
      <c r="A287" s="434" t="s">
        <v>284</v>
      </c>
      <c r="B287" s="703" t="s">
        <v>101</v>
      </c>
      <c r="C287" s="703" t="s">
        <v>101</v>
      </c>
      <c r="D287" s="703" t="s">
        <v>101</v>
      </c>
      <c r="E287" s="703" t="s">
        <v>101</v>
      </c>
      <c r="F287" s="703" t="s">
        <v>101</v>
      </c>
      <c r="G287" s="703" t="s">
        <v>101</v>
      </c>
      <c r="H287" s="703" t="s">
        <v>101</v>
      </c>
      <c r="I287" s="703" t="s">
        <v>101</v>
      </c>
      <c r="J287" s="703">
        <v>2</v>
      </c>
      <c r="K287" s="660">
        <v>2.5</v>
      </c>
      <c r="L287" s="660" t="s">
        <v>101</v>
      </c>
      <c r="M287" s="704" t="s">
        <v>101</v>
      </c>
      <c r="N287" s="705" t="s">
        <v>101</v>
      </c>
      <c r="O287" s="660" t="s">
        <v>101</v>
      </c>
      <c r="P287" s="705" t="s">
        <v>101</v>
      </c>
      <c r="Q287" s="705">
        <v>0.3</v>
      </c>
      <c r="R287" s="704" t="s">
        <v>101</v>
      </c>
      <c r="S287" s="660" t="s">
        <v>101</v>
      </c>
      <c r="T287" s="660" t="s">
        <v>101</v>
      </c>
    </row>
    <row r="288" spans="1:20" ht="22.5" x14ac:dyDescent="0.2">
      <c r="A288" s="436" t="s">
        <v>279</v>
      </c>
      <c r="B288" s="703" t="s">
        <v>101</v>
      </c>
      <c r="C288" s="703" t="s">
        <v>101</v>
      </c>
      <c r="D288" s="703" t="s">
        <v>101</v>
      </c>
      <c r="E288" s="703" t="s">
        <v>101</v>
      </c>
      <c r="F288" s="703" t="s">
        <v>101</v>
      </c>
      <c r="G288" s="703" t="s">
        <v>101</v>
      </c>
      <c r="H288" s="703" t="s">
        <v>101</v>
      </c>
      <c r="I288" s="703" t="s">
        <v>101</v>
      </c>
      <c r="J288" s="703" t="s">
        <v>101</v>
      </c>
      <c r="K288" s="660" t="s">
        <v>101</v>
      </c>
      <c r="L288" s="660" t="s">
        <v>101</v>
      </c>
      <c r="M288" s="704" t="s">
        <v>101</v>
      </c>
      <c r="N288" s="705" t="s">
        <v>101</v>
      </c>
      <c r="O288" s="660" t="s">
        <v>101</v>
      </c>
      <c r="P288" s="705">
        <v>5</v>
      </c>
      <c r="Q288" s="705" t="s">
        <v>101</v>
      </c>
      <c r="R288" s="704" t="s">
        <v>101</v>
      </c>
      <c r="S288" s="660" t="s">
        <v>101</v>
      </c>
      <c r="T288" s="660" t="s">
        <v>101</v>
      </c>
    </row>
    <row r="289" spans="1:20" x14ac:dyDescent="0.2">
      <c r="A289" s="434" t="s">
        <v>59</v>
      </c>
      <c r="B289" s="703" t="s">
        <v>101</v>
      </c>
      <c r="C289" s="703" t="s">
        <v>101</v>
      </c>
      <c r="D289" s="703" t="s">
        <v>101</v>
      </c>
      <c r="E289" s="703" t="s">
        <v>101</v>
      </c>
      <c r="F289" s="703" t="s">
        <v>101</v>
      </c>
      <c r="G289" s="703" t="s">
        <v>101</v>
      </c>
      <c r="H289" s="703" t="s">
        <v>101</v>
      </c>
      <c r="I289" s="703" t="s">
        <v>101</v>
      </c>
      <c r="J289" s="703" t="s">
        <v>101</v>
      </c>
      <c r="K289" s="660" t="s">
        <v>101</v>
      </c>
      <c r="L289" s="660" t="s">
        <v>101</v>
      </c>
      <c r="M289" s="704">
        <v>1</v>
      </c>
      <c r="N289" s="705" t="s">
        <v>101</v>
      </c>
      <c r="O289" s="660">
        <v>0.2</v>
      </c>
      <c r="P289" s="705" t="s">
        <v>101</v>
      </c>
      <c r="Q289" s="705">
        <v>2.2000000000000002</v>
      </c>
      <c r="R289" s="704">
        <v>0.1</v>
      </c>
      <c r="S289" s="660" t="s">
        <v>101</v>
      </c>
      <c r="T289" s="660" t="s">
        <v>101</v>
      </c>
    </row>
    <row r="290" spans="1:20" x14ac:dyDescent="0.2">
      <c r="A290" s="434" t="s">
        <v>63</v>
      </c>
      <c r="B290" s="703">
        <v>0.1</v>
      </c>
      <c r="C290" s="703" t="s">
        <v>101</v>
      </c>
      <c r="D290" s="703">
        <v>20</v>
      </c>
      <c r="E290" s="703">
        <v>4</v>
      </c>
      <c r="F290" s="703">
        <v>0.1</v>
      </c>
      <c r="G290" s="703" t="s">
        <v>101</v>
      </c>
      <c r="H290" s="703" t="s">
        <v>101</v>
      </c>
      <c r="I290" s="703">
        <v>27</v>
      </c>
      <c r="J290" s="703">
        <v>5</v>
      </c>
      <c r="K290" s="660" t="s">
        <v>101</v>
      </c>
      <c r="L290" s="660" t="s">
        <v>101</v>
      </c>
      <c r="M290" s="704">
        <v>1</v>
      </c>
      <c r="N290" s="705">
        <v>2</v>
      </c>
      <c r="O290" s="660" t="s">
        <v>101</v>
      </c>
      <c r="P290" s="705">
        <v>5.3</v>
      </c>
      <c r="Q290" s="705" t="s">
        <v>101</v>
      </c>
      <c r="R290" s="704" t="s">
        <v>101</v>
      </c>
      <c r="S290" s="660" t="s">
        <v>101</v>
      </c>
      <c r="T290" s="660" t="s">
        <v>101</v>
      </c>
    </row>
    <row r="291" spans="1:20" x14ac:dyDescent="0.2">
      <c r="A291" s="434" t="s">
        <v>65</v>
      </c>
      <c r="B291" s="703" t="s">
        <v>101</v>
      </c>
      <c r="C291" s="703" t="s">
        <v>101</v>
      </c>
      <c r="D291" s="703" t="s">
        <v>101</v>
      </c>
      <c r="E291" s="703" t="s">
        <v>101</v>
      </c>
      <c r="F291" s="703" t="s">
        <v>101</v>
      </c>
      <c r="G291" s="703" t="s">
        <v>101</v>
      </c>
      <c r="H291" s="703" t="s">
        <v>101</v>
      </c>
      <c r="I291" s="703" t="s">
        <v>101</v>
      </c>
      <c r="J291" s="703" t="s">
        <v>101</v>
      </c>
      <c r="K291" s="660" t="s">
        <v>101</v>
      </c>
      <c r="L291" s="660" t="s">
        <v>101</v>
      </c>
      <c r="M291" s="704">
        <v>8</v>
      </c>
      <c r="N291" s="705" t="s">
        <v>101</v>
      </c>
      <c r="O291" s="660" t="s">
        <v>101</v>
      </c>
      <c r="P291" s="705" t="s">
        <v>101</v>
      </c>
      <c r="Q291" s="705" t="s">
        <v>101</v>
      </c>
      <c r="R291" s="704" t="s">
        <v>101</v>
      </c>
      <c r="S291" s="660" t="s">
        <v>101</v>
      </c>
      <c r="T291" s="660">
        <v>5</v>
      </c>
    </row>
    <row r="292" spans="1:20" x14ac:dyDescent="0.2">
      <c r="A292" s="434" t="s">
        <v>67</v>
      </c>
      <c r="B292" s="703" t="s">
        <v>101</v>
      </c>
      <c r="C292" s="703" t="s">
        <v>101</v>
      </c>
      <c r="D292" s="703" t="s">
        <v>101</v>
      </c>
      <c r="E292" s="703" t="s">
        <v>101</v>
      </c>
      <c r="F292" s="703">
        <v>10.199999999999999</v>
      </c>
      <c r="G292" s="703">
        <v>14</v>
      </c>
      <c r="H292" s="703">
        <v>1.8</v>
      </c>
      <c r="I292" s="703" t="s">
        <v>101</v>
      </c>
      <c r="J292" s="703">
        <v>8.5</v>
      </c>
      <c r="K292" s="660" t="s">
        <v>101</v>
      </c>
      <c r="L292" s="660" t="s">
        <v>101</v>
      </c>
      <c r="M292" s="704" t="s">
        <v>101</v>
      </c>
      <c r="N292" s="705" t="s">
        <v>101</v>
      </c>
      <c r="O292" s="660" t="s">
        <v>101</v>
      </c>
      <c r="P292" s="705" t="s">
        <v>101</v>
      </c>
      <c r="Q292" s="705" t="s">
        <v>101</v>
      </c>
      <c r="R292" s="704" t="s">
        <v>101</v>
      </c>
      <c r="S292" s="660" t="s">
        <v>101</v>
      </c>
      <c r="T292" s="660" t="s">
        <v>101</v>
      </c>
    </row>
    <row r="293" spans="1:20" x14ac:dyDescent="0.2">
      <c r="A293" s="434" t="s">
        <v>68</v>
      </c>
      <c r="B293" s="703">
        <v>7.5</v>
      </c>
      <c r="C293" s="703" t="s">
        <v>101</v>
      </c>
      <c r="D293" s="703">
        <v>6.5</v>
      </c>
      <c r="E293" s="703" t="s">
        <v>101</v>
      </c>
      <c r="F293" s="703">
        <v>14</v>
      </c>
      <c r="G293" s="703">
        <v>52.6</v>
      </c>
      <c r="H293" s="703" t="s">
        <v>101</v>
      </c>
      <c r="I293" s="703">
        <v>38</v>
      </c>
      <c r="J293" s="703">
        <v>5</v>
      </c>
      <c r="K293" s="660" t="s">
        <v>101</v>
      </c>
      <c r="L293" s="660" t="s">
        <v>101</v>
      </c>
      <c r="M293" s="704" t="s">
        <v>101</v>
      </c>
      <c r="N293" s="705" t="s">
        <v>101</v>
      </c>
      <c r="O293" s="660">
        <v>0.1</v>
      </c>
      <c r="P293" s="705" t="s">
        <v>101</v>
      </c>
      <c r="Q293" s="705" t="s">
        <v>101</v>
      </c>
      <c r="R293" s="704">
        <v>2</v>
      </c>
      <c r="S293" s="660">
        <v>102</v>
      </c>
      <c r="T293" s="660">
        <v>7</v>
      </c>
    </row>
    <row r="294" spans="1:20" x14ac:dyDescent="0.2">
      <c r="A294" s="434" t="s">
        <v>69</v>
      </c>
      <c r="B294" s="703" t="s">
        <v>101</v>
      </c>
      <c r="C294" s="703" t="s">
        <v>101</v>
      </c>
      <c r="D294" s="703" t="s">
        <v>101</v>
      </c>
      <c r="E294" s="703" t="s">
        <v>101</v>
      </c>
      <c r="F294" s="703" t="s">
        <v>101</v>
      </c>
      <c r="G294" s="703" t="s">
        <v>101</v>
      </c>
      <c r="H294" s="703" t="s">
        <v>101</v>
      </c>
      <c r="I294" s="703" t="s">
        <v>101</v>
      </c>
      <c r="J294" s="703" t="s">
        <v>101</v>
      </c>
      <c r="K294" s="660" t="s">
        <v>101</v>
      </c>
      <c r="L294" s="660">
        <v>7.8</v>
      </c>
      <c r="M294" s="704" t="s">
        <v>101</v>
      </c>
      <c r="N294" s="705">
        <v>8</v>
      </c>
      <c r="O294" s="660">
        <v>3</v>
      </c>
      <c r="P294" s="705" t="s">
        <v>101</v>
      </c>
      <c r="Q294" s="705" t="s">
        <v>101</v>
      </c>
      <c r="R294" s="704" t="s">
        <v>101</v>
      </c>
      <c r="S294" s="660">
        <v>5</v>
      </c>
      <c r="T294" s="660" t="s">
        <v>101</v>
      </c>
    </row>
    <row r="295" spans="1:20" x14ac:dyDescent="0.2">
      <c r="A295" s="434" t="s">
        <v>60</v>
      </c>
      <c r="B295" s="703" t="s">
        <v>101</v>
      </c>
      <c r="C295" s="703" t="s">
        <v>101</v>
      </c>
      <c r="D295" s="703" t="s">
        <v>101</v>
      </c>
      <c r="E295" s="703" t="s">
        <v>101</v>
      </c>
      <c r="F295" s="703" t="s">
        <v>101</v>
      </c>
      <c r="G295" s="703" t="s">
        <v>101</v>
      </c>
      <c r="H295" s="703" t="s">
        <v>101</v>
      </c>
      <c r="I295" s="703" t="s">
        <v>101</v>
      </c>
      <c r="J295" s="703">
        <v>3</v>
      </c>
      <c r="K295" s="660" t="s">
        <v>101</v>
      </c>
      <c r="L295" s="660" t="s">
        <v>101</v>
      </c>
      <c r="M295" s="704">
        <v>5.6</v>
      </c>
      <c r="N295" s="705" t="s">
        <v>101</v>
      </c>
      <c r="O295" s="660" t="s">
        <v>101</v>
      </c>
      <c r="P295" s="705" t="s">
        <v>101</v>
      </c>
      <c r="Q295" s="705" t="s">
        <v>101</v>
      </c>
      <c r="R295" s="704" t="s">
        <v>101</v>
      </c>
      <c r="S295" s="660" t="s">
        <v>101</v>
      </c>
      <c r="T295" s="660" t="s">
        <v>101</v>
      </c>
    </row>
    <row r="296" spans="1:20" x14ac:dyDescent="0.2">
      <c r="A296" s="434" t="s">
        <v>72</v>
      </c>
      <c r="B296" s="703" t="s">
        <v>101</v>
      </c>
      <c r="C296" s="703" t="s">
        <v>101</v>
      </c>
      <c r="D296" s="703" t="s">
        <v>101</v>
      </c>
      <c r="E296" s="703" t="s">
        <v>101</v>
      </c>
      <c r="F296" s="703" t="s">
        <v>101</v>
      </c>
      <c r="G296" s="703" t="s">
        <v>101</v>
      </c>
      <c r="H296" s="703">
        <v>4.4000000000000004</v>
      </c>
      <c r="I296" s="703" t="s">
        <v>101</v>
      </c>
      <c r="J296" s="703" t="s">
        <v>101</v>
      </c>
      <c r="K296" s="660" t="s">
        <v>101</v>
      </c>
      <c r="L296" s="660" t="s">
        <v>101</v>
      </c>
      <c r="M296" s="704">
        <v>2</v>
      </c>
      <c r="N296" s="705" t="s">
        <v>101</v>
      </c>
      <c r="O296" s="660" t="s">
        <v>101</v>
      </c>
      <c r="P296" s="705" t="s">
        <v>101</v>
      </c>
      <c r="Q296" s="705" t="s">
        <v>101</v>
      </c>
      <c r="R296" s="704" t="s">
        <v>101</v>
      </c>
      <c r="S296" s="660" t="s">
        <v>101</v>
      </c>
      <c r="T296" s="660" t="s">
        <v>101</v>
      </c>
    </row>
    <row r="297" spans="1:20" x14ac:dyDescent="0.2">
      <c r="A297" s="92" t="s">
        <v>73</v>
      </c>
      <c r="B297" s="703" t="s">
        <v>101</v>
      </c>
      <c r="C297" s="703" t="s">
        <v>101</v>
      </c>
      <c r="D297" s="703" t="s">
        <v>101</v>
      </c>
      <c r="E297" s="703" t="s">
        <v>101</v>
      </c>
      <c r="F297" s="703" t="s">
        <v>101</v>
      </c>
      <c r="G297" s="703" t="s">
        <v>101</v>
      </c>
      <c r="H297" s="703" t="s">
        <v>101</v>
      </c>
      <c r="I297" s="703" t="s">
        <v>101</v>
      </c>
      <c r="J297" s="703" t="s">
        <v>101</v>
      </c>
      <c r="K297" s="703" t="s">
        <v>101</v>
      </c>
      <c r="L297" s="703" t="s">
        <v>101</v>
      </c>
      <c r="M297" s="703" t="s">
        <v>101</v>
      </c>
      <c r="N297" s="703" t="s">
        <v>101</v>
      </c>
      <c r="O297" s="703" t="s">
        <v>101</v>
      </c>
      <c r="P297" s="703" t="s">
        <v>101</v>
      </c>
      <c r="Q297" s="703" t="s">
        <v>101</v>
      </c>
      <c r="R297" s="704">
        <v>1</v>
      </c>
      <c r="S297" s="660" t="s">
        <v>101</v>
      </c>
      <c r="T297" s="660" t="s">
        <v>101</v>
      </c>
    </row>
    <row r="298" spans="1:20" x14ac:dyDescent="0.2">
      <c r="A298" s="434" t="s">
        <v>75</v>
      </c>
      <c r="B298" s="703" t="s">
        <v>101</v>
      </c>
      <c r="C298" s="703" t="s">
        <v>101</v>
      </c>
      <c r="D298" s="703" t="s">
        <v>101</v>
      </c>
      <c r="E298" s="703" t="s">
        <v>101</v>
      </c>
      <c r="F298" s="703" t="s">
        <v>101</v>
      </c>
      <c r="G298" s="703" t="s">
        <v>101</v>
      </c>
      <c r="H298" s="703" t="s">
        <v>101</v>
      </c>
      <c r="I298" s="703" t="s">
        <v>101</v>
      </c>
      <c r="J298" s="703" t="s">
        <v>101</v>
      </c>
      <c r="K298" s="660" t="s">
        <v>101</v>
      </c>
      <c r="L298" s="660" t="s">
        <v>101</v>
      </c>
      <c r="M298" s="704">
        <v>1</v>
      </c>
      <c r="N298" s="705" t="s">
        <v>101</v>
      </c>
      <c r="O298" s="660" t="s">
        <v>101</v>
      </c>
      <c r="P298" s="705" t="s">
        <v>101</v>
      </c>
      <c r="Q298" s="705" t="s">
        <v>101</v>
      </c>
      <c r="R298" s="704" t="s">
        <v>101</v>
      </c>
      <c r="S298" s="660" t="s">
        <v>101</v>
      </c>
      <c r="T298" s="660" t="s">
        <v>101</v>
      </c>
    </row>
    <row r="299" spans="1:20" x14ac:dyDescent="0.2">
      <c r="A299" s="434" t="s">
        <v>74</v>
      </c>
      <c r="B299" s="704" t="s">
        <v>101</v>
      </c>
      <c r="C299" s="704" t="s">
        <v>101</v>
      </c>
      <c r="D299" s="704" t="s">
        <v>101</v>
      </c>
      <c r="E299" s="704" t="s">
        <v>101</v>
      </c>
      <c r="F299" s="704" t="s">
        <v>101</v>
      </c>
      <c r="G299" s="704" t="s">
        <v>101</v>
      </c>
      <c r="H299" s="704" t="s">
        <v>101</v>
      </c>
      <c r="I299" s="704" t="s">
        <v>101</v>
      </c>
      <c r="J299" s="704" t="s">
        <v>101</v>
      </c>
      <c r="K299" s="704" t="s">
        <v>101</v>
      </c>
      <c r="L299" s="704" t="s">
        <v>101</v>
      </c>
      <c r="M299" s="704" t="s">
        <v>101</v>
      </c>
      <c r="N299" s="704" t="s">
        <v>101</v>
      </c>
      <c r="O299" s="704" t="s">
        <v>101</v>
      </c>
      <c r="P299" s="704" t="s">
        <v>101</v>
      </c>
      <c r="Q299" s="704" t="s">
        <v>101</v>
      </c>
      <c r="R299" s="704" t="s">
        <v>101</v>
      </c>
      <c r="S299" s="660" t="s">
        <v>101</v>
      </c>
      <c r="T299" s="660">
        <v>5</v>
      </c>
    </row>
    <row r="300" spans="1:20" x14ac:dyDescent="0.2">
      <c r="A300" s="434" t="s">
        <v>79</v>
      </c>
      <c r="B300" s="703" t="s">
        <v>101</v>
      </c>
      <c r="C300" s="703" t="s">
        <v>101</v>
      </c>
      <c r="D300" s="703" t="s">
        <v>101</v>
      </c>
      <c r="E300" s="703" t="s">
        <v>101</v>
      </c>
      <c r="F300" s="703" t="s">
        <v>101</v>
      </c>
      <c r="G300" s="703" t="s">
        <v>101</v>
      </c>
      <c r="H300" s="703">
        <v>10.8</v>
      </c>
      <c r="I300" s="703">
        <v>0.2</v>
      </c>
      <c r="J300" s="703" t="s">
        <v>101</v>
      </c>
      <c r="K300" s="660" t="s">
        <v>101</v>
      </c>
      <c r="L300" s="660" t="s">
        <v>101</v>
      </c>
      <c r="M300" s="704" t="s">
        <v>101</v>
      </c>
      <c r="N300" s="705" t="s">
        <v>101</v>
      </c>
      <c r="O300" s="660" t="s">
        <v>101</v>
      </c>
      <c r="P300" s="705" t="s">
        <v>101</v>
      </c>
      <c r="Q300" s="705" t="s">
        <v>101</v>
      </c>
      <c r="R300" s="704" t="s">
        <v>101</v>
      </c>
      <c r="S300" s="660" t="s">
        <v>101</v>
      </c>
      <c r="T300" s="660" t="s">
        <v>101</v>
      </c>
    </row>
    <row r="301" spans="1:20" x14ac:dyDescent="0.2">
      <c r="A301" s="438" t="s">
        <v>283</v>
      </c>
      <c r="B301" s="703"/>
      <c r="C301" s="703"/>
      <c r="D301" s="703"/>
      <c r="E301" s="703"/>
      <c r="F301" s="703"/>
      <c r="G301" s="703"/>
      <c r="H301" s="703"/>
      <c r="I301" s="703"/>
      <c r="J301" s="703"/>
      <c r="K301" s="660"/>
      <c r="L301" s="660"/>
      <c r="M301" s="704"/>
      <c r="N301" s="705"/>
      <c r="O301" s="660"/>
      <c r="P301" s="705"/>
      <c r="Q301" s="705"/>
      <c r="R301" s="558"/>
      <c r="S301" s="660"/>
      <c r="T301" s="660"/>
    </row>
    <row r="302" spans="1:20" x14ac:dyDescent="0.2">
      <c r="A302" s="437" t="s">
        <v>1</v>
      </c>
      <c r="B302" s="703" t="s">
        <v>101</v>
      </c>
      <c r="C302" s="703" t="s">
        <v>101</v>
      </c>
      <c r="D302" s="703" t="s">
        <v>101</v>
      </c>
      <c r="E302" s="703">
        <v>58</v>
      </c>
      <c r="F302" s="703" t="s">
        <v>101</v>
      </c>
      <c r="G302" s="703">
        <v>4</v>
      </c>
      <c r="H302" s="703" t="s">
        <v>101</v>
      </c>
      <c r="I302" s="703">
        <v>9.8000000000000007</v>
      </c>
      <c r="J302" s="703" t="s">
        <v>101</v>
      </c>
      <c r="K302" s="660" t="s">
        <v>101</v>
      </c>
      <c r="L302" s="660" t="s">
        <v>101</v>
      </c>
      <c r="M302" s="704" t="s">
        <v>101</v>
      </c>
      <c r="N302" s="705" t="s">
        <v>101</v>
      </c>
      <c r="O302" s="660">
        <v>1</v>
      </c>
      <c r="P302" s="705" t="s">
        <v>101</v>
      </c>
      <c r="Q302" s="705" t="s">
        <v>101</v>
      </c>
      <c r="R302" s="704" t="s">
        <v>101</v>
      </c>
      <c r="S302" s="660" t="s">
        <v>101</v>
      </c>
      <c r="T302" s="660">
        <v>29</v>
      </c>
    </row>
    <row r="303" spans="1:20" x14ac:dyDescent="0.2">
      <c r="A303" s="437" t="s">
        <v>2</v>
      </c>
      <c r="B303" s="703">
        <v>1.6</v>
      </c>
      <c r="C303" s="703">
        <v>1.7</v>
      </c>
      <c r="D303" s="703" t="s">
        <v>101</v>
      </c>
      <c r="E303" s="703" t="s">
        <v>101</v>
      </c>
      <c r="F303" s="703" t="s">
        <v>101</v>
      </c>
      <c r="G303" s="703" t="s">
        <v>101</v>
      </c>
      <c r="H303" s="703" t="s">
        <v>101</v>
      </c>
      <c r="I303" s="703" t="s">
        <v>101</v>
      </c>
      <c r="J303" s="703" t="s">
        <v>101</v>
      </c>
      <c r="K303" s="660">
        <v>16.7</v>
      </c>
      <c r="L303" s="660" t="s">
        <v>101</v>
      </c>
      <c r="M303" s="704" t="s">
        <v>101</v>
      </c>
      <c r="N303" s="705" t="s">
        <v>101</v>
      </c>
      <c r="O303" s="660">
        <v>7</v>
      </c>
      <c r="P303" s="705" t="s">
        <v>101</v>
      </c>
      <c r="Q303" s="705" t="s">
        <v>101</v>
      </c>
      <c r="R303" s="704" t="s">
        <v>101</v>
      </c>
      <c r="S303" s="660">
        <v>4.9000000000000004</v>
      </c>
      <c r="T303" s="660" t="s">
        <v>101</v>
      </c>
    </row>
    <row r="304" spans="1:20" x14ac:dyDescent="0.2">
      <c r="A304" s="437" t="s">
        <v>3</v>
      </c>
      <c r="B304" s="703">
        <v>18</v>
      </c>
      <c r="C304" s="703">
        <v>8</v>
      </c>
      <c r="D304" s="703">
        <v>126</v>
      </c>
      <c r="E304" s="703" t="s">
        <v>101</v>
      </c>
      <c r="F304" s="703" t="s">
        <v>101</v>
      </c>
      <c r="G304" s="703">
        <v>77</v>
      </c>
      <c r="H304" s="703" t="s">
        <v>101</v>
      </c>
      <c r="I304" s="703" t="s">
        <v>101</v>
      </c>
      <c r="J304" s="703" t="s">
        <v>101</v>
      </c>
      <c r="K304" s="660" t="s">
        <v>101</v>
      </c>
      <c r="L304" s="660" t="s">
        <v>101</v>
      </c>
      <c r="M304" s="704" t="s">
        <v>101</v>
      </c>
      <c r="N304" s="705" t="s">
        <v>101</v>
      </c>
      <c r="O304" s="660" t="s">
        <v>101</v>
      </c>
      <c r="P304" s="705" t="s">
        <v>101</v>
      </c>
      <c r="Q304" s="705" t="s">
        <v>101</v>
      </c>
      <c r="R304" s="704" t="s">
        <v>101</v>
      </c>
      <c r="S304" s="660" t="s">
        <v>101</v>
      </c>
      <c r="T304" s="660" t="s">
        <v>101</v>
      </c>
    </row>
    <row r="305" spans="1:20" x14ac:dyDescent="0.2">
      <c r="A305" s="434" t="s">
        <v>4</v>
      </c>
      <c r="B305" s="703" t="s">
        <v>101</v>
      </c>
      <c r="C305" s="703" t="s">
        <v>101</v>
      </c>
      <c r="D305" s="703">
        <v>82.5</v>
      </c>
      <c r="E305" s="703" t="s">
        <v>101</v>
      </c>
      <c r="F305" s="703" t="s">
        <v>101</v>
      </c>
      <c r="G305" s="703">
        <v>117.7</v>
      </c>
      <c r="H305" s="703" t="s">
        <v>101</v>
      </c>
      <c r="I305" s="703">
        <v>18.399999999999999</v>
      </c>
      <c r="J305" s="703" t="s">
        <v>101</v>
      </c>
      <c r="K305" s="660" t="s">
        <v>101</v>
      </c>
      <c r="L305" s="660">
        <v>30.3</v>
      </c>
      <c r="M305" s="704" t="s">
        <v>101</v>
      </c>
      <c r="N305" s="705">
        <v>10</v>
      </c>
      <c r="O305" s="660">
        <v>10</v>
      </c>
      <c r="P305" s="705" t="s">
        <v>101</v>
      </c>
      <c r="Q305" s="705" t="s">
        <v>101</v>
      </c>
      <c r="R305" s="704" t="s">
        <v>101</v>
      </c>
      <c r="S305" s="660" t="s">
        <v>101</v>
      </c>
      <c r="T305" s="660">
        <v>4.8</v>
      </c>
    </row>
    <row r="306" spans="1:20" x14ac:dyDescent="0.2">
      <c r="A306" s="434" t="s">
        <v>5</v>
      </c>
      <c r="B306" s="703" t="s">
        <v>101</v>
      </c>
      <c r="C306" s="703" t="s">
        <v>101</v>
      </c>
      <c r="D306" s="703" t="s">
        <v>101</v>
      </c>
      <c r="E306" s="703" t="s">
        <v>101</v>
      </c>
      <c r="F306" s="703">
        <v>15</v>
      </c>
      <c r="G306" s="703">
        <v>1.5</v>
      </c>
      <c r="H306" s="703" t="s">
        <v>101</v>
      </c>
      <c r="I306" s="703" t="s">
        <v>101</v>
      </c>
      <c r="J306" s="703">
        <v>5</v>
      </c>
      <c r="K306" s="660" t="s">
        <v>101</v>
      </c>
      <c r="L306" s="660" t="s">
        <v>101</v>
      </c>
      <c r="M306" s="704" t="s">
        <v>101</v>
      </c>
      <c r="N306" s="705" t="s">
        <v>101</v>
      </c>
      <c r="O306" s="660" t="s">
        <v>101</v>
      </c>
      <c r="P306" s="705" t="s">
        <v>101</v>
      </c>
      <c r="Q306" s="705" t="s">
        <v>101</v>
      </c>
      <c r="R306" s="704" t="s">
        <v>101</v>
      </c>
      <c r="S306" s="660" t="s">
        <v>101</v>
      </c>
      <c r="T306" s="660" t="s">
        <v>101</v>
      </c>
    </row>
    <row r="307" spans="1:20" x14ac:dyDescent="0.2">
      <c r="A307" s="434" t="s">
        <v>6</v>
      </c>
      <c r="B307" s="703" t="s">
        <v>101</v>
      </c>
      <c r="C307" s="703" t="s">
        <v>101</v>
      </c>
      <c r="D307" s="703" t="s">
        <v>101</v>
      </c>
      <c r="E307" s="703" t="s">
        <v>101</v>
      </c>
      <c r="F307" s="703" t="s">
        <v>101</v>
      </c>
      <c r="G307" s="703" t="s">
        <v>101</v>
      </c>
      <c r="H307" s="703" t="s">
        <v>101</v>
      </c>
      <c r="I307" s="703" t="s">
        <v>101</v>
      </c>
      <c r="J307" s="703" t="s">
        <v>101</v>
      </c>
      <c r="K307" s="660" t="s">
        <v>101</v>
      </c>
      <c r="L307" s="660" t="s">
        <v>101</v>
      </c>
      <c r="M307" s="704" t="s">
        <v>101</v>
      </c>
      <c r="N307" s="705">
        <v>135.30000000000001</v>
      </c>
      <c r="O307" s="660" t="s">
        <v>101</v>
      </c>
      <c r="P307" s="705">
        <v>11</v>
      </c>
      <c r="Q307" s="705" t="s">
        <v>101</v>
      </c>
      <c r="R307" s="704" t="s">
        <v>101</v>
      </c>
      <c r="S307" s="660" t="s">
        <v>101</v>
      </c>
      <c r="T307" s="660" t="s">
        <v>101</v>
      </c>
    </row>
    <row r="308" spans="1:20" x14ac:dyDescent="0.2">
      <c r="A308" s="434" t="s">
        <v>7</v>
      </c>
      <c r="B308" s="703" t="s">
        <v>101</v>
      </c>
      <c r="C308" s="703" t="s">
        <v>101</v>
      </c>
      <c r="D308" s="703" t="s">
        <v>101</v>
      </c>
      <c r="E308" s="703" t="s">
        <v>101</v>
      </c>
      <c r="F308" s="703" t="s">
        <v>101</v>
      </c>
      <c r="G308" s="703" t="s">
        <v>101</v>
      </c>
      <c r="H308" s="703" t="s">
        <v>101</v>
      </c>
      <c r="I308" s="703" t="s">
        <v>101</v>
      </c>
      <c r="J308" s="703">
        <v>5</v>
      </c>
      <c r="K308" s="660" t="s">
        <v>101</v>
      </c>
      <c r="L308" s="660" t="s">
        <v>101</v>
      </c>
      <c r="M308" s="704" t="s">
        <v>101</v>
      </c>
      <c r="N308" s="705" t="s">
        <v>101</v>
      </c>
      <c r="O308" s="660" t="s">
        <v>101</v>
      </c>
      <c r="P308" s="705" t="s">
        <v>101</v>
      </c>
      <c r="Q308" s="705" t="s">
        <v>101</v>
      </c>
      <c r="R308" s="704" t="s">
        <v>101</v>
      </c>
      <c r="S308" s="660" t="s">
        <v>101</v>
      </c>
      <c r="T308" s="660" t="s">
        <v>101</v>
      </c>
    </row>
    <row r="309" spans="1:20" x14ac:dyDescent="0.2">
      <c r="A309" s="434" t="s">
        <v>8</v>
      </c>
      <c r="B309" s="703" t="s">
        <v>101</v>
      </c>
      <c r="C309" s="703" t="s">
        <v>101</v>
      </c>
      <c r="D309" s="703" t="s">
        <v>101</v>
      </c>
      <c r="E309" s="703" t="s">
        <v>101</v>
      </c>
      <c r="F309" s="703">
        <v>2.5</v>
      </c>
      <c r="G309" s="703" t="s">
        <v>101</v>
      </c>
      <c r="H309" s="703">
        <v>5</v>
      </c>
      <c r="I309" s="703" t="s">
        <v>101</v>
      </c>
      <c r="J309" s="703">
        <v>86</v>
      </c>
      <c r="K309" s="660" t="s">
        <v>101</v>
      </c>
      <c r="L309" s="660">
        <v>25</v>
      </c>
      <c r="M309" s="704" t="s">
        <v>101</v>
      </c>
      <c r="N309" s="705" t="s">
        <v>101</v>
      </c>
      <c r="O309" s="660" t="s">
        <v>101</v>
      </c>
      <c r="P309" s="705" t="s">
        <v>101</v>
      </c>
      <c r="Q309" s="705" t="s">
        <v>101</v>
      </c>
      <c r="R309" s="704" t="s">
        <v>101</v>
      </c>
      <c r="S309" s="660" t="s">
        <v>101</v>
      </c>
      <c r="T309" s="660" t="s">
        <v>101</v>
      </c>
    </row>
    <row r="310" spans="1:20" x14ac:dyDescent="0.2">
      <c r="A310" s="434" t="s">
        <v>9</v>
      </c>
      <c r="B310" s="703" t="s">
        <v>101</v>
      </c>
      <c r="C310" s="703" t="s">
        <v>101</v>
      </c>
      <c r="D310" s="703">
        <v>115</v>
      </c>
      <c r="E310" s="703">
        <v>66</v>
      </c>
      <c r="F310" s="703" t="s">
        <v>101</v>
      </c>
      <c r="G310" s="703" t="s">
        <v>101</v>
      </c>
      <c r="H310" s="703" t="s">
        <v>101</v>
      </c>
      <c r="I310" s="703" t="s">
        <v>101</v>
      </c>
      <c r="J310" s="703">
        <v>4</v>
      </c>
      <c r="K310" s="660">
        <v>5</v>
      </c>
      <c r="L310" s="660" t="s">
        <v>101</v>
      </c>
      <c r="M310" s="704" t="s">
        <v>101</v>
      </c>
      <c r="N310" s="705">
        <v>65</v>
      </c>
      <c r="O310" s="660">
        <v>116.2</v>
      </c>
      <c r="P310" s="705" t="s">
        <v>101</v>
      </c>
      <c r="Q310" s="705" t="s">
        <v>101</v>
      </c>
      <c r="R310" s="704">
        <v>90</v>
      </c>
      <c r="S310" s="660" t="s">
        <v>101</v>
      </c>
      <c r="T310" s="660" t="s">
        <v>101</v>
      </c>
    </row>
    <row r="311" spans="1:20" x14ac:dyDescent="0.2">
      <c r="A311" s="434" t="s">
        <v>10</v>
      </c>
      <c r="B311" s="703" t="s">
        <v>101</v>
      </c>
      <c r="C311" s="703" t="s">
        <v>101</v>
      </c>
      <c r="D311" s="703">
        <v>45</v>
      </c>
      <c r="E311" s="703" t="s">
        <v>101</v>
      </c>
      <c r="F311" s="703" t="s">
        <v>101</v>
      </c>
      <c r="G311" s="703">
        <v>26.2</v>
      </c>
      <c r="H311" s="703" t="s">
        <v>101</v>
      </c>
      <c r="I311" s="703" t="s">
        <v>101</v>
      </c>
      <c r="J311" s="703" t="s">
        <v>101</v>
      </c>
      <c r="K311" s="660" t="s">
        <v>101</v>
      </c>
      <c r="L311" s="660">
        <v>100</v>
      </c>
      <c r="M311" s="704" t="s">
        <v>101</v>
      </c>
      <c r="N311" s="705" t="s">
        <v>101</v>
      </c>
      <c r="O311" s="660" t="s">
        <v>101</v>
      </c>
      <c r="P311" s="705" t="s">
        <v>101</v>
      </c>
      <c r="Q311" s="705" t="s">
        <v>101</v>
      </c>
      <c r="R311" s="704" t="s">
        <v>101</v>
      </c>
      <c r="S311" s="660">
        <v>60</v>
      </c>
      <c r="T311" s="660" t="s">
        <v>101</v>
      </c>
    </row>
    <row r="312" spans="1:20" x14ac:dyDescent="0.2">
      <c r="A312" s="434" t="s">
        <v>12</v>
      </c>
      <c r="B312" s="703" t="s">
        <v>101</v>
      </c>
      <c r="C312" s="703" t="s">
        <v>101</v>
      </c>
      <c r="D312" s="703" t="s">
        <v>101</v>
      </c>
      <c r="E312" s="703" t="s">
        <v>101</v>
      </c>
      <c r="F312" s="703" t="s">
        <v>101</v>
      </c>
      <c r="G312" s="703" t="s">
        <v>101</v>
      </c>
      <c r="H312" s="703" t="s">
        <v>101</v>
      </c>
      <c r="I312" s="703" t="s">
        <v>101</v>
      </c>
      <c r="J312" s="703" t="s">
        <v>101</v>
      </c>
      <c r="K312" s="660" t="s">
        <v>101</v>
      </c>
      <c r="L312" s="660" t="s">
        <v>101</v>
      </c>
      <c r="M312" s="704">
        <v>40</v>
      </c>
      <c r="N312" s="705" t="s">
        <v>101</v>
      </c>
      <c r="O312" s="660" t="s">
        <v>101</v>
      </c>
      <c r="P312" s="705">
        <v>3</v>
      </c>
      <c r="Q312" s="705" t="s">
        <v>101</v>
      </c>
      <c r="R312" s="704" t="s">
        <v>101</v>
      </c>
      <c r="S312" s="660" t="s">
        <v>101</v>
      </c>
      <c r="T312" s="660" t="s">
        <v>101</v>
      </c>
    </row>
    <row r="313" spans="1:20" x14ac:dyDescent="0.2">
      <c r="A313" s="434" t="s">
        <v>13</v>
      </c>
      <c r="B313" s="703" t="s">
        <v>101</v>
      </c>
      <c r="C313" s="703" t="s">
        <v>101</v>
      </c>
      <c r="D313" s="703">
        <v>1</v>
      </c>
      <c r="E313" s="703" t="s">
        <v>101</v>
      </c>
      <c r="F313" s="703" t="s">
        <v>101</v>
      </c>
      <c r="G313" s="703" t="s">
        <v>101</v>
      </c>
      <c r="H313" s="703" t="s">
        <v>101</v>
      </c>
      <c r="I313" s="703" t="s">
        <v>101</v>
      </c>
      <c r="J313" s="703">
        <v>10</v>
      </c>
      <c r="K313" s="660" t="s">
        <v>101</v>
      </c>
      <c r="L313" s="660" t="s">
        <v>101</v>
      </c>
      <c r="M313" s="704" t="s">
        <v>101</v>
      </c>
      <c r="N313" s="705" t="s">
        <v>101</v>
      </c>
      <c r="O313" s="660" t="s">
        <v>101</v>
      </c>
      <c r="P313" s="705" t="s">
        <v>101</v>
      </c>
      <c r="Q313" s="705" t="s">
        <v>101</v>
      </c>
      <c r="R313" s="704" t="s">
        <v>101</v>
      </c>
      <c r="S313" s="660" t="s">
        <v>101</v>
      </c>
      <c r="T313" s="660" t="s">
        <v>101</v>
      </c>
    </row>
    <row r="314" spans="1:20" x14ac:dyDescent="0.2">
      <c r="A314" s="434" t="s">
        <v>14</v>
      </c>
      <c r="B314" s="703" t="s">
        <v>101</v>
      </c>
      <c r="C314" s="703" t="s">
        <v>101</v>
      </c>
      <c r="D314" s="703" t="s">
        <v>101</v>
      </c>
      <c r="E314" s="703" t="s">
        <v>101</v>
      </c>
      <c r="F314" s="703" t="s">
        <v>101</v>
      </c>
      <c r="G314" s="703" t="s">
        <v>101</v>
      </c>
      <c r="H314" s="703">
        <v>10</v>
      </c>
      <c r="I314" s="703" t="s">
        <v>101</v>
      </c>
      <c r="J314" s="703" t="s">
        <v>101</v>
      </c>
      <c r="K314" s="660" t="s">
        <v>101</v>
      </c>
      <c r="L314" s="660" t="s">
        <v>101</v>
      </c>
      <c r="M314" s="704" t="s">
        <v>101</v>
      </c>
      <c r="N314" s="705" t="s">
        <v>101</v>
      </c>
      <c r="O314" s="660" t="s">
        <v>101</v>
      </c>
      <c r="P314" s="705" t="s">
        <v>101</v>
      </c>
      <c r="Q314" s="705" t="s">
        <v>101</v>
      </c>
      <c r="R314" s="704" t="s">
        <v>101</v>
      </c>
      <c r="S314" s="660" t="s">
        <v>101</v>
      </c>
      <c r="T314" s="660" t="s">
        <v>101</v>
      </c>
    </row>
    <row r="315" spans="1:20" x14ac:dyDescent="0.2">
      <c r="A315" s="434" t="s">
        <v>15</v>
      </c>
      <c r="B315" s="703">
        <v>7.5</v>
      </c>
      <c r="C315" s="703" t="s">
        <v>101</v>
      </c>
      <c r="D315" s="703" t="s">
        <v>101</v>
      </c>
      <c r="E315" s="703">
        <v>5</v>
      </c>
      <c r="F315" s="703" t="s">
        <v>101</v>
      </c>
      <c r="G315" s="703">
        <v>10</v>
      </c>
      <c r="H315" s="703" t="s">
        <v>101</v>
      </c>
      <c r="I315" s="703">
        <v>30.5</v>
      </c>
      <c r="J315" s="703" t="s">
        <v>101</v>
      </c>
      <c r="K315" s="660" t="s">
        <v>101</v>
      </c>
      <c r="L315" s="660" t="s">
        <v>101</v>
      </c>
      <c r="M315" s="704" t="s">
        <v>101</v>
      </c>
      <c r="N315" s="705" t="s">
        <v>101</v>
      </c>
      <c r="O315" s="660" t="s">
        <v>101</v>
      </c>
      <c r="P315" s="705" t="s">
        <v>101</v>
      </c>
      <c r="Q315" s="705" t="s">
        <v>101</v>
      </c>
      <c r="R315" s="704" t="s">
        <v>101</v>
      </c>
      <c r="S315" s="660" t="s">
        <v>101</v>
      </c>
      <c r="T315" s="660" t="s">
        <v>101</v>
      </c>
    </row>
    <row r="316" spans="1:20" x14ac:dyDescent="0.2">
      <c r="A316" s="434" t="s">
        <v>17</v>
      </c>
      <c r="B316" s="703">
        <v>4</v>
      </c>
      <c r="C316" s="703">
        <v>36.299999999999997</v>
      </c>
      <c r="D316" s="703" t="s">
        <v>101</v>
      </c>
      <c r="E316" s="703" t="s">
        <v>101</v>
      </c>
      <c r="F316" s="703" t="s">
        <v>101</v>
      </c>
      <c r="G316" s="703" t="s">
        <v>101</v>
      </c>
      <c r="H316" s="703" t="s">
        <v>101</v>
      </c>
      <c r="I316" s="703" t="s">
        <v>101</v>
      </c>
      <c r="J316" s="703" t="s">
        <v>101</v>
      </c>
      <c r="K316" s="660">
        <v>7.5</v>
      </c>
      <c r="L316" s="660" t="s">
        <v>101</v>
      </c>
      <c r="M316" s="704">
        <v>3</v>
      </c>
      <c r="N316" s="705">
        <v>40</v>
      </c>
      <c r="O316" s="660" t="s">
        <v>101</v>
      </c>
      <c r="P316" s="705" t="s">
        <v>101</v>
      </c>
      <c r="Q316" s="705" t="s">
        <v>101</v>
      </c>
      <c r="R316" s="704" t="s">
        <v>101</v>
      </c>
      <c r="S316" s="660" t="s">
        <v>101</v>
      </c>
      <c r="T316" s="660" t="s">
        <v>101</v>
      </c>
    </row>
    <row r="317" spans="1:20" x14ac:dyDescent="0.2">
      <c r="A317" s="434" t="s">
        <v>18</v>
      </c>
      <c r="B317" s="703">
        <v>19</v>
      </c>
      <c r="C317" s="703" t="s">
        <v>101</v>
      </c>
      <c r="D317" s="703" t="s">
        <v>101</v>
      </c>
      <c r="E317" s="703" t="s">
        <v>101</v>
      </c>
      <c r="F317" s="703" t="s">
        <v>101</v>
      </c>
      <c r="G317" s="703" t="s">
        <v>101</v>
      </c>
      <c r="H317" s="703" t="s">
        <v>101</v>
      </c>
      <c r="I317" s="703" t="s">
        <v>101</v>
      </c>
      <c r="J317" s="703" t="s">
        <v>101</v>
      </c>
      <c r="K317" s="660" t="s">
        <v>101</v>
      </c>
      <c r="L317" s="660" t="s">
        <v>101</v>
      </c>
      <c r="M317" s="704" t="s">
        <v>101</v>
      </c>
      <c r="N317" s="705" t="s">
        <v>101</v>
      </c>
      <c r="O317" s="660" t="s">
        <v>101</v>
      </c>
      <c r="P317" s="705" t="s">
        <v>101</v>
      </c>
      <c r="Q317" s="705" t="s">
        <v>101</v>
      </c>
      <c r="R317" s="704" t="s">
        <v>101</v>
      </c>
      <c r="S317" s="660" t="s">
        <v>101</v>
      </c>
      <c r="T317" s="660" t="s">
        <v>101</v>
      </c>
    </row>
    <row r="318" spans="1:20" x14ac:dyDescent="0.2">
      <c r="A318" s="434" t="s">
        <v>19</v>
      </c>
      <c r="B318" s="703">
        <v>3</v>
      </c>
      <c r="C318" s="703" t="s">
        <v>101</v>
      </c>
      <c r="D318" s="703" t="s">
        <v>101</v>
      </c>
      <c r="E318" s="703" t="s">
        <v>101</v>
      </c>
      <c r="F318" s="703" t="s">
        <v>101</v>
      </c>
      <c r="G318" s="703" t="s">
        <v>101</v>
      </c>
      <c r="H318" s="703" t="s">
        <v>101</v>
      </c>
      <c r="I318" s="703" t="s">
        <v>101</v>
      </c>
      <c r="J318" s="703" t="s">
        <v>101</v>
      </c>
      <c r="K318" s="660" t="s">
        <v>101</v>
      </c>
      <c r="L318" s="660" t="s">
        <v>101</v>
      </c>
      <c r="M318" s="704" t="s">
        <v>101</v>
      </c>
      <c r="N318" s="705">
        <v>0.4</v>
      </c>
      <c r="O318" s="660" t="s">
        <v>101</v>
      </c>
      <c r="P318" s="705" t="s">
        <v>101</v>
      </c>
      <c r="Q318" s="705" t="s">
        <v>101</v>
      </c>
      <c r="R318" s="704" t="s">
        <v>101</v>
      </c>
      <c r="S318" s="660" t="s">
        <v>101</v>
      </c>
      <c r="T318" s="660" t="s">
        <v>101</v>
      </c>
    </row>
    <row r="319" spans="1:20" x14ac:dyDescent="0.2">
      <c r="A319" s="434" t="s">
        <v>20</v>
      </c>
      <c r="B319" s="703">
        <v>130</v>
      </c>
      <c r="C319" s="703" t="s">
        <v>101</v>
      </c>
      <c r="D319" s="703" t="s">
        <v>101</v>
      </c>
      <c r="E319" s="703">
        <v>3</v>
      </c>
      <c r="F319" s="703">
        <v>1</v>
      </c>
      <c r="G319" s="703">
        <v>1</v>
      </c>
      <c r="H319" s="703" t="s">
        <v>101</v>
      </c>
      <c r="I319" s="703" t="s">
        <v>101</v>
      </c>
      <c r="J319" s="703">
        <v>2</v>
      </c>
      <c r="K319" s="660">
        <v>4</v>
      </c>
      <c r="L319" s="660" t="s">
        <v>101</v>
      </c>
      <c r="M319" s="704">
        <v>12</v>
      </c>
      <c r="N319" s="705" t="s">
        <v>101</v>
      </c>
      <c r="O319" s="660" t="s">
        <v>101</v>
      </c>
      <c r="P319" s="705" t="s">
        <v>101</v>
      </c>
      <c r="Q319" s="705" t="s">
        <v>101</v>
      </c>
      <c r="R319" s="704" t="s">
        <v>101</v>
      </c>
      <c r="S319" s="660" t="s">
        <v>101</v>
      </c>
      <c r="T319" s="660">
        <v>0.1</v>
      </c>
    </row>
    <row r="320" spans="1:20" x14ac:dyDescent="0.2">
      <c r="A320" s="434" t="s">
        <v>21</v>
      </c>
      <c r="B320" s="703" t="s">
        <v>101</v>
      </c>
      <c r="C320" s="703" t="s">
        <v>101</v>
      </c>
      <c r="D320" s="703" t="s">
        <v>101</v>
      </c>
      <c r="E320" s="703" t="s">
        <v>101</v>
      </c>
      <c r="F320" s="703" t="s">
        <v>101</v>
      </c>
      <c r="G320" s="703" t="s">
        <v>101</v>
      </c>
      <c r="H320" s="703" t="s">
        <v>101</v>
      </c>
      <c r="I320" s="703">
        <v>30</v>
      </c>
      <c r="J320" s="703" t="s">
        <v>101</v>
      </c>
      <c r="K320" s="660" t="s">
        <v>101</v>
      </c>
      <c r="L320" s="660" t="s">
        <v>101</v>
      </c>
      <c r="M320" s="704" t="s">
        <v>101</v>
      </c>
      <c r="N320" s="705" t="s">
        <v>101</v>
      </c>
      <c r="O320" s="660" t="s">
        <v>101</v>
      </c>
      <c r="P320" s="705" t="s">
        <v>101</v>
      </c>
      <c r="Q320" s="705" t="s">
        <v>101</v>
      </c>
      <c r="R320" s="704" t="s">
        <v>101</v>
      </c>
      <c r="S320" s="660" t="s">
        <v>101</v>
      </c>
      <c r="T320" s="660">
        <v>1</v>
      </c>
    </row>
    <row r="321" spans="1:20" x14ac:dyDescent="0.2">
      <c r="A321" s="39" t="s">
        <v>108</v>
      </c>
      <c r="B321" s="703"/>
      <c r="C321" s="703"/>
      <c r="D321" s="703"/>
      <c r="E321" s="703"/>
      <c r="F321" s="703"/>
      <c r="G321" s="703"/>
      <c r="H321" s="703"/>
      <c r="I321" s="703"/>
      <c r="J321" s="703"/>
      <c r="K321" s="660"/>
      <c r="L321" s="660"/>
      <c r="M321" s="704"/>
      <c r="N321" s="705"/>
      <c r="O321" s="660"/>
      <c r="P321" s="705"/>
      <c r="Q321" s="705"/>
      <c r="R321" s="558"/>
      <c r="S321" s="660"/>
      <c r="T321" s="660"/>
    </row>
    <row r="322" spans="1:20" ht="22.5" x14ac:dyDescent="0.2">
      <c r="A322" s="436" t="s">
        <v>282</v>
      </c>
      <c r="B322" s="703" t="s">
        <v>101</v>
      </c>
      <c r="C322" s="703" t="s">
        <v>101</v>
      </c>
      <c r="D322" s="703" t="s">
        <v>101</v>
      </c>
      <c r="E322" s="703" t="s">
        <v>101</v>
      </c>
      <c r="F322" s="703" t="s">
        <v>101</v>
      </c>
      <c r="G322" s="703" t="s">
        <v>101</v>
      </c>
      <c r="H322" s="703" t="s">
        <v>101</v>
      </c>
      <c r="I322" s="703">
        <v>30</v>
      </c>
      <c r="J322" s="703" t="s">
        <v>101</v>
      </c>
      <c r="K322" s="660" t="s">
        <v>101</v>
      </c>
      <c r="L322" s="660" t="s">
        <v>101</v>
      </c>
      <c r="M322" s="704" t="s">
        <v>101</v>
      </c>
      <c r="N322" s="705" t="s">
        <v>101</v>
      </c>
      <c r="O322" s="660" t="s">
        <v>101</v>
      </c>
      <c r="P322" s="705" t="s">
        <v>101</v>
      </c>
      <c r="Q322" s="705" t="s">
        <v>101</v>
      </c>
      <c r="R322" s="704" t="s">
        <v>101</v>
      </c>
      <c r="S322" s="660" t="s">
        <v>101</v>
      </c>
      <c r="T322" s="660">
        <v>1</v>
      </c>
    </row>
    <row r="323" spans="1:20" x14ac:dyDescent="0.2">
      <c r="A323" s="434" t="s">
        <v>22</v>
      </c>
      <c r="B323" s="703" t="s">
        <v>101</v>
      </c>
      <c r="C323" s="703" t="s">
        <v>101</v>
      </c>
      <c r="D323" s="703" t="s">
        <v>101</v>
      </c>
      <c r="E323" s="703">
        <v>50.8</v>
      </c>
      <c r="F323" s="703" t="s">
        <v>101</v>
      </c>
      <c r="G323" s="703" t="s">
        <v>101</v>
      </c>
      <c r="H323" s="703" t="s">
        <v>101</v>
      </c>
      <c r="I323" s="703" t="s">
        <v>101</v>
      </c>
      <c r="J323" s="703" t="s">
        <v>101</v>
      </c>
      <c r="K323" s="660" t="s">
        <v>101</v>
      </c>
      <c r="L323" s="660" t="s">
        <v>101</v>
      </c>
      <c r="M323" s="704" t="s">
        <v>101</v>
      </c>
      <c r="N323" s="705" t="s">
        <v>101</v>
      </c>
      <c r="O323" s="660" t="s">
        <v>101</v>
      </c>
      <c r="P323" s="705" t="s">
        <v>101</v>
      </c>
      <c r="Q323" s="705" t="s">
        <v>101</v>
      </c>
      <c r="R323" s="704" t="s">
        <v>101</v>
      </c>
      <c r="S323" s="660" t="s">
        <v>101</v>
      </c>
      <c r="T323" s="660">
        <v>70</v>
      </c>
    </row>
    <row r="324" spans="1:20" x14ac:dyDescent="0.2">
      <c r="A324" s="434" t="s">
        <v>23</v>
      </c>
      <c r="B324" s="703">
        <v>10</v>
      </c>
      <c r="C324" s="703" t="s">
        <v>101</v>
      </c>
      <c r="D324" s="703" t="s">
        <v>101</v>
      </c>
      <c r="E324" s="703" t="s">
        <v>101</v>
      </c>
      <c r="F324" s="703" t="s">
        <v>101</v>
      </c>
      <c r="G324" s="703" t="s">
        <v>101</v>
      </c>
      <c r="H324" s="703" t="s">
        <v>101</v>
      </c>
      <c r="I324" s="703" t="s">
        <v>101</v>
      </c>
      <c r="J324" s="703" t="s">
        <v>101</v>
      </c>
      <c r="K324" s="660" t="s">
        <v>101</v>
      </c>
      <c r="L324" s="660" t="s">
        <v>101</v>
      </c>
      <c r="M324" s="704" t="s">
        <v>101</v>
      </c>
      <c r="N324" s="705" t="s">
        <v>101</v>
      </c>
      <c r="O324" s="660" t="s">
        <v>101</v>
      </c>
      <c r="P324" s="705" t="s">
        <v>101</v>
      </c>
      <c r="Q324" s="705" t="s">
        <v>101</v>
      </c>
      <c r="R324" s="704" t="s">
        <v>101</v>
      </c>
      <c r="S324" s="660" t="s">
        <v>101</v>
      </c>
      <c r="T324" s="660" t="s">
        <v>101</v>
      </c>
    </row>
    <row r="325" spans="1:20" x14ac:dyDescent="0.2">
      <c r="A325" s="434" t="s">
        <v>25</v>
      </c>
      <c r="B325" s="703" t="s">
        <v>101</v>
      </c>
      <c r="C325" s="703" t="s">
        <v>101</v>
      </c>
      <c r="D325" s="703" t="s">
        <v>101</v>
      </c>
      <c r="E325" s="703" t="s">
        <v>101</v>
      </c>
      <c r="F325" s="703" t="s">
        <v>101</v>
      </c>
      <c r="G325" s="703" t="s">
        <v>101</v>
      </c>
      <c r="H325" s="703" t="s">
        <v>101</v>
      </c>
      <c r="I325" s="703" t="s">
        <v>101</v>
      </c>
      <c r="J325" s="703" t="s">
        <v>101</v>
      </c>
      <c r="K325" s="660" t="s">
        <v>101</v>
      </c>
      <c r="L325" s="660" t="s">
        <v>101</v>
      </c>
      <c r="M325" s="704" t="s">
        <v>101</v>
      </c>
      <c r="N325" s="705" t="s">
        <v>101</v>
      </c>
      <c r="O325" s="660" t="s">
        <v>101</v>
      </c>
      <c r="P325" s="705">
        <v>1</v>
      </c>
      <c r="Q325" s="705" t="s">
        <v>101</v>
      </c>
      <c r="R325" s="704" t="s">
        <v>101</v>
      </c>
      <c r="S325" s="660" t="s">
        <v>101</v>
      </c>
      <c r="T325" s="660" t="s">
        <v>101</v>
      </c>
    </row>
    <row r="326" spans="1:20" ht="11.25" customHeight="1" x14ac:dyDescent="0.2">
      <c r="A326" s="434" t="s">
        <v>26</v>
      </c>
      <c r="B326" s="703" t="s">
        <v>101</v>
      </c>
      <c r="C326" s="703" t="s">
        <v>101</v>
      </c>
      <c r="D326" s="703" t="s">
        <v>101</v>
      </c>
      <c r="E326" s="703" t="s">
        <v>101</v>
      </c>
      <c r="F326" s="703" t="s">
        <v>101</v>
      </c>
      <c r="G326" s="703" t="s">
        <v>101</v>
      </c>
      <c r="H326" s="703">
        <v>5</v>
      </c>
      <c r="I326" s="703" t="s">
        <v>101</v>
      </c>
      <c r="J326" s="703" t="s">
        <v>101</v>
      </c>
      <c r="K326" s="660" t="s">
        <v>101</v>
      </c>
      <c r="L326" s="660" t="s">
        <v>101</v>
      </c>
      <c r="M326" s="704" t="s">
        <v>101</v>
      </c>
      <c r="N326" s="705" t="s">
        <v>101</v>
      </c>
      <c r="O326" s="660" t="s">
        <v>101</v>
      </c>
      <c r="P326" s="712" t="s">
        <v>101</v>
      </c>
      <c r="Q326" s="705" t="s">
        <v>101</v>
      </c>
      <c r="R326" s="704" t="s">
        <v>101</v>
      </c>
      <c r="S326" s="660" t="s">
        <v>101</v>
      </c>
      <c r="T326" s="660" t="s">
        <v>101</v>
      </c>
    </row>
    <row r="327" spans="1:20" ht="11.25" customHeight="1" x14ac:dyDescent="0.2">
      <c r="A327" s="434" t="s">
        <v>27</v>
      </c>
      <c r="B327" s="703" t="s">
        <v>101</v>
      </c>
      <c r="C327" s="703" t="s">
        <v>101</v>
      </c>
      <c r="D327" s="703" t="s">
        <v>101</v>
      </c>
      <c r="E327" s="703" t="s">
        <v>101</v>
      </c>
      <c r="F327" s="703" t="s">
        <v>101</v>
      </c>
      <c r="G327" s="703" t="s">
        <v>101</v>
      </c>
      <c r="H327" s="703" t="s">
        <v>101</v>
      </c>
      <c r="I327" s="703" t="s">
        <v>101</v>
      </c>
      <c r="J327" s="703">
        <v>10</v>
      </c>
      <c r="K327" s="660" t="s">
        <v>101</v>
      </c>
      <c r="L327" s="660" t="s">
        <v>101</v>
      </c>
      <c r="M327" s="704" t="s">
        <v>101</v>
      </c>
      <c r="N327" s="705" t="s">
        <v>101</v>
      </c>
      <c r="O327" s="660" t="s">
        <v>101</v>
      </c>
      <c r="P327" s="712" t="s">
        <v>101</v>
      </c>
      <c r="Q327" s="705" t="s">
        <v>101</v>
      </c>
      <c r="R327" s="704" t="s">
        <v>101</v>
      </c>
      <c r="S327" s="660" t="s">
        <v>101</v>
      </c>
      <c r="T327" s="660" t="s">
        <v>101</v>
      </c>
    </row>
    <row r="328" spans="1:20" x14ac:dyDescent="0.2">
      <c r="A328" s="92" t="s">
        <v>30</v>
      </c>
      <c r="B328" s="703" t="s">
        <v>101</v>
      </c>
      <c r="C328" s="703" t="s">
        <v>101</v>
      </c>
      <c r="D328" s="703" t="s">
        <v>101</v>
      </c>
      <c r="E328" s="703" t="s">
        <v>101</v>
      </c>
      <c r="F328" s="703" t="s">
        <v>101</v>
      </c>
      <c r="G328" s="703" t="s">
        <v>101</v>
      </c>
      <c r="H328" s="703" t="s">
        <v>101</v>
      </c>
      <c r="I328" s="703" t="s">
        <v>101</v>
      </c>
      <c r="J328" s="703" t="s">
        <v>101</v>
      </c>
      <c r="K328" s="703" t="s">
        <v>101</v>
      </c>
      <c r="L328" s="703" t="s">
        <v>101</v>
      </c>
      <c r="M328" s="703" t="s">
        <v>101</v>
      </c>
      <c r="N328" s="703" t="s">
        <v>101</v>
      </c>
      <c r="O328" s="703" t="s">
        <v>101</v>
      </c>
      <c r="P328" s="703" t="s">
        <v>101</v>
      </c>
      <c r="Q328" s="705">
        <v>0.3</v>
      </c>
      <c r="R328" s="704" t="s">
        <v>101</v>
      </c>
      <c r="S328" s="660" t="s">
        <v>101</v>
      </c>
      <c r="T328" s="660" t="s">
        <v>101</v>
      </c>
    </row>
    <row r="329" spans="1:20" x14ac:dyDescent="0.2">
      <c r="A329" s="434" t="s">
        <v>29</v>
      </c>
      <c r="B329" s="703">
        <v>100</v>
      </c>
      <c r="C329" s="703" t="s">
        <v>101</v>
      </c>
      <c r="D329" s="703" t="s">
        <v>101</v>
      </c>
      <c r="E329" s="703" t="s">
        <v>101</v>
      </c>
      <c r="F329" s="703">
        <v>2</v>
      </c>
      <c r="G329" s="703" t="s">
        <v>101</v>
      </c>
      <c r="H329" s="703">
        <v>1</v>
      </c>
      <c r="I329" s="703" t="s">
        <v>101</v>
      </c>
      <c r="J329" s="703">
        <v>5</v>
      </c>
      <c r="K329" s="660" t="s">
        <v>101</v>
      </c>
      <c r="L329" s="660" t="s">
        <v>101</v>
      </c>
      <c r="M329" s="704" t="s">
        <v>101</v>
      </c>
      <c r="N329" s="705" t="s">
        <v>101</v>
      </c>
      <c r="O329" s="660" t="s">
        <v>101</v>
      </c>
      <c r="P329" s="712" t="s">
        <v>101</v>
      </c>
      <c r="Q329" s="705" t="s">
        <v>101</v>
      </c>
      <c r="R329" s="704" t="s">
        <v>101</v>
      </c>
      <c r="S329" s="660" t="s">
        <v>101</v>
      </c>
      <c r="T329" s="660" t="s">
        <v>101</v>
      </c>
    </row>
    <row r="330" spans="1:20" x14ac:dyDescent="0.2">
      <c r="A330" s="434" t="s">
        <v>31</v>
      </c>
      <c r="B330" s="703">
        <v>25</v>
      </c>
      <c r="C330" s="703">
        <v>43.5</v>
      </c>
      <c r="D330" s="703">
        <v>15</v>
      </c>
      <c r="E330" s="703" t="s">
        <v>101</v>
      </c>
      <c r="F330" s="703">
        <v>89.9</v>
      </c>
      <c r="G330" s="703">
        <v>42.5</v>
      </c>
      <c r="H330" s="703">
        <v>270.10000000000002</v>
      </c>
      <c r="I330" s="703">
        <v>125.1</v>
      </c>
      <c r="J330" s="703" t="s">
        <v>101</v>
      </c>
      <c r="K330" s="660" t="s">
        <v>101</v>
      </c>
      <c r="L330" s="660">
        <v>85</v>
      </c>
      <c r="M330" s="704">
        <v>15</v>
      </c>
      <c r="N330" s="705" t="s">
        <v>101</v>
      </c>
      <c r="O330" s="660">
        <v>273</v>
      </c>
      <c r="P330" s="705">
        <v>60.6</v>
      </c>
      <c r="Q330" s="705" t="s">
        <v>101</v>
      </c>
      <c r="R330" s="704">
        <v>4</v>
      </c>
      <c r="S330" s="660">
        <v>4</v>
      </c>
      <c r="T330" s="660">
        <v>70</v>
      </c>
    </row>
    <row r="331" spans="1:20" x14ac:dyDescent="0.2">
      <c r="A331" s="434" t="s">
        <v>32</v>
      </c>
      <c r="B331" s="703" t="s">
        <v>101</v>
      </c>
      <c r="C331" s="703" t="s">
        <v>101</v>
      </c>
      <c r="D331" s="703" t="s">
        <v>101</v>
      </c>
      <c r="E331" s="703" t="s">
        <v>101</v>
      </c>
      <c r="F331" s="703" t="s">
        <v>101</v>
      </c>
      <c r="G331" s="703" t="s">
        <v>101</v>
      </c>
      <c r="H331" s="703" t="s">
        <v>101</v>
      </c>
      <c r="I331" s="703" t="s">
        <v>101</v>
      </c>
      <c r="J331" s="703">
        <v>48.5</v>
      </c>
      <c r="K331" s="660">
        <v>1</v>
      </c>
      <c r="L331" s="660" t="s">
        <v>101</v>
      </c>
      <c r="M331" s="704" t="s">
        <v>101</v>
      </c>
      <c r="N331" s="705" t="s">
        <v>101</v>
      </c>
      <c r="O331" s="660">
        <v>0.5</v>
      </c>
      <c r="P331" s="705" t="s">
        <v>101</v>
      </c>
      <c r="Q331" s="705" t="s">
        <v>101</v>
      </c>
      <c r="R331" s="704">
        <v>2</v>
      </c>
      <c r="S331" s="660" t="s">
        <v>101</v>
      </c>
      <c r="T331" s="660" t="s">
        <v>101</v>
      </c>
    </row>
    <row r="332" spans="1:20" x14ac:dyDescent="0.2">
      <c r="A332" s="434" t="s">
        <v>33</v>
      </c>
      <c r="B332" s="703">
        <v>2.5</v>
      </c>
      <c r="C332" s="703" t="s">
        <v>101</v>
      </c>
      <c r="D332" s="703" t="s">
        <v>101</v>
      </c>
      <c r="E332" s="703" t="s">
        <v>101</v>
      </c>
      <c r="F332" s="703" t="s">
        <v>101</v>
      </c>
      <c r="G332" s="703" t="s">
        <v>101</v>
      </c>
      <c r="H332" s="703" t="s">
        <v>101</v>
      </c>
      <c r="I332" s="703" t="s">
        <v>101</v>
      </c>
      <c r="J332" s="703" t="s">
        <v>101</v>
      </c>
      <c r="K332" s="660" t="s">
        <v>101</v>
      </c>
      <c r="L332" s="660" t="s">
        <v>101</v>
      </c>
      <c r="M332" s="704" t="s">
        <v>101</v>
      </c>
      <c r="N332" s="705" t="s">
        <v>101</v>
      </c>
      <c r="O332" s="660" t="s">
        <v>101</v>
      </c>
      <c r="P332" s="705" t="s">
        <v>101</v>
      </c>
      <c r="Q332" s="705" t="s">
        <v>101</v>
      </c>
      <c r="R332" s="704">
        <v>1</v>
      </c>
      <c r="S332" s="660" t="s">
        <v>101</v>
      </c>
      <c r="T332" s="660" t="s">
        <v>101</v>
      </c>
    </row>
    <row r="333" spans="1:20" x14ac:dyDescent="0.2">
      <c r="A333" s="434" t="s">
        <v>34</v>
      </c>
      <c r="B333" s="703">
        <v>1</v>
      </c>
      <c r="C333" s="703" t="s">
        <v>101</v>
      </c>
      <c r="D333" s="703" t="s">
        <v>101</v>
      </c>
      <c r="E333" s="703" t="s">
        <v>101</v>
      </c>
      <c r="F333" s="703" t="s">
        <v>101</v>
      </c>
      <c r="G333" s="703" t="s">
        <v>101</v>
      </c>
      <c r="H333" s="703" t="s">
        <v>101</v>
      </c>
      <c r="I333" s="703" t="s">
        <v>101</v>
      </c>
      <c r="J333" s="703" t="s">
        <v>101</v>
      </c>
      <c r="K333" s="660" t="s">
        <v>101</v>
      </c>
      <c r="L333" s="660" t="s">
        <v>101</v>
      </c>
      <c r="M333" s="704" t="s">
        <v>101</v>
      </c>
      <c r="N333" s="705">
        <v>3</v>
      </c>
      <c r="O333" s="660" t="s">
        <v>101</v>
      </c>
      <c r="P333" s="705" t="s">
        <v>101</v>
      </c>
      <c r="Q333" s="705" t="s">
        <v>101</v>
      </c>
      <c r="R333" s="704" t="s">
        <v>101</v>
      </c>
      <c r="S333" s="660" t="s">
        <v>101</v>
      </c>
      <c r="T333" s="660" t="s">
        <v>101</v>
      </c>
    </row>
    <row r="334" spans="1:20" x14ac:dyDescent="0.2">
      <c r="A334" s="434" t="s">
        <v>35</v>
      </c>
      <c r="B334" s="703" t="s">
        <v>101</v>
      </c>
      <c r="C334" s="703" t="s">
        <v>101</v>
      </c>
      <c r="D334" s="703" t="s">
        <v>101</v>
      </c>
      <c r="E334" s="703" t="s">
        <v>101</v>
      </c>
      <c r="F334" s="703" t="s">
        <v>101</v>
      </c>
      <c r="G334" s="703" t="s">
        <v>101</v>
      </c>
      <c r="H334" s="703" t="s">
        <v>101</v>
      </c>
      <c r="I334" s="703" t="s">
        <v>101</v>
      </c>
      <c r="J334" s="703" t="s">
        <v>101</v>
      </c>
      <c r="K334" s="660" t="s">
        <v>101</v>
      </c>
      <c r="L334" s="660" t="s">
        <v>101</v>
      </c>
      <c r="M334" s="704" t="s">
        <v>101</v>
      </c>
      <c r="N334" s="705" t="s">
        <v>101</v>
      </c>
      <c r="O334" s="660" t="s">
        <v>101</v>
      </c>
      <c r="P334" s="705">
        <v>10</v>
      </c>
      <c r="Q334" s="705" t="s">
        <v>101</v>
      </c>
      <c r="R334" s="704" t="s">
        <v>101</v>
      </c>
      <c r="S334" s="660" t="s">
        <v>101</v>
      </c>
      <c r="T334" s="660" t="s">
        <v>101</v>
      </c>
    </row>
    <row r="335" spans="1:20" x14ac:dyDescent="0.2">
      <c r="A335" s="434" t="s">
        <v>80</v>
      </c>
      <c r="B335" s="703" t="s">
        <v>101</v>
      </c>
      <c r="C335" s="703" t="s">
        <v>101</v>
      </c>
      <c r="D335" s="703" t="s">
        <v>101</v>
      </c>
      <c r="E335" s="703" t="s">
        <v>101</v>
      </c>
      <c r="F335" s="703" t="s">
        <v>101</v>
      </c>
      <c r="G335" s="703" t="s">
        <v>101</v>
      </c>
      <c r="H335" s="703" t="s">
        <v>101</v>
      </c>
      <c r="I335" s="703" t="s">
        <v>101</v>
      </c>
      <c r="J335" s="703" t="s">
        <v>101</v>
      </c>
      <c r="K335" s="660" t="s">
        <v>101</v>
      </c>
      <c r="L335" s="660" t="s">
        <v>101</v>
      </c>
      <c r="M335" s="704">
        <v>25</v>
      </c>
      <c r="N335" s="705" t="s">
        <v>101</v>
      </c>
      <c r="O335" s="660" t="s">
        <v>101</v>
      </c>
      <c r="P335" s="705" t="s">
        <v>101</v>
      </c>
      <c r="Q335" s="705" t="s">
        <v>101</v>
      </c>
      <c r="R335" s="704" t="s">
        <v>101</v>
      </c>
      <c r="S335" s="660" t="s">
        <v>101</v>
      </c>
      <c r="T335" s="660" t="s">
        <v>101</v>
      </c>
    </row>
    <row r="336" spans="1:20" x14ac:dyDescent="0.2">
      <c r="A336" s="434" t="s">
        <v>81</v>
      </c>
      <c r="B336" s="703">
        <v>3</v>
      </c>
      <c r="C336" s="703" t="s">
        <v>101</v>
      </c>
      <c r="D336" s="703" t="s">
        <v>101</v>
      </c>
      <c r="E336" s="703" t="s">
        <v>101</v>
      </c>
      <c r="F336" s="703" t="s">
        <v>101</v>
      </c>
      <c r="G336" s="703" t="s">
        <v>101</v>
      </c>
      <c r="H336" s="703" t="s">
        <v>101</v>
      </c>
      <c r="I336" s="703" t="s">
        <v>101</v>
      </c>
      <c r="J336" s="703" t="s">
        <v>101</v>
      </c>
      <c r="K336" s="660" t="s">
        <v>101</v>
      </c>
      <c r="L336" s="660" t="s">
        <v>101</v>
      </c>
      <c r="M336" s="704" t="s">
        <v>101</v>
      </c>
      <c r="N336" s="705">
        <v>25</v>
      </c>
      <c r="O336" s="660" t="s">
        <v>101</v>
      </c>
      <c r="P336" s="705" t="s">
        <v>101</v>
      </c>
      <c r="Q336" s="705" t="s">
        <v>101</v>
      </c>
      <c r="R336" s="704" t="s">
        <v>101</v>
      </c>
      <c r="S336" s="660" t="s">
        <v>101</v>
      </c>
      <c r="T336" s="660" t="s">
        <v>101</v>
      </c>
    </row>
    <row r="337" spans="1:20" x14ac:dyDescent="0.2">
      <c r="A337" s="434" t="s">
        <v>38</v>
      </c>
      <c r="B337" s="703">
        <v>30</v>
      </c>
      <c r="C337" s="703" t="s">
        <v>101</v>
      </c>
      <c r="D337" s="703">
        <v>25</v>
      </c>
      <c r="E337" s="703" t="s">
        <v>101</v>
      </c>
      <c r="F337" s="703" t="s">
        <v>101</v>
      </c>
      <c r="G337" s="703" t="s">
        <v>101</v>
      </c>
      <c r="H337" s="703">
        <v>2</v>
      </c>
      <c r="I337" s="703" t="s">
        <v>101</v>
      </c>
      <c r="J337" s="703" t="s">
        <v>101</v>
      </c>
      <c r="K337" s="660" t="s">
        <v>101</v>
      </c>
      <c r="L337" s="660" t="s">
        <v>101</v>
      </c>
      <c r="M337" s="704" t="s">
        <v>101</v>
      </c>
      <c r="N337" s="705">
        <v>25</v>
      </c>
      <c r="O337" s="660" t="s">
        <v>101</v>
      </c>
      <c r="P337" s="705">
        <v>25</v>
      </c>
      <c r="Q337" s="705">
        <v>1</v>
      </c>
      <c r="R337" s="704" t="s">
        <v>101</v>
      </c>
      <c r="S337" s="660" t="s">
        <v>101</v>
      </c>
      <c r="T337" s="660" t="s">
        <v>101</v>
      </c>
    </row>
    <row r="338" spans="1:20" x14ac:dyDescent="0.2">
      <c r="A338" s="434" t="s">
        <v>39</v>
      </c>
      <c r="B338" s="703">
        <v>56</v>
      </c>
      <c r="C338" s="703" t="s">
        <v>101</v>
      </c>
      <c r="D338" s="703">
        <v>20</v>
      </c>
      <c r="E338" s="703" t="s">
        <v>101</v>
      </c>
      <c r="F338" s="703" t="s">
        <v>101</v>
      </c>
      <c r="G338" s="703" t="s">
        <v>101</v>
      </c>
      <c r="H338" s="703" t="s">
        <v>101</v>
      </c>
      <c r="I338" s="703">
        <v>26.1</v>
      </c>
      <c r="J338" s="703" t="s">
        <v>101</v>
      </c>
      <c r="K338" s="660">
        <v>10</v>
      </c>
      <c r="L338" s="660">
        <v>1.5</v>
      </c>
      <c r="M338" s="704">
        <v>0.5</v>
      </c>
      <c r="N338" s="705" t="s">
        <v>101</v>
      </c>
      <c r="O338" s="660" t="s">
        <v>101</v>
      </c>
      <c r="P338" s="705" t="s">
        <v>101</v>
      </c>
      <c r="Q338" s="705" t="s">
        <v>101</v>
      </c>
      <c r="R338" s="704" t="s">
        <v>101</v>
      </c>
      <c r="S338" s="660">
        <v>4</v>
      </c>
      <c r="T338" s="660" t="s">
        <v>101</v>
      </c>
    </row>
    <row r="339" spans="1:20" x14ac:dyDescent="0.2">
      <c r="A339" s="434" t="s">
        <v>40</v>
      </c>
      <c r="B339" s="703" t="s">
        <v>101</v>
      </c>
      <c r="C339" s="703">
        <v>8</v>
      </c>
      <c r="D339" s="703">
        <v>15</v>
      </c>
      <c r="E339" s="703">
        <v>5</v>
      </c>
      <c r="F339" s="703" t="s">
        <v>101</v>
      </c>
      <c r="G339" s="703" t="s">
        <v>101</v>
      </c>
      <c r="H339" s="703" t="s">
        <v>101</v>
      </c>
      <c r="I339" s="703" t="s">
        <v>101</v>
      </c>
      <c r="J339" s="703" t="s">
        <v>101</v>
      </c>
      <c r="K339" s="660" t="s">
        <v>101</v>
      </c>
      <c r="L339" s="660" t="s">
        <v>101</v>
      </c>
      <c r="M339" s="704" t="s">
        <v>101</v>
      </c>
      <c r="N339" s="705" t="s">
        <v>101</v>
      </c>
      <c r="O339" s="660">
        <v>25</v>
      </c>
      <c r="P339" s="705" t="s">
        <v>101</v>
      </c>
      <c r="Q339" s="705" t="s">
        <v>101</v>
      </c>
      <c r="R339" s="704" t="s">
        <v>101</v>
      </c>
      <c r="S339" s="660" t="s">
        <v>101</v>
      </c>
      <c r="T339" s="660" t="s">
        <v>101</v>
      </c>
    </row>
    <row r="340" spans="1:20" x14ac:dyDescent="0.2">
      <c r="A340" s="434" t="s">
        <v>41</v>
      </c>
      <c r="B340" s="703" t="s">
        <v>101</v>
      </c>
      <c r="C340" s="703" t="s">
        <v>101</v>
      </c>
      <c r="D340" s="703" t="s">
        <v>101</v>
      </c>
      <c r="E340" s="703" t="s">
        <v>101</v>
      </c>
      <c r="F340" s="703" t="s">
        <v>101</v>
      </c>
      <c r="G340" s="703">
        <v>10</v>
      </c>
      <c r="H340" s="703" t="s">
        <v>101</v>
      </c>
      <c r="I340" s="703" t="s">
        <v>101</v>
      </c>
      <c r="J340" s="703" t="s">
        <v>101</v>
      </c>
      <c r="K340" s="660" t="s">
        <v>101</v>
      </c>
      <c r="L340" s="660" t="s">
        <v>101</v>
      </c>
      <c r="M340" s="704">
        <v>16</v>
      </c>
      <c r="N340" s="705" t="s">
        <v>101</v>
      </c>
      <c r="O340" s="660" t="s">
        <v>101</v>
      </c>
      <c r="P340" s="705">
        <v>15</v>
      </c>
      <c r="Q340" s="705" t="s">
        <v>101</v>
      </c>
      <c r="R340" s="704" t="s">
        <v>101</v>
      </c>
      <c r="S340" s="660" t="s">
        <v>101</v>
      </c>
      <c r="T340" s="660" t="s">
        <v>101</v>
      </c>
    </row>
    <row r="341" spans="1:20" x14ac:dyDescent="0.2">
      <c r="A341" s="434" t="s">
        <v>42</v>
      </c>
      <c r="B341" s="703" t="s">
        <v>101</v>
      </c>
      <c r="C341" s="703">
        <v>96</v>
      </c>
      <c r="D341" s="703" t="s">
        <v>101</v>
      </c>
      <c r="E341" s="703">
        <v>50</v>
      </c>
      <c r="F341" s="703" t="s">
        <v>101</v>
      </c>
      <c r="G341" s="703">
        <v>10</v>
      </c>
      <c r="H341" s="703">
        <v>10</v>
      </c>
      <c r="I341" s="703" t="s">
        <v>101</v>
      </c>
      <c r="J341" s="703">
        <v>5</v>
      </c>
      <c r="K341" s="660" t="s">
        <v>101</v>
      </c>
      <c r="L341" s="660" t="s">
        <v>101</v>
      </c>
      <c r="M341" s="704">
        <v>16</v>
      </c>
      <c r="N341" s="705" t="s">
        <v>101</v>
      </c>
      <c r="O341" s="660">
        <v>2.5</v>
      </c>
      <c r="P341" s="705">
        <v>0.5</v>
      </c>
      <c r="Q341" s="705">
        <v>7.5</v>
      </c>
      <c r="R341" s="704" t="s">
        <v>101</v>
      </c>
      <c r="S341" s="660">
        <v>8</v>
      </c>
      <c r="T341" s="660" t="s">
        <v>101</v>
      </c>
    </row>
    <row r="342" spans="1:20" x14ac:dyDescent="0.2">
      <c r="A342" s="434" t="s">
        <v>43</v>
      </c>
      <c r="B342" s="703" t="s">
        <v>101</v>
      </c>
      <c r="C342" s="703">
        <v>2.4</v>
      </c>
      <c r="D342" s="703" t="s">
        <v>101</v>
      </c>
      <c r="E342" s="703">
        <v>7</v>
      </c>
      <c r="F342" s="703" t="s">
        <v>101</v>
      </c>
      <c r="G342" s="703" t="s">
        <v>101</v>
      </c>
      <c r="H342" s="703">
        <v>30</v>
      </c>
      <c r="I342" s="703">
        <v>12</v>
      </c>
      <c r="J342" s="703" t="s">
        <v>101</v>
      </c>
      <c r="K342" s="660" t="s">
        <v>101</v>
      </c>
      <c r="L342" s="660" t="s">
        <v>101</v>
      </c>
      <c r="M342" s="704" t="s">
        <v>101</v>
      </c>
      <c r="N342" s="705" t="s">
        <v>101</v>
      </c>
      <c r="O342" s="660" t="s">
        <v>101</v>
      </c>
      <c r="P342" s="705">
        <v>7.8</v>
      </c>
      <c r="Q342" s="705" t="s">
        <v>101</v>
      </c>
      <c r="R342" s="704">
        <v>45.8</v>
      </c>
      <c r="S342" s="660">
        <v>30</v>
      </c>
      <c r="T342" s="660" t="s">
        <v>101</v>
      </c>
    </row>
    <row r="343" spans="1:20" x14ac:dyDescent="0.2">
      <c r="A343" s="434" t="s">
        <v>281</v>
      </c>
      <c r="B343" s="703" t="s">
        <v>101</v>
      </c>
      <c r="C343" s="703" t="s">
        <v>101</v>
      </c>
      <c r="D343" s="703" t="s">
        <v>101</v>
      </c>
      <c r="E343" s="703" t="s">
        <v>101</v>
      </c>
      <c r="F343" s="703" t="s">
        <v>101</v>
      </c>
      <c r="G343" s="703" t="s">
        <v>101</v>
      </c>
      <c r="H343" s="703" t="s">
        <v>101</v>
      </c>
      <c r="I343" s="703" t="s">
        <v>101</v>
      </c>
      <c r="J343" s="703" t="s">
        <v>101</v>
      </c>
      <c r="K343" s="660">
        <v>100</v>
      </c>
      <c r="L343" s="660" t="s">
        <v>101</v>
      </c>
      <c r="M343" s="704">
        <v>15</v>
      </c>
      <c r="N343" s="705" t="s">
        <v>101</v>
      </c>
      <c r="O343" s="660" t="s">
        <v>101</v>
      </c>
      <c r="P343" s="705" t="s">
        <v>101</v>
      </c>
      <c r="Q343" s="705" t="s">
        <v>101</v>
      </c>
      <c r="R343" s="704">
        <v>25</v>
      </c>
      <c r="S343" s="660">
        <v>10</v>
      </c>
      <c r="T343" s="660">
        <v>22</v>
      </c>
    </row>
    <row r="344" spans="1:20" x14ac:dyDescent="0.2">
      <c r="A344" s="434" t="s">
        <v>45</v>
      </c>
      <c r="B344" s="703">
        <v>3</v>
      </c>
      <c r="C344" s="703" t="s">
        <v>101</v>
      </c>
      <c r="D344" s="703" t="s">
        <v>101</v>
      </c>
      <c r="E344" s="703" t="s">
        <v>101</v>
      </c>
      <c r="F344" s="703" t="s">
        <v>101</v>
      </c>
      <c r="G344" s="703" t="s">
        <v>101</v>
      </c>
      <c r="H344" s="703" t="s">
        <v>101</v>
      </c>
      <c r="I344" s="703" t="s">
        <v>101</v>
      </c>
      <c r="J344" s="703" t="s">
        <v>101</v>
      </c>
      <c r="K344" s="660" t="s">
        <v>101</v>
      </c>
      <c r="L344" s="660" t="s">
        <v>101</v>
      </c>
      <c r="M344" s="704" t="s">
        <v>101</v>
      </c>
      <c r="N344" s="705" t="s">
        <v>101</v>
      </c>
      <c r="O344" s="660" t="s">
        <v>101</v>
      </c>
      <c r="P344" s="705" t="s">
        <v>101</v>
      </c>
      <c r="Q344" s="705" t="s">
        <v>101</v>
      </c>
      <c r="R344" s="704" t="s">
        <v>101</v>
      </c>
      <c r="S344" s="660" t="s">
        <v>101</v>
      </c>
      <c r="T344" s="660" t="s">
        <v>101</v>
      </c>
    </row>
    <row r="345" spans="1:20" x14ac:dyDescent="0.2">
      <c r="A345" s="434" t="s">
        <v>46</v>
      </c>
      <c r="B345" s="703">
        <v>1</v>
      </c>
      <c r="C345" s="703">
        <v>15</v>
      </c>
      <c r="D345" s="703" t="s">
        <v>101</v>
      </c>
      <c r="E345" s="703" t="s">
        <v>101</v>
      </c>
      <c r="F345" s="703">
        <v>8</v>
      </c>
      <c r="G345" s="703" t="s">
        <v>101</v>
      </c>
      <c r="H345" s="703" t="s">
        <v>101</v>
      </c>
      <c r="I345" s="703">
        <v>8</v>
      </c>
      <c r="J345" s="703" t="s">
        <v>101</v>
      </c>
      <c r="K345" s="660">
        <v>80</v>
      </c>
      <c r="L345" s="660" t="s">
        <v>101</v>
      </c>
      <c r="M345" s="704">
        <v>0.7</v>
      </c>
      <c r="N345" s="705" t="s">
        <v>101</v>
      </c>
      <c r="O345" s="660">
        <v>2</v>
      </c>
      <c r="P345" s="705" t="s">
        <v>101</v>
      </c>
      <c r="Q345" s="705">
        <v>1</v>
      </c>
      <c r="R345" s="704" t="s">
        <v>101</v>
      </c>
      <c r="S345" s="660" t="s">
        <v>101</v>
      </c>
      <c r="T345" s="660" t="s">
        <v>101</v>
      </c>
    </row>
    <row r="346" spans="1:20" x14ac:dyDescent="0.2">
      <c r="A346" s="434" t="s">
        <v>47</v>
      </c>
      <c r="B346" s="703">
        <v>6</v>
      </c>
      <c r="C346" s="703" t="s">
        <v>101</v>
      </c>
      <c r="D346" s="703">
        <v>12</v>
      </c>
      <c r="E346" s="703">
        <v>13</v>
      </c>
      <c r="F346" s="703">
        <v>13</v>
      </c>
      <c r="G346" s="703" t="s">
        <v>101</v>
      </c>
      <c r="H346" s="703" t="s">
        <v>101</v>
      </c>
      <c r="I346" s="703" t="s">
        <v>101</v>
      </c>
      <c r="J346" s="703">
        <v>15</v>
      </c>
      <c r="K346" s="660" t="s">
        <v>101</v>
      </c>
      <c r="L346" s="660">
        <v>95</v>
      </c>
      <c r="M346" s="704" t="s">
        <v>101</v>
      </c>
      <c r="N346" s="705" t="s">
        <v>101</v>
      </c>
      <c r="O346" s="660" t="s">
        <v>101</v>
      </c>
      <c r="P346" s="705">
        <v>30</v>
      </c>
      <c r="Q346" s="705">
        <v>50</v>
      </c>
      <c r="R346" s="704">
        <v>4</v>
      </c>
      <c r="S346" s="660" t="s">
        <v>101</v>
      </c>
      <c r="T346" s="660" t="s">
        <v>101</v>
      </c>
    </row>
    <row r="347" spans="1:20" x14ac:dyDescent="0.2">
      <c r="A347" s="434" t="s">
        <v>48</v>
      </c>
      <c r="B347" s="703">
        <v>27</v>
      </c>
      <c r="C347" s="703" t="s">
        <v>101</v>
      </c>
      <c r="D347" s="703" t="s">
        <v>101</v>
      </c>
      <c r="E347" s="703" t="s">
        <v>101</v>
      </c>
      <c r="F347" s="703">
        <v>50</v>
      </c>
      <c r="G347" s="703" t="s">
        <v>101</v>
      </c>
      <c r="H347" s="703" t="s">
        <v>101</v>
      </c>
      <c r="I347" s="703" t="s">
        <v>101</v>
      </c>
      <c r="J347" s="703">
        <v>5</v>
      </c>
      <c r="K347" s="660">
        <v>5</v>
      </c>
      <c r="L347" s="660" t="s">
        <v>101</v>
      </c>
      <c r="M347" s="704" t="s">
        <v>101</v>
      </c>
      <c r="N347" s="705" t="s">
        <v>101</v>
      </c>
      <c r="O347" s="660" t="s">
        <v>101</v>
      </c>
      <c r="P347" s="705" t="s">
        <v>101</v>
      </c>
      <c r="Q347" s="705">
        <v>16</v>
      </c>
      <c r="R347" s="704" t="s">
        <v>101</v>
      </c>
      <c r="S347" s="660">
        <v>1.3</v>
      </c>
      <c r="T347" s="660" t="s">
        <v>101</v>
      </c>
    </row>
    <row r="348" spans="1:20" ht="11.25" customHeight="1" x14ac:dyDescent="0.2">
      <c r="A348" s="434" t="s">
        <v>49</v>
      </c>
      <c r="B348" s="703" t="s">
        <v>101</v>
      </c>
      <c r="C348" s="703">
        <v>5</v>
      </c>
      <c r="D348" s="703"/>
      <c r="E348" s="703" t="s">
        <v>101</v>
      </c>
      <c r="F348" s="703">
        <v>2.4</v>
      </c>
      <c r="G348" s="703" t="s">
        <v>101</v>
      </c>
      <c r="H348" s="703" t="s">
        <v>101</v>
      </c>
      <c r="I348" s="703" t="s">
        <v>101</v>
      </c>
      <c r="J348" s="703" t="s">
        <v>101</v>
      </c>
      <c r="K348" s="660" t="s">
        <v>101</v>
      </c>
      <c r="L348" s="660" t="s">
        <v>101</v>
      </c>
      <c r="M348" s="704" t="s">
        <v>101</v>
      </c>
      <c r="N348" s="705" t="s">
        <v>101</v>
      </c>
      <c r="O348" s="660" t="s">
        <v>101</v>
      </c>
      <c r="P348" s="705" t="s">
        <v>101</v>
      </c>
      <c r="Q348" s="705" t="s">
        <v>101</v>
      </c>
      <c r="R348" s="704" t="s">
        <v>101</v>
      </c>
      <c r="S348" s="660" t="s">
        <v>101</v>
      </c>
      <c r="T348" s="660" t="s">
        <v>101</v>
      </c>
    </row>
    <row r="349" spans="1:20" x14ac:dyDescent="0.2">
      <c r="A349" s="434" t="s">
        <v>50</v>
      </c>
      <c r="B349" s="703" t="s">
        <v>101</v>
      </c>
      <c r="C349" s="703" t="s">
        <v>101</v>
      </c>
      <c r="D349" s="703" t="s">
        <v>101</v>
      </c>
      <c r="E349" s="703" t="s">
        <v>101</v>
      </c>
      <c r="F349" s="703" t="s">
        <v>101</v>
      </c>
      <c r="G349" s="703" t="s">
        <v>101</v>
      </c>
      <c r="H349" s="703" t="s">
        <v>101</v>
      </c>
      <c r="I349" s="703" t="s">
        <v>101</v>
      </c>
      <c r="J349" s="703" t="s">
        <v>101</v>
      </c>
      <c r="K349" s="660" t="s">
        <v>101</v>
      </c>
      <c r="L349" s="660" t="s">
        <v>101</v>
      </c>
      <c r="M349" s="704" t="s">
        <v>101</v>
      </c>
      <c r="N349" s="705" t="s">
        <v>101</v>
      </c>
      <c r="O349" s="660" t="s">
        <v>101</v>
      </c>
      <c r="P349" s="705">
        <v>2.5</v>
      </c>
      <c r="Q349" s="705" t="s">
        <v>101</v>
      </c>
      <c r="R349" s="704" t="s">
        <v>101</v>
      </c>
      <c r="S349" s="660" t="s">
        <v>101</v>
      </c>
      <c r="T349" s="660" t="s">
        <v>101</v>
      </c>
    </row>
    <row r="350" spans="1:20" x14ac:dyDescent="0.2">
      <c r="A350" s="434" t="s">
        <v>51</v>
      </c>
      <c r="B350" s="703" t="s">
        <v>101</v>
      </c>
      <c r="C350" s="703" t="s">
        <v>101</v>
      </c>
      <c r="D350" s="703">
        <v>10</v>
      </c>
      <c r="E350" s="703" t="s">
        <v>101</v>
      </c>
      <c r="F350" s="703" t="s">
        <v>101</v>
      </c>
      <c r="G350" s="703">
        <v>0.5</v>
      </c>
      <c r="H350" s="703" t="s">
        <v>101</v>
      </c>
      <c r="I350" s="703" t="s">
        <v>101</v>
      </c>
      <c r="J350" s="703" t="s">
        <v>101</v>
      </c>
      <c r="K350" s="660" t="s">
        <v>101</v>
      </c>
      <c r="L350" s="660" t="s">
        <v>101</v>
      </c>
      <c r="M350" s="704" t="s">
        <v>101</v>
      </c>
      <c r="N350" s="705" t="s">
        <v>101</v>
      </c>
      <c r="O350" s="660" t="s">
        <v>101</v>
      </c>
      <c r="P350" s="705" t="s">
        <v>101</v>
      </c>
      <c r="Q350" s="705" t="s">
        <v>101</v>
      </c>
      <c r="R350" s="704" t="s">
        <v>101</v>
      </c>
      <c r="S350" s="660" t="s">
        <v>101</v>
      </c>
      <c r="T350" s="660" t="s">
        <v>101</v>
      </c>
    </row>
    <row r="351" spans="1:20" x14ac:dyDescent="0.2">
      <c r="A351" s="434" t="s">
        <v>52</v>
      </c>
      <c r="B351" s="703" t="s">
        <v>101</v>
      </c>
      <c r="C351" s="703">
        <v>15</v>
      </c>
      <c r="D351" s="703">
        <v>5</v>
      </c>
      <c r="E351" s="703" t="s">
        <v>101</v>
      </c>
      <c r="F351" s="703" t="s">
        <v>101</v>
      </c>
      <c r="G351" s="703" t="s">
        <v>101</v>
      </c>
      <c r="H351" s="703" t="s">
        <v>101</v>
      </c>
      <c r="I351" s="703" t="s">
        <v>101</v>
      </c>
      <c r="J351" s="703" t="s">
        <v>101</v>
      </c>
      <c r="K351" s="660">
        <v>6</v>
      </c>
      <c r="L351" s="660">
        <v>26</v>
      </c>
      <c r="M351" s="704" t="s">
        <v>101</v>
      </c>
      <c r="N351" s="705" t="s">
        <v>101</v>
      </c>
      <c r="O351" s="660" t="s">
        <v>101</v>
      </c>
      <c r="P351" s="705" t="s">
        <v>101</v>
      </c>
      <c r="Q351" s="705" t="s">
        <v>101</v>
      </c>
      <c r="R351" s="704" t="s">
        <v>101</v>
      </c>
      <c r="S351" s="660" t="s">
        <v>101</v>
      </c>
      <c r="T351" s="660" t="s">
        <v>101</v>
      </c>
    </row>
    <row r="352" spans="1:20" x14ac:dyDescent="0.2">
      <c r="A352" s="434" t="s">
        <v>53</v>
      </c>
      <c r="B352" s="703" t="s">
        <v>101</v>
      </c>
      <c r="C352" s="703" t="s">
        <v>101</v>
      </c>
      <c r="D352" s="703">
        <v>5</v>
      </c>
      <c r="E352" s="703" t="s">
        <v>101</v>
      </c>
      <c r="F352" s="703">
        <v>17</v>
      </c>
      <c r="G352" s="703" t="s">
        <v>101</v>
      </c>
      <c r="H352" s="703" t="s">
        <v>101</v>
      </c>
      <c r="I352" s="703" t="s">
        <v>101</v>
      </c>
      <c r="J352" s="703" t="s">
        <v>101</v>
      </c>
      <c r="K352" s="660" t="s">
        <v>101</v>
      </c>
      <c r="L352" s="660" t="s">
        <v>101</v>
      </c>
      <c r="M352" s="704" t="s">
        <v>101</v>
      </c>
      <c r="N352" s="705" t="s">
        <v>101</v>
      </c>
      <c r="O352" s="660" t="s">
        <v>101</v>
      </c>
      <c r="P352" s="705" t="s">
        <v>101</v>
      </c>
      <c r="Q352" s="705" t="s">
        <v>101</v>
      </c>
      <c r="R352" s="704" t="s">
        <v>101</v>
      </c>
      <c r="S352" s="660" t="s">
        <v>101</v>
      </c>
      <c r="T352" s="660" t="s">
        <v>101</v>
      </c>
    </row>
    <row r="353" spans="1:20" x14ac:dyDescent="0.2">
      <c r="A353" s="434" t="s">
        <v>54</v>
      </c>
      <c r="B353" s="703">
        <v>22.9</v>
      </c>
      <c r="C353" s="703" t="s">
        <v>101</v>
      </c>
      <c r="D353" s="703" t="s">
        <v>101</v>
      </c>
      <c r="E353" s="703" t="s">
        <v>101</v>
      </c>
      <c r="F353" s="703" t="s">
        <v>101</v>
      </c>
      <c r="G353" s="703" t="s">
        <v>101</v>
      </c>
      <c r="H353" s="703" t="s">
        <v>101</v>
      </c>
      <c r="I353" s="703" t="s">
        <v>101</v>
      </c>
      <c r="J353" s="703" t="s">
        <v>101</v>
      </c>
      <c r="K353" s="660" t="s">
        <v>101</v>
      </c>
      <c r="L353" s="660">
        <v>14</v>
      </c>
      <c r="M353" s="704">
        <v>4</v>
      </c>
      <c r="N353" s="705" t="s">
        <v>101</v>
      </c>
      <c r="O353" s="660">
        <v>0.1</v>
      </c>
      <c r="P353" s="705" t="s">
        <v>101</v>
      </c>
      <c r="Q353" s="705">
        <v>147.69999999999999</v>
      </c>
      <c r="R353" s="704">
        <v>24</v>
      </c>
      <c r="S353" s="660">
        <v>43</v>
      </c>
      <c r="T353" s="660">
        <v>0.1</v>
      </c>
    </row>
    <row r="354" spans="1:20" x14ac:dyDescent="0.2">
      <c r="A354" s="434" t="s">
        <v>55</v>
      </c>
      <c r="B354" s="703">
        <v>25.5</v>
      </c>
      <c r="C354" s="703">
        <v>1.5</v>
      </c>
      <c r="D354" s="703" t="s">
        <v>101</v>
      </c>
      <c r="E354" s="703">
        <v>125.4</v>
      </c>
      <c r="F354" s="703">
        <v>35</v>
      </c>
      <c r="G354" s="703">
        <v>45</v>
      </c>
      <c r="H354" s="703">
        <v>6</v>
      </c>
      <c r="I354" s="703" t="s">
        <v>101</v>
      </c>
      <c r="J354" s="703">
        <v>12</v>
      </c>
      <c r="K354" s="660">
        <v>100</v>
      </c>
      <c r="L354" s="660">
        <v>9</v>
      </c>
      <c r="M354" s="704">
        <v>1</v>
      </c>
      <c r="N354" s="705">
        <v>11</v>
      </c>
      <c r="O354" s="660" t="s">
        <v>101</v>
      </c>
      <c r="P354" s="705">
        <v>45</v>
      </c>
      <c r="Q354" s="705" t="s">
        <v>101</v>
      </c>
      <c r="R354" s="704">
        <v>1.3</v>
      </c>
      <c r="S354" s="660" t="s">
        <v>101</v>
      </c>
      <c r="T354" s="660">
        <v>1.5</v>
      </c>
    </row>
    <row r="355" spans="1:20" ht="10.9" customHeight="1" x14ac:dyDescent="0.2">
      <c r="A355" s="39" t="s">
        <v>280</v>
      </c>
      <c r="B355" s="703"/>
      <c r="C355" s="703"/>
      <c r="D355" s="703"/>
      <c r="E355" s="703"/>
      <c r="F355" s="703"/>
      <c r="G355" s="703"/>
      <c r="H355" s="703"/>
      <c r="I355" s="703"/>
      <c r="J355" s="703"/>
      <c r="K355" s="660"/>
      <c r="L355" s="660"/>
      <c r="M355" s="704"/>
      <c r="N355" s="705"/>
      <c r="O355" s="660"/>
      <c r="P355" s="705"/>
      <c r="Q355" s="705"/>
      <c r="R355" s="704"/>
      <c r="S355" s="660"/>
      <c r="T355" s="660"/>
    </row>
    <row r="356" spans="1:20" ht="22.5" x14ac:dyDescent="0.2">
      <c r="A356" s="435" t="s">
        <v>84</v>
      </c>
      <c r="B356" s="703" t="s">
        <v>101</v>
      </c>
      <c r="C356" s="703">
        <v>1.5</v>
      </c>
      <c r="D356" s="703" t="s">
        <v>101</v>
      </c>
      <c r="E356" s="703" t="s">
        <v>101</v>
      </c>
      <c r="F356" s="703" t="s">
        <v>101</v>
      </c>
      <c r="G356" s="703" t="s">
        <v>101</v>
      </c>
      <c r="H356" s="703" t="s">
        <v>101</v>
      </c>
      <c r="I356" s="703" t="s">
        <v>101</v>
      </c>
      <c r="J356" s="703">
        <v>12</v>
      </c>
      <c r="K356" s="660" t="s">
        <v>101</v>
      </c>
      <c r="L356" s="660" t="s">
        <v>101</v>
      </c>
      <c r="M356" s="704">
        <v>1</v>
      </c>
      <c r="N356" s="705">
        <v>6</v>
      </c>
      <c r="O356" s="660" t="s">
        <v>101</v>
      </c>
      <c r="P356" s="705" t="s">
        <v>101</v>
      </c>
      <c r="Q356" s="705" t="s">
        <v>101</v>
      </c>
      <c r="R356" s="704">
        <v>1.3</v>
      </c>
      <c r="S356" s="660" t="s">
        <v>101</v>
      </c>
      <c r="T356" s="660" t="s">
        <v>101</v>
      </c>
    </row>
    <row r="357" spans="1:20" x14ac:dyDescent="0.2">
      <c r="A357" s="435" t="s">
        <v>57</v>
      </c>
      <c r="B357" s="703" t="s">
        <v>101</v>
      </c>
      <c r="C357" s="703" t="s">
        <v>101</v>
      </c>
      <c r="D357" s="703" t="s">
        <v>101</v>
      </c>
      <c r="E357" s="703" t="s">
        <v>101</v>
      </c>
      <c r="F357" s="703" t="s">
        <v>101</v>
      </c>
      <c r="G357" s="703" t="s">
        <v>101</v>
      </c>
      <c r="H357" s="703" t="s">
        <v>101</v>
      </c>
      <c r="I357" s="703" t="s">
        <v>101</v>
      </c>
      <c r="J357" s="703" t="s">
        <v>101</v>
      </c>
      <c r="K357" s="660" t="s">
        <v>101</v>
      </c>
      <c r="L357" s="660">
        <v>2</v>
      </c>
      <c r="M357" s="704" t="s">
        <v>101</v>
      </c>
      <c r="N357" s="705" t="s">
        <v>101</v>
      </c>
      <c r="O357" s="660" t="s">
        <v>101</v>
      </c>
      <c r="P357" s="705" t="s">
        <v>101</v>
      </c>
      <c r="Q357" s="705" t="s">
        <v>101</v>
      </c>
      <c r="R357" s="704" t="s">
        <v>101</v>
      </c>
      <c r="S357" s="660" t="s">
        <v>101</v>
      </c>
      <c r="T357" s="660" t="s">
        <v>101</v>
      </c>
    </row>
    <row r="358" spans="1:20" ht="22.5" x14ac:dyDescent="0.2">
      <c r="A358" s="435" t="s">
        <v>279</v>
      </c>
      <c r="B358" s="703">
        <v>25.5</v>
      </c>
      <c r="C358" s="703" t="s">
        <v>101</v>
      </c>
      <c r="D358" s="703" t="s">
        <v>101</v>
      </c>
      <c r="E358" s="703">
        <v>125.4</v>
      </c>
      <c r="F358" s="703">
        <v>35</v>
      </c>
      <c r="G358" s="703">
        <v>45</v>
      </c>
      <c r="H358" s="703">
        <v>6</v>
      </c>
      <c r="I358" s="703" t="s">
        <v>101</v>
      </c>
      <c r="J358" s="703" t="s">
        <v>101</v>
      </c>
      <c r="K358" s="660">
        <v>100</v>
      </c>
      <c r="L358" s="660">
        <v>7</v>
      </c>
      <c r="M358" s="704" t="s">
        <v>101</v>
      </c>
      <c r="N358" s="705">
        <v>5</v>
      </c>
      <c r="O358" s="660" t="s">
        <v>101</v>
      </c>
      <c r="P358" s="705">
        <v>45</v>
      </c>
      <c r="Q358" s="705" t="s">
        <v>101</v>
      </c>
      <c r="R358" s="704" t="s">
        <v>101</v>
      </c>
      <c r="S358" s="660" t="s">
        <v>101</v>
      </c>
      <c r="T358" s="660">
        <v>1.5</v>
      </c>
    </row>
    <row r="359" spans="1:20" x14ac:dyDescent="0.2">
      <c r="A359" s="434" t="s">
        <v>58</v>
      </c>
      <c r="B359" s="704" t="s">
        <v>101</v>
      </c>
      <c r="C359" s="704" t="s">
        <v>101</v>
      </c>
      <c r="D359" s="704" t="s">
        <v>101</v>
      </c>
      <c r="E359" s="704" t="s">
        <v>101</v>
      </c>
      <c r="F359" s="704" t="s">
        <v>101</v>
      </c>
      <c r="G359" s="704" t="s">
        <v>101</v>
      </c>
      <c r="H359" s="704" t="s">
        <v>101</v>
      </c>
      <c r="I359" s="704" t="s">
        <v>101</v>
      </c>
      <c r="J359" s="704" t="s">
        <v>101</v>
      </c>
      <c r="K359" s="704" t="s">
        <v>101</v>
      </c>
      <c r="L359" s="704" t="s">
        <v>101</v>
      </c>
      <c r="M359" s="704" t="s">
        <v>101</v>
      </c>
      <c r="N359" s="704" t="s">
        <v>101</v>
      </c>
      <c r="O359" s="704" t="s">
        <v>101</v>
      </c>
      <c r="P359" s="704" t="s">
        <v>101</v>
      </c>
      <c r="Q359" s="704" t="s">
        <v>101</v>
      </c>
      <c r="R359" s="704" t="s">
        <v>101</v>
      </c>
      <c r="S359" s="660">
        <v>5</v>
      </c>
      <c r="T359" s="660" t="s">
        <v>101</v>
      </c>
    </row>
    <row r="360" spans="1:20" ht="9.6" customHeight="1" x14ac:dyDescent="0.2">
      <c r="A360" s="434" t="s">
        <v>59</v>
      </c>
      <c r="B360" s="703" t="s">
        <v>101</v>
      </c>
      <c r="C360" s="703" t="s">
        <v>101</v>
      </c>
      <c r="D360" s="705" t="s">
        <v>101</v>
      </c>
      <c r="E360" s="705" t="s">
        <v>101</v>
      </c>
      <c r="F360" s="703" t="s">
        <v>101</v>
      </c>
      <c r="G360" s="703" t="s">
        <v>101</v>
      </c>
      <c r="H360" s="703" t="s">
        <v>101</v>
      </c>
      <c r="I360" s="703" t="s">
        <v>101</v>
      </c>
      <c r="J360" s="703">
        <v>1</v>
      </c>
      <c r="K360" s="660" t="s">
        <v>101</v>
      </c>
      <c r="L360" s="660" t="s">
        <v>101</v>
      </c>
      <c r="M360" s="705" t="s">
        <v>101</v>
      </c>
      <c r="N360" s="705" t="s">
        <v>101</v>
      </c>
      <c r="O360" s="660" t="s">
        <v>101</v>
      </c>
      <c r="P360" s="705">
        <v>1.2</v>
      </c>
      <c r="Q360" s="705" t="s">
        <v>101</v>
      </c>
      <c r="R360" s="704">
        <v>6</v>
      </c>
      <c r="S360" s="660">
        <v>0.5</v>
      </c>
      <c r="T360" s="660" t="s">
        <v>101</v>
      </c>
    </row>
    <row r="361" spans="1:20" x14ac:dyDescent="0.2">
      <c r="A361" s="434" t="s">
        <v>63</v>
      </c>
      <c r="B361" s="703">
        <v>11</v>
      </c>
      <c r="C361" s="703">
        <v>10</v>
      </c>
      <c r="D361" s="703" t="s">
        <v>101</v>
      </c>
      <c r="E361" s="703">
        <v>31</v>
      </c>
      <c r="F361" s="703">
        <v>8</v>
      </c>
      <c r="G361" s="703">
        <v>0.5</v>
      </c>
      <c r="H361" s="703" t="s">
        <v>101</v>
      </c>
      <c r="I361" s="703" t="s">
        <v>101</v>
      </c>
      <c r="J361" s="703">
        <v>7</v>
      </c>
      <c r="K361" s="660">
        <v>0.2</v>
      </c>
      <c r="L361" s="660" t="s">
        <v>101</v>
      </c>
      <c r="M361" s="704">
        <v>5</v>
      </c>
      <c r="N361" s="705">
        <v>0.4</v>
      </c>
      <c r="O361" s="660">
        <v>10</v>
      </c>
      <c r="P361" s="705" t="s">
        <v>101</v>
      </c>
      <c r="Q361" s="705" t="s">
        <v>101</v>
      </c>
      <c r="R361" s="704" t="s">
        <v>101</v>
      </c>
      <c r="S361" s="660" t="s">
        <v>101</v>
      </c>
      <c r="T361" s="660" t="s">
        <v>101</v>
      </c>
    </row>
    <row r="362" spans="1:20" ht="11.45" customHeight="1" x14ac:dyDescent="0.2">
      <c r="A362" s="434" t="s">
        <v>65</v>
      </c>
      <c r="B362" s="703" t="s">
        <v>101</v>
      </c>
      <c r="C362" s="703" t="s">
        <v>101</v>
      </c>
      <c r="D362" s="703" t="s">
        <v>101</v>
      </c>
      <c r="E362" s="703" t="s">
        <v>101</v>
      </c>
      <c r="F362" s="703" t="s">
        <v>101</v>
      </c>
      <c r="G362" s="703" t="s">
        <v>101</v>
      </c>
      <c r="H362" s="703">
        <v>50</v>
      </c>
      <c r="I362" s="703">
        <v>5.0999999999999996</v>
      </c>
      <c r="J362" s="703" t="s">
        <v>101</v>
      </c>
      <c r="K362" s="660" t="s">
        <v>101</v>
      </c>
      <c r="L362" s="660" t="s">
        <v>101</v>
      </c>
      <c r="M362" s="704" t="s">
        <v>101</v>
      </c>
      <c r="N362" s="705">
        <v>3.5</v>
      </c>
      <c r="O362" s="660">
        <v>2</v>
      </c>
      <c r="P362" s="705">
        <v>30</v>
      </c>
      <c r="Q362" s="705" t="s">
        <v>101</v>
      </c>
      <c r="R362" s="704" t="s">
        <v>101</v>
      </c>
      <c r="S362" s="660" t="s">
        <v>101</v>
      </c>
      <c r="T362" s="660">
        <v>1.5</v>
      </c>
    </row>
    <row r="363" spans="1:20" x14ac:dyDescent="0.2">
      <c r="A363" s="434" t="s">
        <v>66</v>
      </c>
      <c r="B363" s="703">
        <v>20</v>
      </c>
      <c r="C363" s="703">
        <v>13</v>
      </c>
      <c r="D363" s="703" t="s">
        <v>101</v>
      </c>
      <c r="E363" s="703" t="s">
        <v>101</v>
      </c>
      <c r="F363" s="703" t="s">
        <v>101</v>
      </c>
      <c r="G363" s="703" t="s">
        <v>101</v>
      </c>
      <c r="H363" s="703" t="s">
        <v>101</v>
      </c>
      <c r="I363" s="703" t="s">
        <v>101</v>
      </c>
      <c r="J363" s="703" t="s">
        <v>101</v>
      </c>
      <c r="K363" s="660" t="s">
        <v>101</v>
      </c>
      <c r="L363" s="660" t="s">
        <v>101</v>
      </c>
      <c r="M363" s="704" t="s">
        <v>101</v>
      </c>
      <c r="N363" s="705" t="s">
        <v>101</v>
      </c>
      <c r="O363" s="660">
        <v>5</v>
      </c>
      <c r="P363" s="705" t="s">
        <v>101</v>
      </c>
      <c r="Q363" s="705">
        <v>0.2</v>
      </c>
      <c r="R363" s="704">
        <v>11</v>
      </c>
      <c r="S363" s="660">
        <v>1</v>
      </c>
      <c r="T363" s="660" t="s">
        <v>101</v>
      </c>
    </row>
    <row r="364" spans="1:20" x14ac:dyDescent="0.2">
      <c r="A364" s="434" t="s">
        <v>67</v>
      </c>
      <c r="B364" s="703">
        <v>2</v>
      </c>
      <c r="C364" s="703" t="s">
        <v>101</v>
      </c>
      <c r="D364" s="703" t="s">
        <v>101</v>
      </c>
      <c r="E364" s="703">
        <v>5.2</v>
      </c>
      <c r="F364" s="703">
        <v>25</v>
      </c>
      <c r="G364" s="703" t="s">
        <v>101</v>
      </c>
      <c r="H364" s="703" t="s">
        <v>101</v>
      </c>
      <c r="I364" s="703" t="s">
        <v>101</v>
      </c>
      <c r="J364" s="703">
        <v>10</v>
      </c>
      <c r="K364" s="660">
        <v>5</v>
      </c>
      <c r="L364" s="660" t="s">
        <v>101</v>
      </c>
      <c r="M364" s="704">
        <v>13</v>
      </c>
      <c r="N364" s="705">
        <v>5</v>
      </c>
      <c r="O364" s="660">
        <v>10</v>
      </c>
      <c r="P364" s="705" t="s">
        <v>101</v>
      </c>
      <c r="Q364" s="705">
        <v>1.3</v>
      </c>
      <c r="R364" s="704">
        <v>10</v>
      </c>
      <c r="S364" s="660" t="s">
        <v>101</v>
      </c>
      <c r="T364" s="660" t="s">
        <v>101</v>
      </c>
    </row>
    <row r="365" spans="1:20" x14ac:dyDescent="0.2">
      <c r="A365" s="434" t="s">
        <v>68</v>
      </c>
      <c r="B365" s="703">
        <v>15</v>
      </c>
      <c r="C365" s="703" t="s">
        <v>101</v>
      </c>
      <c r="D365" s="703" t="s">
        <v>101</v>
      </c>
      <c r="E365" s="703">
        <v>0.6</v>
      </c>
      <c r="F365" s="703" t="s">
        <v>101</v>
      </c>
      <c r="G365" s="703">
        <v>10</v>
      </c>
      <c r="H365" s="703" t="s">
        <v>101</v>
      </c>
      <c r="I365" s="703" t="s">
        <v>101</v>
      </c>
      <c r="J365" s="703">
        <v>13</v>
      </c>
      <c r="K365" s="660" t="s">
        <v>101</v>
      </c>
      <c r="L365" s="660" t="s">
        <v>101</v>
      </c>
      <c r="M365" s="704" t="s">
        <v>101</v>
      </c>
      <c r="N365" s="705" t="s">
        <v>101</v>
      </c>
      <c r="O365" s="705" t="s">
        <v>101</v>
      </c>
      <c r="P365" s="705" t="s">
        <v>101</v>
      </c>
      <c r="Q365" s="705" t="s">
        <v>101</v>
      </c>
      <c r="R365" s="704" t="s">
        <v>101</v>
      </c>
      <c r="S365" s="660">
        <v>9</v>
      </c>
      <c r="T365" s="660" t="s">
        <v>101</v>
      </c>
    </row>
    <row r="366" spans="1:20" x14ac:dyDescent="0.2">
      <c r="A366" s="434" t="s">
        <v>69</v>
      </c>
      <c r="B366" s="703" t="s">
        <v>101</v>
      </c>
      <c r="C366" s="703" t="s">
        <v>101</v>
      </c>
      <c r="D366" s="703" t="s">
        <v>101</v>
      </c>
      <c r="E366" s="703" t="s">
        <v>101</v>
      </c>
      <c r="F366" s="703" t="s">
        <v>101</v>
      </c>
      <c r="G366" s="703">
        <v>1.3</v>
      </c>
      <c r="H366" s="703">
        <v>7.9</v>
      </c>
      <c r="I366" s="703">
        <v>7</v>
      </c>
      <c r="J366" s="703">
        <v>1</v>
      </c>
      <c r="K366" s="660" t="s">
        <v>101</v>
      </c>
      <c r="L366" s="660">
        <v>30</v>
      </c>
      <c r="M366" s="704" t="s">
        <v>101</v>
      </c>
      <c r="N366" s="705" t="s">
        <v>101</v>
      </c>
      <c r="O366" s="660" t="s">
        <v>101</v>
      </c>
      <c r="P366" s="705">
        <v>10</v>
      </c>
      <c r="Q366" s="705" t="s">
        <v>101</v>
      </c>
      <c r="R366" s="704" t="s">
        <v>101</v>
      </c>
      <c r="S366" s="660">
        <v>8.5</v>
      </c>
      <c r="T366" s="660">
        <v>40</v>
      </c>
    </row>
    <row r="367" spans="1:20" x14ac:dyDescent="0.2">
      <c r="A367" s="434" t="s">
        <v>70</v>
      </c>
      <c r="B367" s="704" t="s">
        <v>101</v>
      </c>
      <c r="C367" s="704" t="s">
        <v>101</v>
      </c>
      <c r="D367" s="704" t="s">
        <v>101</v>
      </c>
      <c r="E367" s="704" t="s">
        <v>101</v>
      </c>
      <c r="F367" s="704" t="s">
        <v>101</v>
      </c>
      <c r="G367" s="704" t="s">
        <v>101</v>
      </c>
      <c r="H367" s="704" t="s">
        <v>101</v>
      </c>
      <c r="I367" s="704" t="s">
        <v>101</v>
      </c>
      <c r="J367" s="704" t="s">
        <v>101</v>
      </c>
      <c r="K367" s="704" t="s">
        <v>101</v>
      </c>
      <c r="L367" s="704" t="s">
        <v>101</v>
      </c>
      <c r="M367" s="704" t="s">
        <v>101</v>
      </c>
      <c r="N367" s="704" t="s">
        <v>101</v>
      </c>
      <c r="O367" s="704" t="s">
        <v>101</v>
      </c>
      <c r="P367" s="704" t="s">
        <v>101</v>
      </c>
      <c r="Q367" s="704" t="s">
        <v>101</v>
      </c>
      <c r="R367" s="704" t="s">
        <v>101</v>
      </c>
      <c r="S367" s="660" t="s">
        <v>101</v>
      </c>
      <c r="T367" s="660">
        <v>4.3</v>
      </c>
    </row>
    <row r="368" spans="1:20" x14ac:dyDescent="0.2">
      <c r="A368" s="434" t="s">
        <v>71</v>
      </c>
      <c r="B368" s="703">
        <v>5</v>
      </c>
      <c r="C368" s="703">
        <v>10</v>
      </c>
      <c r="D368" s="703">
        <v>2</v>
      </c>
      <c r="E368" s="703">
        <v>4</v>
      </c>
      <c r="F368" s="703" t="s">
        <v>101</v>
      </c>
      <c r="G368" s="703">
        <v>10</v>
      </c>
      <c r="H368" s="703" t="s">
        <v>101</v>
      </c>
      <c r="I368" s="703">
        <v>7</v>
      </c>
      <c r="J368" s="703" t="s">
        <v>101</v>
      </c>
      <c r="K368" s="660">
        <v>3</v>
      </c>
      <c r="L368" s="660" t="s">
        <v>101</v>
      </c>
      <c r="M368" s="704" t="s">
        <v>101</v>
      </c>
      <c r="N368" s="705" t="s">
        <v>101</v>
      </c>
      <c r="O368" s="660" t="s">
        <v>101</v>
      </c>
      <c r="P368" s="705">
        <v>5</v>
      </c>
      <c r="Q368" s="705" t="s">
        <v>101</v>
      </c>
      <c r="R368" s="704">
        <v>19</v>
      </c>
      <c r="S368" s="660">
        <v>7</v>
      </c>
      <c r="T368" s="660" t="s">
        <v>101</v>
      </c>
    </row>
    <row r="369" spans="1:20" x14ac:dyDescent="0.2">
      <c r="A369" s="434" t="s">
        <v>104</v>
      </c>
      <c r="B369" s="703">
        <v>5</v>
      </c>
      <c r="C369" s="703" t="s">
        <v>101</v>
      </c>
      <c r="D369" s="703" t="s">
        <v>101</v>
      </c>
      <c r="E369" s="703" t="s">
        <v>101</v>
      </c>
      <c r="F369" s="703" t="s">
        <v>101</v>
      </c>
      <c r="G369" s="703" t="s">
        <v>101</v>
      </c>
      <c r="H369" s="703" t="s">
        <v>101</v>
      </c>
      <c r="I369" s="703" t="s">
        <v>101</v>
      </c>
      <c r="J369" s="703" t="s">
        <v>101</v>
      </c>
      <c r="K369" s="660" t="s">
        <v>101</v>
      </c>
      <c r="L369" s="660" t="s">
        <v>101</v>
      </c>
      <c r="M369" s="704" t="s">
        <v>101</v>
      </c>
      <c r="N369" s="705" t="s">
        <v>101</v>
      </c>
      <c r="O369" s="660" t="s">
        <v>101</v>
      </c>
      <c r="P369" s="705" t="s">
        <v>101</v>
      </c>
      <c r="Q369" s="705" t="s">
        <v>101</v>
      </c>
      <c r="R369" s="704" t="s">
        <v>101</v>
      </c>
      <c r="S369" s="660" t="s">
        <v>101</v>
      </c>
      <c r="T369" s="660" t="s">
        <v>101</v>
      </c>
    </row>
    <row r="370" spans="1:20" x14ac:dyDescent="0.2">
      <c r="A370" s="434" t="s">
        <v>72</v>
      </c>
      <c r="B370" s="703" t="s">
        <v>101</v>
      </c>
      <c r="C370" s="703" t="s">
        <v>101</v>
      </c>
      <c r="D370" s="703" t="s">
        <v>101</v>
      </c>
      <c r="E370" s="703" t="s">
        <v>101</v>
      </c>
      <c r="F370" s="703" t="s">
        <v>101</v>
      </c>
      <c r="G370" s="703" t="s">
        <v>101</v>
      </c>
      <c r="H370" s="703" t="s">
        <v>101</v>
      </c>
      <c r="I370" s="703" t="s">
        <v>101</v>
      </c>
      <c r="J370" s="703" t="s">
        <v>101</v>
      </c>
      <c r="K370" s="660" t="s">
        <v>101</v>
      </c>
      <c r="L370" s="660" t="s">
        <v>101</v>
      </c>
      <c r="M370" s="704">
        <v>20</v>
      </c>
      <c r="N370" s="705" t="s">
        <v>101</v>
      </c>
      <c r="O370" s="660" t="s">
        <v>101</v>
      </c>
      <c r="P370" s="705" t="s">
        <v>101</v>
      </c>
      <c r="Q370" s="705" t="s">
        <v>101</v>
      </c>
      <c r="R370" s="704" t="s">
        <v>101</v>
      </c>
      <c r="S370" s="660" t="s">
        <v>101</v>
      </c>
      <c r="T370" s="660" t="s">
        <v>101</v>
      </c>
    </row>
    <row r="371" spans="1:20" x14ac:dyDescent="0.2">
      <c r="A371" s="434" t="s">
        <v>73</v>
      </c>
      <c r="B371" s="703">
        <v>1</v>
      </c>
      <c r="C371" s="703">
        <v>5.5</v>
      </c>
      <c r="D371" s="703" t="s">
        <v>101</v>
      </c>
      <c r="E371" s="703" t="s">
        <v>101</v>
      </c>
      <c r="F371" s="703" t="s">
        <v>101</v>
      </c>
      <c r="G371" s="703" t="s">
        <v>101</v>
      </c>
      <c r="H371" s="703" t="s">
        <v>101</v>
      </c>
      <c r="I371" s="703" t="s">
        <v>101</v>
      </c>
      <c r="J371" s="703" t="s">
        <v>101</v>
      </c>
      <c r="K371" s="660" t="s">
        <v>101</v>
      </c>
      <c r="L371" s="660" t="s">
        <v>101</v>
      </c>
      <c r="M371" s="704" t="s">
        <v>101</v>
      </c>
      <c r="N371" s="705" t="s">
        <v>101</v>
      </c>
      <c r="O371" s="660">
        <v>2</v>
      </c>
      <c r="P371" s="705" t="s">
        <v>101</v>
      </c>
      <c r="Q371" s="705" t="s">
        <v>101</v>
      </c>
      <c r="R371" s="704" t="s">
        <v>101</v>
      </c>
      <c r="S371" s="660">
        <v>5</v>
      </c>
      <c r="T371" s="660" t="s">
        <v>101</v>
      </c>
    </row>
    <row r="372" spans="1:20" x14ac:dyDescent="0.2">
      <c r="A372" s="434" t="s">
        <v>74</v>
      </c>
      <c r="B372" s="703">
        <v>15</v>
      </c>
      <c r="C372" s="703" t="s">
        <v>101</v>
      </c>
      <c r="D372" s="703" t="s">
        <v>101</v>
      </c>
      <c r="E372" s="703" t="s">
        <v>101</v>
      </c>
      <c r="F372" s="703" t="s">
        <v>101</v>
      </c>
      <c r="G372" s="703" t="s">
        <v>101</v>
      </c>
      <c r="H372" s="703" t="s">
        <v>101</v>
      </c>
      <c r="I372" s="703" t="s">
        <v>101</v>
      </c>
      <c r="J372" s="703" t="s">
        <v>101</v>
      </c>
      <c r="K372" s="660" t="s">
        <v>101</v>
      </c>
      <c r="L372" s="660" t="s">
        <v>101</v>
      </c>
      <c r="M372" s="704">
        <v>15</v>
      </c>
      <c r="N372" s="705" t="s">
        <v>101</v>
      </c>
      <c r="O372" s="660" t="s">
        <v>101</v>
      </c>
      <c r="P372" s="705" t="s">
        <v>101</v>
      </c>
      <c r="Q372" s="705" t="s">
        <v>101</v>
      </c>
      <c r="R372" s="704" t="s">
        <v>101</v>
      </c>
      <c r="S372" s="660" t="s">
        <v>101</v>
      </c>
      <c r="T372" s="660" t="s">
        <v>101</v>
      </c>
    </row>
    <row r="373" spans="1:20" x14ac:dyDescent="0.2">
      <c r="A373" s="434" t="s">
        <v>77</v>
      </c>
      <c r="B373" s="703" t="s">
        <v>101</v>
      </c>
      <c r="C373" s="212" t="s">
        <v>101</v>
      </c>
      <c r="D373" s="703" t="s">
        <v>101</v>
      </c>
      <c r="E373" s="212" t="s">
        <v>101</v>
      </c>
      <c r="F373" s="703" t="s">
        <v>101</v>
      </c>
      <c r="G373" s="212" t="s">
        <v>101</v>
      </c>
      <c r="H373" s="703" t="s">
        <v>101</v>
      </c>
      <c r="I373" s="703" t="s">
        <v>101</v>
      </c>
      <c r="J373" s="703" t="s">
        <v>101</v>
      </c>
      <c r="K373" s="73" t="s">
        <v>101</v>
      </c>
      <c r="L373" s="660" t="s">
        <v>101</v>
      </c>
      <c r="M373" s="433" t="s">
        <v>101</v>
      </c>
      <c r="N373" s="705" t="s">
        <v>101</v>
      </c>
      <c r="O373" s="660" t="s">
        <v>101</v>
      </c>
      <c r="P373" s="705">
        <v>2</v>
      </c>
      <c r="Q373" s="705" t="s">
        <v>101</v>
      </c>
      <c r="R373" s="704" t="s">
        <v>101</v>
      </c>
      <c r="S373" s="660" t="s">
        <v>101</v>
      </c>
      <c r="T373" s="660" t="s">
        <v>101</v>
      </c>
    </row>
    <row r="374" spans="1:20" x14ac:dyDescent="0.2">
      <c r="A374" s="434" t="s">
        <v>78</v>
      </c>
      <c r="B374" s="703" t="s">
        <v>101</v>
      </c>
      <c r="C374" s="212" t="s">
        <v>101</v>
      </c>
      <c r="D374" s="703" t="s">
        <v>101</v>
      </c>
      <c r="E374" s="212">
        <v>15</v>
      </c>
      <c r="F374" s="703" t="s">
        <v>101</v>
      </c>
      <c r="G374" s="212" t="s">
        <v>101</v>
      </c>
      <c r="H374" s="703">
        <v>12</v>
      </c>
      <c r="I374" s="703" t="s">
        <v>101</v>
      </c>
      <c r="J374" s="703" t="s">
        <v>101</v>
      </c>
      <c r="K374" s="73" t="s">
        <v>101</v>
      </c>
      <c r="L374" s="660" t="s">
        <v>101</v>
      </c>
      <c r="M374" s="433" t="s">
        <v>101</v>
      </c>
      <c r="N374" s="705" t="s">
        <v>101</v>
      </c>
      <c r="O374" s="660" t="s">
        <v>101</v>
      </c>
      <c r="P374" s="705" t="s">
        <v>101</v>
      </c>
      <c r="Q374" s="705">
        <v>1.2</v>
      </c>
      <c r="R374" s="704" t="s">
        <v>101</v>
      </c>
      <c r="S374" s="660" t="s">
        <v>101</v>
      </c>
      <c r="T374" s="660" t="s">
        <v>101</v>
      </c>
    </row>
    <row r="375" spans="1:20" x14ac:dyDescent="0.2">
      <c r="A375" s="430" t="s">
        <v>79</v>
      </c>
      <c r="B375" s="123" t="s">
        <v>101</v>
      </c>
      <c r="C375" s="285" t="s">
        <v>101</v>
      </c>
      <c r="D375" s="123" t="s">
        <v>101</v>
      </c>
      <c r="E375" s="285">
        <v>0.3</v>
      </c>
      <c r="F375" s="123" t="s">
        <v>101</v>
      </c>
      <c r="G375" s="285" t="s">
        <v>101</v>
      </c>
      <c r="H375" s="123" t="s">
        <v>101</v>
      </c>
      <c r="I375" s="123" t="s">
        <v>101</v>
      </c>
      <c r="J375" s="123" t="s">
        <v>101</v>
      </c>
      <c r="K375" s="79" t="s">
        <v>101</v>
      </c>
      <c r="L375" s="75" t="s">
        <v>101</v>
      </c>
      <c r="M375" s="429" t="s">
        <v>101</v>
      </c>
      <c r="N375" s="428" t="s">
        <v>101</v>
      </c>
      <c r="O375" s="75" t="s">
        <v>101</v>
      </c>
      <c r="P375" s="428" t="s">
        <v>101</v>
      </c>
      <c r="Q375" s="427" t="s">
        <v>101</v>
      </c>
      <c r="R375" s="427" t="s">
        <v>101</v>
      </c>
      <c r="S375" s="75" t="s">
        <v>101</v>
      </c>
      <c r="T375" s="75" t="s">
        <v>101</v>
      </c>
    </row>
  </sheetData>
  <mergeCells count="3">
    <mergeCell ref="B4:L4"/>
    <mergeCell ref="A2:L2"/>
    <mergeCell ref="A3:L3"/>
  </mergeCells>
  <hyperlinks>
    <hyperlink ref="A1" location="Содержание!A1" display="К содержанию "/>
  </hyperlinks>
  <pageMargins left="0.31496062992125984" right="0.31496062992125984" top="0.74803149606299213" bottom="0.74803149606299213" header="0.31496062992125984" footer="0.31496062992125984"/>
  <pageSetup paperSize="9" scale="85" fitToHeight="0" orientation="landscape" r:id="rId1"/>
  <headerFooter differentFirst="1" alignWithMargins="0">
    <oddHeader>&amp;C&amp;8&amp;K000000РЕЗУЛЬТАТЫ ИНВЕСТИЦИОННОЙ ДЕЯТЕЛЬНОСТИ&amp;R&amp;6&amp;U&amp;K03+009
&amp;7&amp;K000000Продолжение таблицы 7.3.</oddHeader>
    <oddFooter>&amp;L&amp;P&amp;CИНВЕСТИЦИИ В РОССИИ. 2023</oddFooter>
    <evenHeader>&amp;C&amp;7&amp;K03+014РЕЗУЛЬТАТЫ ИНВЕСТИЦИОННОЙ ДЕЯТЕЛЬНОСТИ&amp;R&amp;6&amp;U&amp;K03+014
Продолжение таблицы 7.3.</evenHeader>
    <evenFooter>&amp;L&amp;G&amp;C&amp;8ИНВЕСТИЦИИ В РОССИИ. 2017&amp;R&amp;P</evenFooter>
    <firstHeader>&amp;C&amp;8&amp;K000000РЕЗУЛЬТАТЫ ИНВЕСТИЦИОННОЙ ДЕЯТЕЛЬНОСТИ</firstHeader>
    <firstFooter>&amp;L&amp;P&amp;CИНВЕСТИЦИИ В РОССИИ. 2023</first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zoomScale="130" zoomScaleNormal="130" workbookViewId="0">
      <pane xSplit="1" ySplit="4" topLeftCell="B5" activePane="bottomRight" state="frozen"/>
      <selection activeCell="G11" sqref="G11"/>
      <selection pane="topRight" activeCell="G11" sqref="G11"/>
      <selection pane="bottomLeft" activeCell="G11" sqref="G11"/>
      <selection pane="bottomRight" sqref="A1:XFD1048576"/>
    </sheetView>
  </sheetViews>
  <sheetFormatPr defaultColWidth="9.140625" defaultRowHeight="11.25" x14ac:dyDescent="0.2"/>
  <cols>
    <col min="1" max="1" width="24.140625" style="1" customWidth="1"/>
    <col min="2" max="18" width="7" style="1" bestFit="1" customWidth="1"/>
    <col min="19" max="20" width="7" style="1" customWidth="1"/>
    <col min="21" max="16384" width="9.140625" style="1"/>
  </cols>
  <sheetData>
    <row r="1" spans="1:20" ht="24.75" x14ac:dyDescent="0.65">
      <c r="A1" s="817" t="s">
        <v>339</v>
      </c>
      <c r="J1" s="5"/>
      <c r="K1" s="5"/>
      <c r="L1" s="5"/>
    </row>
    <row r="2" spans="1:20" ht="11.25" customHeight="1" x14ac:dyDescent="0.2">
      <c r="B2" s="1010" t="s">
        <v>312</v>
      </c>
      <c r="C2" s="1010"/>
      <c r="D2" s="1010"/>
      <c r="E2" s="1010"/>
      <c r="F2" s="1010"/>
      <c r="G2" s="1010"/>
      <c r="H2" s="1010"/>
      <c r="I2" s="1010"/>
      <c r="J2" s="1010"/>
      <c r="K2" s="1010"/>
      <c r="L2" s="1010"/>
    </row>
    <row r="3" spans="1:20" s="120" customFormat="1" ht="16.5" customHeight="1" x14ac:dyDescent="0.25">
      <c r="B3" s="1012" t="s">
        <v>311</v>
      </c>
      <c r="C3" s="1012"/>
      <c r="D3" s="1012"/>
      <c r="E3" s="1012"/>
      <c r="F3" s="1012"/>
      <c r="G3" s="1012"/>
      <c r="H3" s="1012"/>
      <c r="I3" s="1012"/>
      <c r="J3" s="1012"/>
      <c r="K3" s="1012"/>
      <c r="L3" s="1012"/>
    </row>
    <row r="4" spans="1:20" x14ac:dyDescent="0.2">
      <c r="A4" s="798"/>
      <c r="B4" s="798">
        <v>2000</v>
      </c>
      <c r="C4" s="798">
        <v>2005</v>
      </c>
      <c r="D4" s="798">
        <v>2006</v>
      </c>
      <c r="E4" s="798">
        <v>2007</v>
      </c>
      <c r="F4" s="805">
        <v>2008</v>
      </c>
      <c r="G4" s="805">
        <v>2009</v>
      </c>
      <c r="H4" s="805">
        <v>2010</v>
      </c>
      <c r="I4" s="805">
        <v>2011</v>
      </c>
      <c r="J4" s="796">
        <v>2012</v>
      </c>
      <c r="K4" s="796">
        <v>2013</v>
      </c>
      <c r="L4" s="796">
        <v>2014</v>
      </c>
      <c r="M4" s="796">
        <v>2015</v>
      </c>
      <c r="N4" s="796">
        <v>2016</v>
      </c>
      <c r="O4" s="796">
        <v>2017</v>
      </c>
      <c r="P4" s="805">
        <v>2018</v>
      </c>
      <c r="Q4" s="796">
        <v>2019</v>
      </c>
      <c r="R4" s="805">
        <v>2020</v>
      </c>
      <c r="S4" s="810">
        <v>2021</v>
      </c>
      <c r="T4" s="776">
        <v>2022</v>
      </c>
    </row>
    <row r="5" spans="1:20" ht="14.25" customHeight="1" x14ac:dyDescent="0.2">
      <c r="A5" s="119" t="s">
        <v>0</v>
      </c>
      <c r="B5" s="118">
        <v>7924.1</v>
      </c>
      <c r="C5" s="112">
        <v>2551.5</v>
      </c>
      <c r="D5" s="112">
        <v>2542.86</v>
      </c>
      <c r="E5" s="112">
        <v>2819.26</v>
      </c>
      <c r="F5" s="96">
        <v>3721.6</v>
      </c>
      <c r="G5" s="96">
        <v>2686.6</v>
      </c>
      <c r="H5" s="96">
        <v>3081.1</v>
      </c>
      <c r="I5" s="96">
        <v>2473.6</v>
      </c>
      <c r="J5" s="95">
        <v>2424.4</v>
      </c>
      <c r="K5" s="135">
        <v>2869.9</v>
      </c>
      <c r="L5" s="135">
        <v>2314.6</v>
      </c>
      <c r="M5" s="468">
        <v>2511.3000000000002</v>
      </c>
      <c r="N5" s="467">
        <v>2449.5</v>
      </c>
      <c r="O5" s="459">
        <v>2330.6</v>
      </c>
      <c r="P5" s="466">
        <v>2305.9</v>
      </c>
      <c r="Q5" s="466">
        <v>2845.5</v>
      </c>
      <c r="R5" s="504">
        <v>2693.7</v>
      </c>
      <c r="S5" s="772">
        <v>2112.4</v>
      </c>
      <c r="T5" s="778">
        <v>1806.25</v>
      </c>
    </row>
    <row r="6" spans="1:20" ht="22.5" x14ac:dyDescent="0.2">
      <c r="A6" s="114" t="s">
        <v>115</v>
      </c>
      <c r="B6" s="113">
        <v>936.4</v>
      </c>
      <c r="C6" s="112">
        <v>376.4</v>
      </c>
      <c r="D6" s="112">
        <v>337.19</v>
      </c>
      <c r="E6" s="112">
        <v>386.82</v>
      </c>
      <c r="F6" s="96">
        <v>510.2</v>
      </c>
      <c r="G6" s="96">
        <v>323.39999999999998</v>
      </c>
      <c r="H6" s="96">
        <v>304.2</v>
      </c>
      <c r="I6" s="96">
        <v>414.9</v>
      </c>
      <c r="J6" s="95">
        <v>232.4</v>
      </c>
      <c r="K6" s="135">
        <v>409</v>
      </c>
      <c r="L6" s="135">
        <v>330.5</v>
      </c>
      <c r="M6" s="461">
        <v>437.1</v>
      </c>
      <c r="N6" s="460">
        <v>566.9</v>
      </c>
      <c r="O6" s="459">
        <v>425.9</v>
      </c>
      <c r="P6" s="458">
        <v>542.5</v>
      </c>
      <c r="Q6" s="458">
        <v>810.7</v>
      </c>
      <c r="R6" s="772">
        <v>766.2</v>
      </c>
      <c r="S6" s="772">
        <v>350.5</v>
      </c>
      <c r="T6" s="778">
        <v>284.19</v>
      </c>
    </row>
    <row r="7" spans="1:20" x14ac:dyDescent="0.2">
      <c r="A7" s="110" t="s">
        <v>1</v>
      </c>
      <c r="B7" s="109">
        <v>32.799999999999997</v>
      </c>
      <c r="C7" s="108">
        <v>4</v>
      </c>
      <c r="D7" s="108">
        <v>14.51</v>
      </c>
      <c r="E7" s="108">
        <v>32.020000000000003</v>
      </c>
      <c r="F7" s="88">
        <v>55.8</v>
      </c>
      <c r="G7" s="88">
        <v>8</v>
      </c>
      <c r="H7" s="88">
        <v>44.6</v>
      </c>
      <c r="I7" s="88">
        <v>93.2</v>
      </c>
      <c r="J7" s="87">
        <v>33.1</v>
      </c>
      <c r="K7" s="136">
        <v>83.2</v>
      </c>
      <c r="L7" s="136">
        <v>11.3</v>
      </c>
      <c r="M7" s="455">
        <v>77.7</v>
      </c>
      <c r="N7" s="454">
        <v>96</v>
      </c>
      <c r="O7" s="431">
        <v>34.9</v>
      </c>
      <c r="P7" s="464">
        <v>24.9</v>
      </c>
      <c r="Q7" s="453">
        <v>384.1</v>
      </c>
      <c r="R7" s="773">
        <v>208.5</v>
      </c>
      <c r="S7" s="773">
        <v>32.299999999999997</v>
      </c>
      <c r="T7" s="777">
        <v>21.3</v>
      </c>
    </row>
    <row r="8" spans="1:20" x14ac:dyDescent="0.2">
      <c r="A8" s="110" t="s">
        <v>2</v>
      </c>
      <c r="B8" s="109">
        <v>56.8</v>
      </c>
      <c r="C8" s="108">
        <v>3.4</v>
      </c>
      <c r="D8" s="108">
        <v>37.119999999999997</v>
      </c>
      <c r="E8" s="70" t="s">
        <v>101</v>
      </c>
      <c r="F8" s="88">
        <v>14.8</v>
      </c>
      <c r="G8" s="88">
        <v>25.5</v>
      </c>
      <c r="H8" s="88">
        <v>0.8</v>
      </c>
      <c r="I8" s="88">
        <v>31.1</v>
      </c>
      <c r="J8" s="87">
        <v>42.2</v>
      </c>
      <c r="K8" s="136">
        <v>37.200000000000003</v>
      </c>
      <c r="L8" s="136">
        <v>49.7</v>
      </c>
      <c r="M8" s="455">
        <v>35.200000000000003</v>
      </c>
      <c r="N8" s="454">
        <v>23.5</v>
      </c>
      <c r="O8" s="431">
        <v>16.899999999999999</v>
      </c>
      <c r="P8" s="464">
        <v>57</v>
      </c>
      <c r="Q8" s="453">
        <v>55.5</v>
      </c>
      <c r="R8" s="773">
        <v>35.1</v>
      </c>
      <c r="S8" s="773">
        <v>14.6</v>
      </c>
      <c r="T8" s="777">
        <v>3.91</v>
      </c>
    </row>
    <row r="9" spans="1:20" x14ac:dyDescent="0.2">
      <c r="A9" s="110" t="s">
        <v>3</v>
      </c>
      <c r="B9" s="109">
        <v>7.1</v>
      </c>
      <c r="C9" s="108">
        <v>34.6</v>
      </c>
      <c r="D9" s="108">
        <v>13.83</v>
      </c>
      <c r="E9" s="108">
        <v>3.33</v>
      </c>
      <c r="F9" s="88">
        <v>18.399999999999999</v>
      </c>
      <c r="G9" s="88">
        <v>3.8</v>
      </c>
      <c r="H9" s="88">
        <v>1.9</v>
      </c>
      <c r="I9" s="88">
        <v>0.8</v>
      </c>
      <c r="J9" s="87">
        <v>9.4</v>
      </c>
      <c r="K9" s="136">
        <v>11.7</v>
      </c>
      <c r="L9" s="136">
        <v>11.9</v>
      </c>
      <c r="M9" s="455">
        <v>9.4</v>
      </c>
      <c r="N9" s="454">
        <v>20.7</v>
      </c>
      <c r="O9" s="431">
        <v>13.2</v>
      </c>
      <c r="P9" s="464">
        <v>14.3</v>
      </c>
      <c r="Q9" s="453">
        <v>18.399999999999999</v>
      </c>
      <c r="R9" s="773">
        <v>9.1999999999999993</v>
      </c>
      <c r="S9" s="773">
        <v>6.2</v>
      </c>
      <c r="T9" s="777" t="s">
        <v>101</v>
      </c>
    </row>
    <row r="10" spans="1:20" x14ac:dyDescent="0.2">
      <c r="A10" s="110" t="s">
        <v>4</v>
      </c>
      <c r="B10" s="109">
        <v>85</v>
      </c>
      <c r="C10" s="108">
        <v>20.3</v>
      </c>
      <c r="D10" s="108">
        <v>23.21</v>
      </c>
      <c r="E10" s="108">
        <v>20.46</v>
      </c>
      <c r="F10" s="88">
        <v>69.400000000000006</v>
      </c>
      <c r="G10" s="88">
        <v>37.200000000000003</v>
      </c>
      <c r="H10" s="88">
        <v>13</v>
      </c>
      <c r="I10" s="88">
        <v>66.599999999999994</v>
      </c>
      <c r="J10" s="87">
        <v>4.7</v>
      </c>
      <c r="K10" s="136">
        <v>40.9</v>
      </c>
      <c r="L10" s="136">
        <v>5.5</v>
      </c>
      <c r="M10" s="455">
        <v>43.4</v>
      </c>
      <c r="N10" s="454">
        <v>39.1</v>
      </c>
      <c r="O10" s="431">
        <v>22.6</v>
      </c>
      <c r="P10" s="464">
        <v>19.8</v>
      </c>
      <c r="Q10" s="453">
        <v>26.8</v>
      </c>
      <c r="R10" s="773">
        <v>109.7</v>
      </c>
      <c r="S10" s="773">
        <v>22.9</v>
      </c>
      <c r="T10" s="777">
        <v>19.11</v>
      </c>
    </row>
    <row r="11" spans="1:20" x14ac:dyDescent="0.2">
      <c r="A11" s="110" t="s">
        <v>5</v>
      </c>
      <c r="B11" s="109">
        <v>25.7</v>
      </c>
      <c r="C11" s="108">
        <v>2.2000000000000002</v>
      </c>
      <c r="D11" s="108">
        <v>8.5</v>
      </c>
      <c r="E11" s="108">
        <v>7.45</v>
      </c>
      <c r="F11" s="88">
        <v>10</v>
      </c>
      <c r="G11" s="88" t="s">
        <v>101</v>
      </c>
      <c r="H11" s="88" t="s">
        <v>101</v>
      </c>
      <c r="I11" s="88">
        <v>4.7</v>
      </c>
      <c r="J11" s="87" t="s">
        <v>101</v>
      </c>
      <c r="K11" s="136">
        <v>4.7</v>
      </c>
      <c r="L11" s="136">
        <v>0.7</v>
      </c>
      <c r="M11" s="455">
        <v>3.7</v>
      </c>
      <c r="N11" s="454">
        <v>0.8</v>
      </c>
      <c r="O11" s="431">
        <v>7.3</v>
      </c>
      <c r="P11" s="464">
        <v>20.100000000000001</v>
      </c>
      <c r="Q11" s="453">
        <v>11.8</v>
      </c>
      <c r="R11" s="773">
        <v>4.7</v>
      </c>
      <c r="S11" s="773">
        <v>1</v>
      </c>
      <c r="T11" s="777">
        <v>4.87</v>
      </c>
    </row>
    <row r="12" spans="1:20" x14ac:dyDescent="0.2">
      <c r="A12" s="110" t="s">
        <v>6</v>
      </c>
      <c r="B12" s="109">
        <v>20.7</v>
      </c>
      <c r="C12" s="108">
        <v>56.6</v>
      </c>
      <c r="D12" s="108">
        <v>18.440000000000001</v>
      </c>
      <c r="E12" s="108">
        <v>31.83</v>
      </c>
      <c r="F12" s="88">
        <v>9.9</v>
      </c>
      <c r="G12" s="88">
        <v>38</v>
      </c>
      <c r="H12" s="88">
        <v>14.3</v>
      </c>
      <c r="I12" s="88">
        <v>9.9</v>
      </c>
      <c r="J12" s="87">
        <v>2.8</v>
      </c>
      <c r="K12" s="136">
        <v>6.1</v>
      </c>
      <c r="L12" s="136">
        <v>9.6</v>
      </c>
      <c r="M12" s="455">
        <v>6.2</v>
      </c>
      <c r="N12" s="454">
        <v>6.8</v>
      </c>
      <c r="O12" s="431">
        <v>3.1</v>
      </c>
      <c r="P12" s="464">
        <v>23.9</v>
      </c>
      <c r="Q12" s="453">
        <v>25.6</v>
      </c>
      <c r="R12" s="773">
        <v>22.4</v>
      </c>
      <c r="S12" s="773">
        <v>8.1</v>
      </c>
      <c r="T12" s="777">
        <v>45.1</v>
      </c>
    </row>
    <row r="13" spans="1:20" x14ac:dyDescent="0.2">
      <c r="A13" s="110" t="s">
        <v>7</v>
      </c>
      <c r="B13" s="109">
        <v>49.1</v>
      </c>
      <c r="C13" s="73" t="s">
        <v>101</v>
      </c>
      <c r="D13" s="38" t="s">
        <v>101</v>
      </c>
      <c r="E13" s="465">
        <v>0.87</v>
      </c>
      <c r="F13" s="88">
        <v>6.1</v>
      </c>
      <c r="G13" s="88">
        <v>5</v>
      </c>
      <c r="H13" s="88">
        <v>3.4</v>
      </c>
      <c r="I13" s="88" t="s">
        <v>101</v>
      </c>
      <c r="J13" s="87">
        <v>1.2</v>
      </c>
      <c r="K13" s="136">
        <v>10.5</v>
      </c>
      <c r="L13" s="136">
        <v>12.6</v>
      </c>
      <c r="M13" s="455">
        <v>7.8</v>
      </c>
      <c r="N13" s="454">
        <v>6.5</v>
      </c>
      <c r="O13" s="431">
        <v>13</v>
      </c>
      <c r="P13" s="464">
        <v>14.2</v>
      </c>
      <c r="Q13" s="453">
        <v>3.5</v>
      </c>
      <c r="R13" s="773">
        <v>5.5</v>
      </c>
      <c r="S13" s="773" t="s">
        <v>101</v>
      </c>
      <c r="T13" s="777">
        <v>10.81</v>
      </c>
    </row>
    <row r="14" spans="1:20" x14ac:dyDescent="0.2">
      <c r="A14" s="110" t="s">
        <v>8</v>
      </c>
      <c r="B14" s="109">
        <v>2.2999999999999998</v>
      </c>
      <c r="C14" s="108">
        <v>11</v>
      </c>
      <c r="D14" s="108">
        <v>23.02</v>
      </c>
      <c r="E14" s="108">
        <v>6.26</v>
      </c>
      <c r="F14" s="88">
        <v>32.5</v>
      </c>
      <c r="G14" s="88">
        <v>6.8</v>
      </c>
      <c r="H14" s="88">
        <v>5</v>
      </c>
      <c r="I14" s="88">
        <v>33.4</v>
      </c>
      <c r="J14" s="87">
        <v>34.799999999999997</v>
      </c>
      <c r="K14" s="136">
        <v>41.8</v>
      </c>
      <c r="L14" s="136">
        <v>47.7</v>
      </c>
      <c r="M14" s="455">
        <v>53.7</v>
      </c>
      <c r="N14" s="454">
        <v>69.7</v>
      </c>
      <c r="O14" s="431">
        <v>98.6</v>
      </c>
      <c r="P14" s="464">
        <v>66.400000000000006</v>
      </c>
      <c r="Q14" s="453">
        <v>96.1</v>
      </c>
      <c r="R14" s="773">
        <v>119.5</v>
      </c>
      <c r="S14" s="773">
        <v>53.6</v>
      </c>
      <c r="T14" s="777">
        <v>45.05</v>
      </c>
    </row>
    <row r="15" spans="1:20" x14ac:dyDescent="0.2">
      <c r="A15" s="110" t="s">
        <v>9</v>
      </c>
      <c r="B15" s="109">
        <v>63.4</v>
      </c>
      <c r="C15" s="108">
        <v>19.600000000000001</v>
      </c>
      <c r="D15" s="108">
        <v>40.93</v>
      </c>
      <c r="E15" s="108">
        <v>70.150000000000006</v>
      </c>
      <c r="F15" s="88">
        <v>50.7</v>
      </c>
      <c r="G15" s="88">
        <v>17.3</v>
      </c>
      <c r="H15" s="88">
        <v>55.9</v>
      </c>
      <c r="I15" s="88">
        <v>29</v>
      </c>
      <c r="J15" s="87">
        <v>1.4</v>
      </c>
      <c r="K15" s="136">
        <v>4.7</v>
      </c>
      <c r="L15" s="136">
        <v>9.1</v>
      </c>
      <c r="M15" s="455">
        <v>37.200000000000003</v>
      </c>
      <c r="N15" s="454">
        <v>54.8</v>
      </c>
      <c r="O15" s="431">
        <v>23.3</v>
      </c>
      <c r="P15" s="464">
        <v>17.3</v>
      </c>
      <c r="Q15" s="453">
        <v>8.4</v>
      </c>
      <c r="R15" s="773">
        <v>11.2</v>
      </c>
      <c r="S15" s="773">
        <v>13.7</v>
      </c>
      <c r="T15" s="777">
        <v>6.3</v>
      </c>
    </row>
    <row r="16" spans="1:20" x14ac:dyDescent="0.2">
      <c r="A16" s="110" t="s">
        <v>10</v>
      </c>
      <c r="B16" s="109">
        <v>114.7</v>
      </c>
      <c r="C16" s="108">
        <v>128.80000000000001</v>
      </c>
      <c r="D16" s="108">
        <v>12.02</v>
      </c>
      <c r="E16" s="108">
        <v>141.87</v>
      </c>
      <c r="F16" s="88">
        <v>116.9</v>
      </c>
      <c r="G16" s="88">
        <v>26.9</v>
      </c>
      <c r="H16" s="88">
        <v>4.9000000000000004</v>
      </c>
      <c r="I16" s="88">
        <v>4.4000000000000004</v>
      </c>
      <c r="J16" s="87">
        <v>5.2</v>
      </c>
      <c r="K16" s="136">
        <v>28.2</v>
      </c>
      <c r="L16" s="136">
        <v>36.200000000000003</v>
      </c>
      <c r="M16" s="455">
        <v>12.5</v>
      </c>
      <c r="N16" s="454">
        <v>62.4</v>
      </c>
      <c r="O16" s="431">
        <v>40</v>
      </c>
      <c r="P16" s="464">
        <v>69.599999999999994</v>
      </c>
      <c r="Q16" s="453">
        <v>36.9</v>
      </c>
      <c r="R16" s="773">
        <v>124.3</v>
      </c>
      <c r="S16" s="773">
        <v>39.9</v>
      </c>
      <c r="T16" s="777">
        <v>23.18</v>
      </c>
    </row>
    <row r="17" spans="1:20" x14ac:dyDescent="0.2">
      <c r="A17" s="110" t="s">
        <v>11</v>
      </c>
      <c r="B17" s="109">
        <v>28</v>
      </c>
      <c r="C17" s="108" t="s">
        <v>101</v>
      </c>
      <c r="D17" s="108">
        <v>18.84</v>
      </c>
      <c r="E17" s="108">
        <v>7.61</v>
      </c>
      <c r="F17" s="88">
        <v>8.9</v>
      </c>
      <c r="G17" s="88">
        <v>4.0999999999999996</v>
      </c>
      <c r="H17" s="88">
        <v>1</v>
      </c>
      <c r="I17" s="88">
        <v>47.7</v>
      </c>
      <c r="J17" s="87">
        <v>9.3000000000000007</v>
      </c>
      <c r="K17" s="136">
        <v>22.8</v>
      </c>
      <c r="L17" s="136">
        <v>9.3000000000000007</v>
      </c>
      <c r="M17" s="455">
        <v>32.700000000000003</v>
      </c>
      <c r="N17" s="454">
        <v>1.2</v>
      </c>
      <c r="O17" s="431">
        <v>46.6</v>
      </c>
      <c r="P17" s="464">
        <v>71.5</v>
      </c>
      <c r="Q17" s="453">
        <v>27.7</v>
      </c>
      <c r="R17" s="773">
        <v>21.2</v>
      </c>
      <c r="S17" s="773">
        <v>2.4</v>
      </c>
      <c r="T17" s="777">
        <v>0.26</v>
      </c>
    </row>
    <row r="18" spans="1:20" x14ac:dyDescent="0.2">
      <c r="A18" s="110" t="s">
        <v>12</v>
      </c>
      <c r="B18" s="109">
        <v>150.4</v>
      </c>
      <c r="C18" s="108">
        <v>32.4</v>
      </c>
      <c r="D18" s="108">
        <v>12.49</v>
      </c>
      <c r="E18" s="108">
        <v>12.55</v>
      </c>
      <c r="F18" s="88">
        <v>18.2</v>
      </c>
      <c r="G18" s="88">
        <v>17.8</v>
      </c>
      <c r="H18" s="88">
        <v>4</v>
      </c>
      <c r="I18" s="88">
        <v>39.700000000000003</v>
      </c>
      <c r="J18" s="87">
        <v>11.5</v>
      </c>
      <c r="K18" s="136">
        <v>7.8</v>
      </c>
      <c r="L18" s="136">
        <v>9.6</v>
      </c>
      <c r="M18" s="455">
        <v>55.2</v>
      </c>
      <c r="N18" s="454">
        <v>27.1</v>
      </c>
      <c r="O18" s="431">
        <v>14</v>
      </c>
      <c r="P18" s="464">
        <v>23.8</v>
      </c>
      <c r="Q18" s="453">
        <v>10.6</v>
      </c>
      <c r="R18" s="773">
        <v>19.399999999999999</v>
      </c>
      <c r="S18" s="773">
        <v>28.3</v>
      </c>
      <c r="T18" s="777">
        <v>0.34</v>
      </c>
    </row>
    <row r="19" spans="1:20" x14ac:dyDescent="0.2">
      <c r="A19" s="110" t="s">
        <v>13</v>
      </c>
      <c r="B19" s="109">
        <v>15.2</v>
      </c>
      <c r="C19" s="108">
        <v>10</v>
      </c>
      <c r="D19" s="108">
        <v>7.5</v>
      </c>
      <c r="E19" s="108">
        <v>18.55</v>
      </c>
      <c r="F19" s="88" t="s">
        <v>101</v>
      </c>
      <c r="G19" s="88">
        <v>7.4</v>
      </c>
      <c r="H19" s="88" t="s">
        <v>101</v>
      </c>
      <c r="I19" s="88" t="s">
        <v>101</v>
      </c>
      <c r="J19" s="87">
        <v>2.4</v>
      </c>
      <c r="K19" s="136">
        <v>2.7</v>
      </c>
      <c r="L19" s="136" t="s">
        <v>101</v>
      </c>
      <c r="M19" s="455">
        <v>9.9</v>
      </c>
      <c r="N19" s="454">
        <v>0.9</v>
      </c>
      <c r="O19" s="431">
        <v>15.8</v>
      </c>
      <c r="P19" s="464">
        <v>5.7</v>
      </c>
      <c r="Q19" s="453">
        <v>8.5</v>
      </c>
      <c r="R19" s="773">
        <v>2.8</v>
      </c>
      <c r="S19" s="773" t="s">
        <v>101</v>
      </c>
      <c r="T19" s="777">
        <v>7.57</v>
      </c>
    </row>
    <row r="20" spans="1:20" x14ac:dyDescent="0.2">
      <c r="A20" s="110" t="s">
        <v>14</v>
      </c>
      <c r="B20" s="109">
        <v>44.3</v>
      </c>
      <c r="C20" s="108">
        <v>27.7</v>
      </c>
      <c r="D20" s="108">
        <v>8.82</v>
      </c>
      <c r="E20" s="108">
        <v>11.52</v>
      </c>
      <c r="F20" s="88">
        <v>28.7</v>
      </c>
      <c r="G20" s="88">
        <v>15</v>
      </c>
      <c r="H20" s="88">
        <v>28.6</v>
      </c>
      <c r="I20" s="88">
        <v>16.2</v>
      </c>
      <c r="J20" s="87">
        <v>50.9</v>
      </c>
      <c r="K20" s="136">
        <v>82</v>
      </c>
      <c r="L20" s="136">
        <v>85.6</v>
      </c>
      <c r="M20" s="455">
        <v>22.3</v>
      </c>
      <c r="N20" s="454">
        <v>50</v>
      </c>
      <c r="O20" s="431">
        <v>56.3</v>
      </c>
      <c r="P20" s="464">
        <v>56.6</v>
      </c>
      <c r="Q20" s="453">
        <v>40.200000000000003</v>
      </c>
      <c r="R20" s="773">
        <v>8.4</v>
      </c>
      <c r="S20" s="773">
        <v>24.5</v>
      </c>
      <c r="T20" s="777">
        <v>3.69</v>
      </c>
    </row>
    <row r="21" spans="1:20" x14ac:dyDescent="0.2">
      <c r="A21" s="110" t="s">
        <v>15</v>
      </c>
      <c r="B21" s="109">
        <v>112.8</v>
      </c>
      <c r="C21" s="108">
        <v>14.8</v>
      </c>
      <c r="D21" s="108">
        <v>31</v>
      </c>
      <c r="E21" s="108">
        <v>8.74</v>
      </c>
      <c r="F21" s="88">
        <v>35.5</v>
      </c>
      <c r="G21" s="88">
        <v>28.9</v>
      </c>
      <c r="H21" s="88">
        <v>6.8</v>
      </c>
      <c r="I21" s="88">
        <v>11.1</v>
      </c>
      <c r="J21" s="87">
        <v>11.9</v>
      </c>
      <c r="K21" s="136" t="s">
        <v>101</v>
      </c>
      <c r="L21" s="136">
        <v>12.9</v>
      </c>
      <c r="M21" s="455">
        <v>2.1</v>
      </c>
      <c r="N21" s="454">
        <v>72.599999999999994</v>
      </c>
      <c r="O21" s="431">
        <v>0.7</v>
      </c>
      <c r="P21" s="464">
        <v>47.9</v>
      </c>
      <c r="Q21" s="453">
        <v>38.4</v>
      </c>
      <c r="R21" s="773" t="s">
        <v>101</v>
      </c>
      <c r="S21" s="773" t="s">
        <v>101</v>
      </c>
      <c r="T21" s="777" t="s">
        <v>101</v>
      </c>
    </row>
    <row r="22" spans="1:20" x14ac:dyDescent="0.2">
      <c r="A22" s="110" t="s">
        <v>16</v>
      </c>
      <c r="B22" s="109">
        <v>82.6</v>
      </c>
      <c r="C22" s="108">
        <v>5.6</v>
      </c>
      <c r="D22" s="108">
        <v>42.38</v>
      </c>
      <c r="E22" s="108">
        <v>3.09</v>
      </c>
      <c r="F22" s="88">
        <v>18</v>
      </c>
      <c r="G22" s="88">
        <v>71.3</v>
      </c>
      <c r="H22" s="88">
        <v>21.6</v>
      </c>
      <c r="I22" s="88">
        <v>17.3</v>
      </c>
      <c r="J22" s="87">
        <v>5.9</v>
      </c>
      <c r="K22" s="136">
        <v>11.8</v>
      </c>
      <c r="L22" s="136">
        <v>8.5</v>
      </c>
      <c r="M22" s="455">
        <v>12.2</v>
      </c>
      <c r="N22" s="454">
        <v>16.5</v>
      </c>
      <c r="O22" s="431">
        <v>2.8</v>
      </c>
      <c r="P22" s="432" t="s">
        <v>101</v>
      </c>
      <c r="Q22" s="453">
        <v>12.8</v>
      </c>
      <c r="R22" s="773" t="s">
        <v>101</v>
      </c>
      <c r="S22" s="773">
        <v>12.2</v>
      </c>
      <c r="T22" s="777">
        <v>1.71</v>
      </c>
    </row>
    <row r="23" spans="1:20" x14ac:dyDescent="0.2">
      <c r="A23" s="110" t="s">
        <v>17</v>
      </c>
      <c r="B23" s="109">
        <v>45.8</v>
      </c>
      <c r="C23" s="108">
        <v>1.2</v>
      </c>
      <c r="D23" s="108">
        <v>2.63</v>
      </c>
      <c r="E23" s="108">
        <v>6.94</v>
      </c>
      <c r="F23" s="88">
        <v>16.3</v>
      </c>
      <c r="G23" s="88">
        <v>10.4</v>
      </c>
      <c r="H23" s="88">
        <v>98.4</v>
      </c>
      <c r="I23" s="88">
        <v>9.8000000000000007</v>
      </c>
      <c r="J23" s="87">
        <v>5.7</v>
      </c>
      <c r="K23" s="136">
        <v>12.9</v>
      </c>
      <c r="L23" s="136">
        <v>10.3</v>
      </c>
      <c r="M23" s="455">
        <v>15.9</v>
      </c>
      <c r="N23" s="454">
        <v>17.7</v>
      </c>
      <c r="O23" s="431">
        <v>2.2000000000000002</v>
      </c>
      <c r="P23" s="453">
        <v>4.5</v>
      </c>
      <c r="Q23" s="453">
        <v>5.4</v>
      </c>
      <c r="R23" s="773">
        <v>17.399999999999999</v>
      </c>
      <c r="S23" s="773">
        <v>0.9</v>
      </c>
      <c r="T23" s="777">
        <v>1.72</v>
      </c>
    </row>
    <row r="24" spans="1:20" x14ac:dyDescent="0.2">
      <c r="A24" s="110" t="s">
        <v>18</v>
      </c>
      <c r="B24" s="109" t="s">
        <v>101</v>
      </c>
      <c r="C24" s="108">
        <v>4.3</v>
      </c>
      <c r="D24" s="108">
        <v>21.95</v>
      </c>
      <c r="E24" s="108">
        <v>3.58</v>
      </c>
      <c r="F24" s="88" t="s">
        <v>101</v>
      </c>
      <c r="G24" s="88" t="s">
        <v>101</v>
      </c>
      <c r="H24" s="88" t="s">
        <v>101</v>
      </c>
      <c r="I24" s="88" t="s">
        <v>101</v>
      </c>
      <c r="J24" s="87" t="s">
        <v>101</v>
      </c>
      <c r="K24" s="136" t="s">
        <v>101</v>
      </c>
      <c r="L24" s="136" t="s">
        <v>101</v>
      </c>
      <c r="M24" s="38" t="s">
        <v>101</v>
      </c>
      <c r="N24" s="454">
        <v>0.6</v>
      </c>
      <c r="O24" s="431">
        <v>14.6</v>
      </c>
      <c r="P24" s="453">
        <v>5</v>
      </c>
      <c r="Q24" s="453" t="s">
        <v>101</v>
      </c>
      <c r="R24" s="773">
        <v>46.9</v>
      </c>
      <c r="S24" s="773">
        <v>89.9</v>
      </c>
      <c r="T24" s="777">
        <v>89.27</v>
      </c>
    </row>
    <row r="25" spans="1:20" s="206" customFormat="1" ht="22.5" x14ac:dyDescent="0.2">
      <c r="A25" s="102" t="s">
        <v>114</v>
      </c>
      <c r="B25" s="99">
        <v>650.1</v>
      </c>
      <c r="C25" s="96">
        <v>69.599999999999994</v>
      </c>
      <c r="D25" s="96">
        <v>207.39</v>
      </c>
      <c r="E25" s="96">
        <v>179.72</v>
      </c>
      <c r="F25" s="96">
        <v>261.2</v>
      </c>
      <c r="G25" s="96">
        <v>164.2</v>
      </c>
      <c r="H25" s="96">
        <v>236.1</v>
      </c>
      <c r="I25" s="96">
        <v>202.9</v>
      </c>
      <c r="J25" s="95">
        <v>210.7</v>
      </c>
      <c r="K25" s="135">
        <v>305.39999999999998</v>
      </c>
      <c r="L25" s="135">
        <v>152.5</v>
      </c>
      <c r="M25" s="461">
        <v>148.19999999999999</v>
      </c>
      <c r="N25" s="460">
        <v>178</v>
      </c>
      <c r="O25" s="459">
        <v>71.8</v>
      </c>
      <c r="P25" s="459">
        <v>216.2</v>
      </c>
      <c r="Q25" s="458">
        <v>451.8</v>
      </c>
      <c r="R25" s="772">
        <v>239.4</v>
      </c>
      <c r="S25" s="772">
        <v>158.80000000000001</v>
      </c>
      <c r="T25" s="778">
        <v>103.54</v>
      </c>
    </row>
    <row r="26" spans="1:20" x14ac:dyDescent="0.2">
      <c r="A26" s="92" t="s">
        <v>19</v>
      </c>
      <c r="B26" s="91">
        <v>64.900000000000006</v>
      </c>
      <c r="C26" s="88">
        <v>0.4</v>
      </c>
      <c r="D26" s="88">
        <v>14.22</v>
      </c>
      <c r="E26" s="88">
        <v>22.83</v>
      </c>
      <c r="F26" s="88">
        <v>8</v>
      </c>
      <c r="G26" s="88" t="s">
        <v>101</v>
      </c>
      <c r="H26" s="88">
        <v>37.200000000000003</v>
      </c>
      <c r="I26" s="88">
        <v>6.2</v>
      </c>
      <c r="J26" s="87">
        <v>30.2</v>
      </c>
      <c r="K26" s="136">
        <v>95.5</v>
      </c>
      <c r="L26" s="136">
        <v>20.3</v>
      </c>
      <c r="M26" s="455">
        <v>49.3</v>
      </c>
      <c r="N26" s="70" t="s">
        <v>101</v>
      </c>
      <c r="O26" s="431">
        <v>0.8</v>
      </c>
      <c r="P26" s="431">
        <v>29.1</v>
      </c>
      <c r="Q26" s="453">
        <v>22.6</v>
      </c>
      <c r="R26" s="773">
        <v>0.1</v>
      </c>
      <c r="S26" s="773">
        <v>3.2</v>
      </c>
      <c r="T26" s="777">
        <v>33.75</v>
      </c>
    </row>
    <row r="27" spans="1:20" x14ac:dyDescent="0.2">
      <c r="A27" s="92" t="s">
        <v>20</v>
      </c>
      <c r="B27" s="91">
        <v>181.3</v>
      </c>
      <c r="C27" s="88">
        <v>16.8</v>
      </c>
      <c r="D27" s="88">
        <v>15.67</v>
      </c>
      <c r="E27" s="88">
        <v>18</v>
      </c>
      <c r="F27" s="88">
        <v>11.3</v>
      </c>
      <c r="G27" s="88">
        <v>53.6</v>
      </c>
      <c r="H27" s="88">
        <v>5.2</v>
      </c>
      <c r="I27" s="88">
        <v>9.3000000000000007</v>
      </c>
      <c r="J27" s="87">
        <v>14.3</v>
      </c>
      <c r="K27" s="136">
        <v>99.3</v>
      </c>
      <c r="L27" s="136">
        <v>24.3</v>
      </c>
      <c r="M27" s="455">
        <v>10</v>
      </c>
      <c r="N27" s="454">
        <v>16.399999999999999</v>
      </c>
      <c r="O27" s="431">
        <v>1</v>
      </c>
      <c r="P27" s="431">
        <v>86</v>
      </c>
      <c r="Q27" s="453">
        <v>17.600000000000001</v>
      </c>
      <c r="R27" s="773">
        <v>19.600000000000001</v>
      </c>
      <c r="S27" s="773">
        <v>15.8</v>
      </c>
      <c r="T27" s="777">
        <v>5.63</v>
      </c>
    </row>
    <row r="28" spans="1:20" x14ac:dyDescent="0.2">
      <c r="A28" s="92" t="s">
        <v>21</v>
      </c>
      <c r="B28" s="91">
        <v>70.8</v>
      </c>
      <c r="C28" s="88">
        <v>11.9</v>
      </c>
      <c r="D28" s="88">
        <v>15.79</v>
      </c>
      <c r="E28" s="88">
        <v>20.22</v>
      </c>
      <c r="F28" s="88">
        <v>66.599999999999994</v>
      </c>
      <c r="G28" s="88">
        <v>14.8</v>
      </c>
      <c r="H28" s="88">
        <v>102.1</v>
      </c>
      <c r="I28" s="88">
        <v>106.1</v>
      </c>
      <c r="J28" s="87">
        <v>100.9</v>
      </c>
      <c r="K28" s="136">
        <v>15.2</v>
      </c>
      <c r="L28" s="136">
        <v>31.7</v>
      </c>
      <c r="M28" s="455">
        <v>33.4</v>
      </c>
      <c r="N28" s="454">
        <v>32</v>
      </c>
      <c r="O28" s="431">
        <v>20.6</v>
      </c>
      <c r="P28" s="431">
        <v>22.2</v>
      </c>
      <c r="Q28" s="453">
        <v>26.1</v>
      </c>
      <c r="R28" s="773">
        <v>19.8</v>
      </c>
      <c r="S28" s="773">
        <v>23.4</v>
      </c>
      <c r="T28" s="777">
        <v>17.5</v>
      </c>
    </row>
    <row r="29" spans="1:20" x14ac:dyDescent="0.2">
      <c r="A29" s="104" t="s">
        <v>56</v>
      </c>
      <c r="B29" s="107"/>
      <c r="C29" s="106"/>
      <c r="D29" s="38"/>
      <c r="E29" s="70"/>
      <c r="F29" s="88"/>
      <c r="G29" s="88"/>
      <c r="H29" s="88"/>
      <c r="I29" s="88"/>
      <c r="J29" s="106"/>
      <c r="K29" s="136"/>
      <c r="L29" s="136"/>
      <c r="M29" s="38"/>
      <c r="N29" s="70"/>
      <c r="O29" s="431"/>
      <c r="P29" s="431"/>
      <c r="Q29" s="197"/>
      <c r="R29" s="774"/>
      <c r="S29" s="773"/>
      <c r="T29" s="777"/>
    </row>
    <row r="30" spans="1:20" x14ac:dyDescent="0.2">
      <c r="A30" s="103" t="s">
        <v>86</v>
      </c>
      <c r="B30" s="91" t="s">
        <v>101</v>
      </c>
      <c r="C30" s="88" t="s">
        <v>101</v>
      </c>
      <c r="D30" s="88" t="s">
        <v>101</v>
      </c>
      <c r="E30" s="70" t="s">
        <v>101</v>
      </c>
      <c r="F30" s="88">
        <v>25.2</v>
      </c>
      <c r="G30" s="88">
        <v>4.2</v>
      </c>
      <c r="H30" s="88">
        <v>24.2</v>
      </c>
      <c r="I30" s="88">
        <v>40.799999999999997</v>
      </c>
      <c r="J30" s="87">
        <v>34.700000000000003</v>
      </c>
      <c r="K30" s="136">
        <v>2.2999999999999998</v>
      </c>
      <c r="L30" s="136" t="s">
        <v>101</v>
      </c>
      <c r="M30" s="455">
        <v>5.0999999999999996</v>
      </c>
      <c r="N30" s="454">
        <v>1.9</v>
      </c>
      <c r="O30" s="431">
        <v>2.6</v>
      </c>
      <c r="P30" s="431">
        <v>22.2</v>
      </c>
      <c r="Q30" s="453">
        <v>21.5</v>
      </c>
      <c r="R30" s="773">
        <v>7.5</v>
      </c>
      <c r="S30" s="773">
        <v>16.600000000000001</v>
      </c>
      <c r="T30" s="777">
        <v>12</v>
      </c>
    </row>
    <row r="31" spans="1:20" ht="22.5" x14ac:dyDescent="0.2">
      <c r="A31" s="103" t="s">
        <v>83</v>
      </c>
      <c r="B31" s="91">
        <v>70.8</v>
      </c>
      <c r="C31" s="91">
        <v>11.9</v>
      </c>
      <c r="D31" s="88">
        <v>15.79</v>
      </c>
      <c r="E31" s="88">
        <v>20.22</v>
      </c>
      <c r="F31" s="91">
        <v>41.4</v>
      </c>
      <c r="G31" s="91">
        <v>10.6</v>
      </c>
      <c r="H31" s="91">
        <v>77.900000000000006</v>
      </c>
      <c r="I31" s="91">
        <v>65.3</v>
      </c>
      <c r="J31" s="91">
        <v>66.2</v>
      </c>
      <c r="K31" s="91">
        <v>12.9</v>
      </c>
      <c r="L31" s="212">
        <v>31.7</v>
      </c>
      <c r="M31" s="455">
        <v>28.3</v>
      </c>
      <c r="N31" s="454">
        <v>30.1</v>
      </c>
      <c r="O31" s="431">
        <v>18</v>
      </c>
      <c r="P31" s="431" t="s">
        <v>101</v>
      </c>
      <c r="Q31" s="431">
        <v>4.5999999999999996</v>
      </c>
      <c r="R31" s="705">
        <v>12.3</v>
      </c>
      <c r="S31" s="773">
        <v>6.8</v>
      </c>
      <c r="T31" s="777">
        <v>5.5</v>
      </c>
    </row>
    <row r="32" spans="1:20" x14ac:dyDescent="0.2">
      <c r="A32" s="92" t="s">
        <v>22</v>
      </c>
      <c r="B32" s="91">
        <v>132.19999999999999</v>
      </c>
      <c r="C32" s="88">
        <v>9.3000000000000007</v>
      </c>
      <c r="D32" s="89">
        <v>30.72</v>
      </c>
      <c r="E32" s="457">
        <v>5.14</v>
      </c>
      <c r="F32" s="88">
        <v>21.6</v>
      </c>
      <c r="G32" s="88">
        <v>13.5</v>
      </c>
      <c r="H32" s="88">
        <v>18.7</v>
      </c>
      <c r="I32" s="88">
        <v>27.5</v>
      </c>
      <c r="J32" s="87">
        <v>2.8</v>
      </c>
      <c r="K32" s="136">
        <v>7.1</v>
      </c>
      <c r="L32" s="136">
        <v>18.100000000000001</v>
      </c>
      <c r="M32" s="455">
        <v>1.7</v>
      </c>
      <c r="N32" s="454">
        <v>0.9</v>
      </c>
      <c r="O32" s="431">
        <v>1.5</v>
      </c>
      <c r="P32" s="431">
        <v>0.4</v>
      </c>
      <c r="Q32" s="453">
        <v>9.3000000000000007</v>
      </c>
      <c r="R32" s="773">
        <v>30.8</v>
      </c>
      <c r="S32" s="773">
        <v>3.4</v>
      </c>
      <c r="T32" s="777">
        <v>0.38</v>
      </c>
    </row>
    <row r="33" spans="1:20" x14ac:dyDescent="0.2">
      <c r="A33" s="92" t="s">
        <v>23</v>
      </c>
      <c r="B33" s="91">
        <v>2.8</v>
      </c>
      <c r="C33" s="88">
        <v>5.0999999999999996</v>
      </c>
      <c r="D33" s="88">
        <v>44.48</v>
      </c>
      <c r="E33" s="88">
        <v>0.7</v>
      </c>
      <c r="F33" s="88" t="s">
        <v>101</v>
      </c>
      <c r="G33" s="88">
        <v>27.6</v>
      </c>
      <c r="H33" s="88">
        <v>1.3</v>
      </c>
      <c r="I33" s="88">
        <v>1.8</v>
      </c>
      <c r="J33" s="87" t="s">
        <v>101</v>
      </c>
      <c r="K33" s="136" t="s">
        <v>101</v>
      </c>
      <c r="L33" s="136" t="s">
        <v>101</v>
      </c>
      <c r="M33" s="455">
        <v>10.199999999999999</v>
      </c>
      <c r="N33" s="454">
        <v>45.2</v>
      </c>
      <c r="O33" s="431">
        <v>5.7</v>
      </c>
      <c r="P33" s="431">
        <v>10.5</v>
      </c>
      <c r="Q33" s="453">
        <v>20.5</v>
      </c>
      <c r="R33" s="773">
        <v>98</v>
      </c>
      <c r="S33" s="773">
        <v>23.4</v>
      </c>
      <c r="T33" s="777">
        <v>4.63</v>
      </c>
    </row>
    <row r="34" spans="1:20" x14ac:dyDescent="0.2">
      <c r="A34" s="92" t="s">
        <v>24</v>
      </c>
      <c r="B34" s="91">
        <v>102.9</v>
      </c>
      <c r="C34" s="88">
        <v>12.6</v>
      </c>
      <c r="D34" s="91">
        <v>62.21</v>
      </c>
      <c r="E34" s="91">
        <v>10.54</v>
      </c>
      <c r="F34" s="88" t="s">
        <v>101</v>
      </c>
      <c r="G34" s="88">
        <v>22.6</v>
      </c>
      <c r="H34" s="88">
        <v>27</v>
      </c>
      <c r="I34" s="88">
        <v>29.1</v>
      </c>
      <c r="J34" s="87">
        <v>26.3</v>
      </c>
      <c r="K34" s="136">
        <v>9</v>
      </c>
      <c r="L34" s="136">
        <v>1.1000000000000001</v>
      </c>
      <c r="M34" s="455">
        <v>20.3</v>
      </c>
      <c r="N34" s="454">
        <v>22.8</v>
      </c>
      <c r="O34" s="431" t="s">
        <v>101</v>
      </c>
      <c r="P34" s="431">
        <v>44.5</v>
      </c>
      <c r="Q34" s="453">
        <v>125.6</v>
      </c>
      <c r="R34" s="773">
        <v>39</v>
      </c>
      <c r="S34" s="773">
        <v>39.9</v>
      </c>
      <c r="T34" s="777">
        <v>20.65</v>
      </c>
    </row>
    <row r="35" spans="1:20" x14ac:dyDescent="0.2">
      <c r="A35" s="92" t="s">
        <v>25</v>
      </c>
      <c r="B35" s="91">
        <v>14</v>
      </c>
      <c r="C35" s="88">
        <v>2</v>
      </c>
      <c r="D35" s="88">
        <v>13.43</v>
      </c>
      <c r="E35" s="88">
        <v>19.010000000000002</v>
      </c>
      <c r="F35" s="88">
        <v>125.5</v>
      </c>
      <c r="G35" s="88">
        <v>0.3</v>
      </c>
      <c r="H35" s="88">
        <v>13.7</v>
      </c>
      <c r="I35" s="88">
        <v>1.7</v>
      </c>
      <c r="J35" s="87">
        <v>20.399999999999999</v>
      </c>
      <c r="K35" s="136">
        <v>31.8</v>
      </c>
      <c r="L35" s="136">
        <v>3.5</v>
      </c>
      <c r="M35" s="455">
        <v>1.3</v>
      </c>
      <c r="N35" s="454">
        <v>15.6</v>
      </c>
      <c r="O35" s="431">
        <v>18</v>
      </c>
      <c r="P35" s="431">
        <v>0.9</v>
      </c>
      <c r="Q35" s="453">
        <v>2.5</v>
      </c>
      <c r="R35" s="773">
        <v>2.6</v>
      </c>
      <c r="S35" s="773">
        <v>37.799999999999997</v>
      </c>
      <c r="T35" s="777">
        <v>2.33</v>
      </c>
    </row>
    <row r="36" spans="1:20" x14ac:dyDescent="0.2">
      <c r="A36" s="92" t="s">
        <v>26</v>
      </c>
      <c r="B36" s="91">
        <v>53.6</v>
      </c>
      <c r="C36" s="88">
        <v>8.6999999999999993</v>
      </c>
      <c r="D36" s="88">
        <v>9.68</v>
      </c>
      <c r="E36" s="88">
        <v>41.88</v>
      </c>
      <c r="F36" s="88">
        <v>17.7</v>
      </c>
      <c r="G36" s="88">
        <v>24</v>
      </c>
      <c r="H36" s="88">
        <v>9.6999999999999993</v>
      </c>
      <c r="I36" s="88">
        <v>16</v>
      </c>
      <c r="J36" s="87" t="s">
        <v>101</v>
      </c>
      <c r="K36" s="136" t="s">
        <v>101</v>
      </c>
      <c r="L36" s="136">
        <v>7.1</v>
      </c>
      <c r="M36" s="455">
        <v>9.5</v>
      </c>
      <c r="N36" s="454">
        <v>24.8</v>
      </c>
      <c r="O36" s="431">
        <v>1.4</v>
      </c>
      <c r="P36" s="431">
        <v>1.3</v>
      </c>
      <c r="Q36" s="453">
        <v>193.9</v>
      </c>
      <c r="R36" s="773">
        <v>4.2</v>
      </c>
      <c r="S36" s="773">
        <v>3.7</v>
      </c>
      <c r="T36" s="777">
        <v>6.87</v>
      </c>
    </row>
    <row r="37" spans="1:20" x14ac:dyDescent="0.2">
      <c r="A37" s="92" t="s">
        <v>27</v>
      </c>
      <c r="B37" s="91">
        <v>27.7</v>
      </c>
      <c r="C37" s="88">
        <v>2.9</v>
      </c>
      <c r="D37" s="88">
        <v>1.19</v>
      </c>
      <c r="E37" s="88">
        <v>28.62</v>
      </c>
      <c r="F37" s="88">
        <v>10</v>
      </c>
      <c r="G37" s="88">
        <v>7.8</v>
      </c>
      <c r="H37" s="88">
        <v>4.0999999999999996</v>
      </c>
      <c r="I37" s="88">
        <v>5</v>
      </c>
      <c r="J37" s="87">
        <v>6.2</v>
      </c>
      <c r="K37" s="136">
        <v>14.2</v>
      </c>
      <c r="L37" s="136">
        <v>0.3</v>
      </c>
      <c r="M37" s="38" t="s">
        <v>101</v>
      </c>
      <c r="N37" s="70" t="s">
        <v>101</v>
      </c>
      <c r="O37" s="431">
        <v>6.4</v>
      </c>
      <c r="P37" s="431">
        <v>1.2</v>
      </c>
      <c r="Q37" s="453" t="s">
        <v>101</v>
      </c>
      <c r="R37" s="773">
        <v>6.2</v>
      </c>
      <c r="S37" s="773">
        <v>1.9</v>
      </c>
      <c r="T37" s="777" t="s">
        <v>101</v>
      </c>
    </row>
    <row r="38" spans="1:20" x14ac:dyDescent="0.2">
      <c r="A38" s="92" t="s">
        <v>28</v>
      </c>
      <c r="B38" s="91" t="s">
        <v>101</v>
      </c>
      <c r="C38" s="88" t="s">
        <v>101</v>
      </c>
      <c r="D38" s="70" t="s">
        <v>101</v>
      </c>
      <c r="E38" s="88">
        <v>12.78</v>
      </c>
      <c r="F38" s="88">
        <v>0.7</v>
      </c>
      <c r="G38" s="88" t="s">
        <v>101</v>
      </c>
      <c r="H38" s="88">
        <v>17.100000000000001</v>
      </c>
      <c r="I38" s="88">
        <v>0.2</v>
      </c>
      <c r="J38" s="87">
        <v>9.6</v>
      </c>
      <c r="K38" s="136">
        <v>33.299999999999997</v>
      </c>
      <c r="L38" s="136">
        <v>46.1</v>
      </c>
      <c r="M38" s="455">
        <v>12.5</v>
      </c>
      <c r="N38" s="454">
        <v>20.3</v>
      </c>
      <c r="O38" s="431">
        <v>16.399999999999999</v>
      </c>
      <c r="P38" s="431">
        <v>20.100000000000001</v>
      </c>
      <c r="Q38" s="431">
        <v>33.700000000000003</v>
      </c>
      <c r="R38" s="705">
        <v>19.100000000000001</v>
      </c>
      <c r="S38" s="773">
        <v>6.3</v>
      </c>
      <c r="T38" s="777">
        <v>11.8</v>
      </c>
    </row>
    <row r="39" spans="1:20" s="206" customFormat="1" ht="22.5" x14ac:dyDescent="0.2">
      <c r="A39" s="102" t="s">
        <v>89</v>
      </c>
      <c r="B39" s="99">
        <v>637</v>
      </c>
      <c r="C39" s="96">
        <v>191</v>
      </c>
      <c r="D39" s="95">
        <v>162.9</v>
      </c>
      <c r="E39" s="133">
        <v>109.1</v>
      </c>
      <c r="F39" s="112">
        <v>250.8</v>
      </c>
      <c r="G39" s="96">
        <v>161.4</v>
      </c>
      <c r="H39" s="96">
        <v>145</v>
      </c>
      <c r="I39" s="96">
        <v>71</v>
      </c>
      <c r="J39" s="95">
        <v>153</v>
      </c>
      <c r="K39" s="135">
        <v>118.5</v>
      </c>
      <c r="L39" s="135">
        <v>90.3</v>
      </c>
      <c r="M39" s="461">
        <v>189.7</v>
      </c>
      <c r="N39" s="460">
        <v>105.5</v>
      </c>
      <c r="O39" s="459">
        <v>206.3</v>
      </c>
      <c r="P39" s="459">
        <v>235.4</v>
      </c>
      <c r="Q39" s="458">
        <v>124.1</v>
      </c>
      <c r="R39" s="772">
        <v>200.6</v>
      </c>
      <c r="S39" s="772">
        <v>431.8</v>
      </c>
      <c r="T39" s="778">
        <v>147.86000000000001</v>
      </c>
    </row>
    <row r="40" spans="1:20" x14ac:dyDescent="0.2">
      <c r="A40" s="92" t="s">
        <v>29</v>
      </c>
      <c r="B40" s="91">
        <v>37.6</v>
      </c>
      <c r="C40" s="88">
        <v>5.5</v>
      </c>
      <c r="D40" s="70" t="s">
        <v>101</v>
      </c>
      <c r="E40" s="38" t="s">
        <v>101</v>
      </c>
      <c r="F40" s="108">
        <v>2</v>
      </c>
      <c r="G40" s="88">
        <v>1.3</v>
      </c>
      <c r="H40" s="88" t="s">
        <v>101</v>
      </c>
      <c r="I40" s="88" t="s">
        <v>101</v>
      </c>
      <c r="J40" s="87" t="s">
        <v>101</v>
      </c>
      <c r="K40" s="136">
        <v>1.9</v>
      </c>
      <c r="L40" s="136" t="s">
        <v>101</v>
      </c>
      <c r="M40" s="38" t="s">
        <v>101</v>
      </c>
      <c r="N40" s="454">
        <v>2.6</v>
      </c>
      <c r="O40" s="431">
        <v>4.5999999999999996</v>
      </c>
      <c r="P40" s="431">
        <v>6.6</v>
      </c>
      <c r="Q40" s="453">
        <v>16.5</v>
      </c>
      <c r="R40" s="773">
        <v>1</v>
      </c>
      <c r="S40" s="773" t="s">
        <v>101</v>
      </c>
      <c r="T40" s="777">
        <v>9.6</v>
      </c>
    </row>
    <row r="41" spans="1:20" x14ac:dyDescent="0.2">
      <c r="A41" s="92" t="s">
        <v>30</v>
      </c>
      <c r="B41" s="91">
        <v>41.4</v>
      </c>
      <c r="C41" s="88">
        <v>34.799999999999997</v>
      </c>
      <c r="D41" s="87">
        <v>14.82</v>
      </c>
      <c r="E41" s="85">
        <v>15.95</v>
      </c>
      <c r="F41" s="108" t="s">
        <v>101</v>
      </c>
      <c r="G41" s="88">
        <v>11.6</v>
      </c>
      <c r="H41" s="88" t="s">
        <v>101</v>
      </c>
      <c r="I41" s="88">
        <v>1.4</v>
      </c>
      <c r="J41" s="87">
        <v>1.5</v>
      </c>
      <c r="K41" s="136">
        <v>2</v>
      </c>
      <c r="L41" s="136">
        <v>2.8</v>
      </c>
      <c r="M41" s="455">
        <v>8.1</v>
      </c>
      <c r="N41" s="454">
        <v>12.1</v>
      </c>
      <c r="O41" s="431">
        <v>5.9</v>
      </c>
      <c r="P41" s="431">
        <v>29.5</v>
      </c>
      <c r="Q41" s="453" t="s">
        <v>101</v>
      </c>
      <c r="R41" s="773">
        <v>84</v>
      </c>
      <c r="S41" s="773">
        <v>5.6</v>
      </c>
      <c r="T41" s="777" t="s">
        <v>101</v>
      </c>
    </row>
    <row r="42" spans="1:20" x14ac:dyDescent="0.2">
      <c r="A42" s="92" t="s">
        <v>98</v>
      </c>
      <c r="B42" s="91"/>
      <c r="C42" s="88"/>
      <c r="D42" s="70"/>
      <c r="E42" s="38"/>
      <c r="F42" s="108"/>
      <c r="G42" s="88"/>
      <c r="H42" s="88"/>
      <c r="I42" s="88"/>
      <c r="J42" s="87"/>
      <c r="K42" s="136"/>
      <c r="L42" s="136" t="s">
        <v>101</v>
      </c>
      <c r="M42" s="38" t="s">
        <v>101</v>
      </c>
      <c r="N42" s="454">
        <v>7.2</v>
      </c>
      <c r="O42" s="431" t="s">
        <v>101</v>
      </c>
      <c r="P42" s="453">
        <v>2.5</v>
      </c>
      <c r="Q42" s="453">
        <v>9</v>
      </c>
      <c r="R42" s="773">
        <v>10.199999999999999</v>
      </c>
      <c r="S42" s="773">
        <v>237.5</v>
      </c>
      <c r="T42" s="777" t="s">
        <v>101</v>
      </c>
    </row>
    <row r="43" spans="1:20" x14ac:dyDescent="0.2">
      <c r="A43" s="92" t="s">
        <v>31</v>
      </c>
      <c r="B43" s="91">
        <v>92.3</v>
      </c>
      <c r="C43" s="88">
        <v>78.2</v>
      </c>
      <c r="D43" s="87">
        <v>30.4</v>
      </c>
      <c r="E43" s="85">
        <v>7.19</v>
      </c>
      <c r="F43" s="108">
        <v>57.3</v>
      </c>
      <c r="G43" s="88">
        <v>66.3</v>
      </c>
      <c r="H43" s="88">
        <v>28.6</v>
      </c>
      <c r="I43" s="88">
        <v>14.1</v>
      </c>
      <c r="J43" s="87">
        <v>78.900000000000006</v>
      </c>
      <c r="K43" s="136">
        <v>15</v>
      </c>
      <c r="L43" s="136">
        <v>45.4</v>
      </c>
      <c r="M43" s="455">
        <v>59</v>
      </c>
      <c r="N43" s="454">
        <v>2</v>
      </c>
      <c r="O43" s="431">
        <v>26.6</v>
      </c>
      <c r="P43" s="453">
        <v>112</v>
      </c>
      <c r="Q43" s="453">
        <v>18.899999999999999</v>
      </c>
      <c r="R43" s="773">
        <v>25.3</v>
      </c>
      <c r="S43" s="773">
        <v>7.6</v>
      </c>
      <c r="T43" s="777">
        <v>4.9800000000000004</v>
      </c>
    </row>
    <row r="44" spans="1:20" x14ac:dyDescent="0.2">
      <c r="A44" s="92" t="s">
        <v>32</v>
      </c>
      <c r="B44" s="91">
        <v>76</v>
      </c>
      <c r="C44" s="88">
        <v>0.5</v>
      </c>
      <c r="D44" s="87">
        <v>5.46</v>
      </c>
      <c r="E44" s="85">
        <v>7.05</v>
      </c>
      <c r="F44" s="108">
        <v>14.2</v>
      </c>
      <c r="G44" s="88">
        <v>17.7</v>
      </c>
      <c r="H44" s="88">
        <v>1.3</v>
      </c>
      <c r="I44" s="88">
        <v>7.8</v>
      </c>
      <c r="J44" s="87">
        <v>8.8000000000000007</v>
      </c>
      <c r="K44" s="136">
        <v>8.3000000000000007</v>
      </c>
      <c r="L44" s="136">
        <v>25</v>
      </c>
      <c r="M44" s="455">
        <v>6.8</v>
      </c>
      <c r="N44" s="454">
        <v>0.6</v>
      </c>
      <c r="O44" s="431">
        <v>32</v>
      </c>
      <c r="P44" s="453">
        <v>4</v>
      </c>
      <c r="Q44" s="453">
        <v>4.2</v>
      </c>
      <c r="R44" s="773">
        <v>2.8</v>
      </c>
      <c r="S44" s="773">
        <v>63.8</v>
      </c>
      <c r="T44" s="777">
        <v>1.25</v>
      </c>
    </row>
    <row r="45" spans="1:20" x14ac:dyDescent="0.2">
      <c r="A45" s="92" t="s">
        <v>33</v>
      </c>
      <c r="B45" s="91">
        <v>115.7</v>
      </c>
      <c r="C45" s="88">
        <v>29.5</v>
      </c>
      <c r="D45" s="87">
        <v>29.18</v>
      </c>
      <c r="E45" s="85">
        <v>11.89</v>
      </c>
      <c r="F45" s="108">
        <v>110.5</v>
      </c>
      <c r="G45" s="88">
        <v>35.5</v>
      </c>
      <c r="H45" s="88">
        <v>27.3</v>
      </c>
      <c r="I45" s="88">
        <v>11.9</v>
      </c>
      <c r="J45" s="87">
        <v>33.1</v>
      </c>
      <c r="K45" s="136">
        <v>31.3</v>
      </c>
      <c r="L45" s="136">
        <v>8.5</v>
      </c>
      <c r="M45" s="455">
        <v>50</v>
      </c>
      <c r="N45" s="454">
        <v>66.400000000000006</v>
      </c>
      <c r="O45" s="431">
        <v>88.6</v>
      </c>
      <c r="P45" s="453">
        <v>59.8</v>
      </c>
      <c r="Q45" s="453">
        <v>30.3</v>
      </c>
      <c r="R45" s="773">
        <v>21.6</v>
      </c>
      <c r="S45" s="773">
        <v>54.3</v>
      </c>
      <c r="T45" s="777">
        <v>56.4</v>
      </c>
    </row>
    <row r="46" spans="1:20" x14ac:dyDescent="0.2">
      <c r="A46" s="92" t="s">
        <v>34</v>
      </c>
      <c r="B46" s="91">
        <v>274</v>
      </c>
      <c r="C46" s="88">
        <v>42.5</v>
      </c>
      <c r="D46" s="87">
        <v>83.02</v>
      </c>
      <c r="E46" s="85">
        <v>66.849999999999994</v>
      </c>
      <c r="F46" s="108">
        <v>66.8</v>
      </c>
      <c r="G46" s="88">
        <v>29</v>
      </c>
      <c r="H46" s="88">
        <v>87.8</v>
      </c>
      <c r="I46" s="88">
        <v>35.799999999999997</v>
      </c>
      <c r="J46" s="87">
        <v>30.7</v>
      </c>
      <c r="K46" s="136">
        <v>60</v>
      </c>
      <c r="L46" s="136">
        <v>8.6</v>
      </c>
      <c r="M46" s="455">
        <v>65.8</v>
      </c>
      <c r="N46" s="454">
        <v>14.6</v>
      </c>
      <c r="O46" s="431">
        <v>48.6</v>
      </c>
      <c r="P46" s="453">
        <v>21</v>
      </c>
      <c r="Q46" s="453">
        <v>44.9</v>
      </c>
      <c r="R46" s="773">
        <v>42.2</v>
      </c>
      <c r="S46" s="773">
        <v>63</v>
      </c>
      <c r="T46" s="777">
        <v>72.73</v>
      </c>
    </row>
    <row r="47" spans="1:20" x14ac:dyDescent="0.2">
      <c r="A47" s="92" t="s">
        <v>100</v>
      </c>
      <c r="B47" s="91"/>
      <c r="C47" s="88"/>
      <c r="D47" s="70"/>
      <c r="E47" s="38"/>
      <c r="F47" s="108"/>
      <c r="G47" s="88"/>
      <c r="H47" s="88"/>
      <c r="I47" s="88"/>
      <c r="J47" s="87"/>
      <c r="K47" s="136"/>
      <c r="L47" s="136" t="s">
        <v>101</v>
      </c>
      <c r="M47" s="38" t="s">
        <v>101</v>
      </c>
      <c r="N47" s="69" t="s">
        <v>101</v>
      </c>
      <c r="O47" s="431" t="s">
        <v>101</v>
      </c>
      <c r="P47" s="431" t="s">
        <v>101</v>
      </c>
      <c r="Q47" s="453">
        <v>0.3</v>
      </c>
      <c r="R47" s="773">
        <v>13.5</v>
      </c>
      <c r="S47" s="773" t="s">
        <v>101</v>
      </c>
      <c r="T47" s="777">
        <v>2.9</v>
      </c>
    </row>
    <row r="48" spans="1:20" s="206" customFormat="1" ht="22.5" x14ac:dyDescent="0.2">
      <c r="A48" s="102" t="s">
        <v>112</v>
      </c>
      <c r="B48" s="99">
        <v>437.8</v>
      </c>
      <c r="C48" s="96">
        <v>102.3</v>
      </c>
      <c r="D48" s="463">
        <v>149.69999999999999</v>
      </c>
      <c r="E48" s="133">
        <v>256.2</v>
      </c>
      <c r="F48" s="112">
        <v>185.1</v>
      </c>
      <c r="G48" s="96">
        <v>277.60000000000002</v>
      </c>
      <c r="H48" s="96">
        <v>216.2</v>
      </c>
      <c r="I48" s="96">
        <v>168.2</v>
      </c>
      <c r="J48" s="95">
        <v>143</v>
      </c>
      <c r="K48" s="135">
        <v>352.3</v>
      </c>
      <c r="L48" s="135">
        <v>142.9</v>
      </c>
      <c r="M48" s="461">
        <v>225.1</v>
      </c>
      <c r="N48" s="460">
        <v>139.5</v>
      </c>
      <c r="O48" s="459">
        <v>117.6</v>
      </c>
      <c r="P48" s="458">
        <v>180.7</v>
      </c>
      <c r="Q48" s="458">
        <v>230.5</v>
      </c>
      <c r="R48" s="772">
        <v>283.7</v>
      </c>
      <c r="S48" s="772">
        <v>74.5</v>
      </c>
      <c r="T48" s="778">
        <v>206.16</v>
      </c>
    </row>
    <row r="49" spans="1:20" x14ac:dyDescent="0.2">
      <c r="A49" s="92" t="s">
        <v>35</v>
      </c>
      <c r="B49" s="91">
        <v>157.9</v>
      </c>
      <c r="C49" s="88">
        <v>53.3</v>
      </c>
      <c r="D49" s="87">
        <v>21.48</v>
      </c>
      <c r="E49" s="85">
        <v>34.86</v>
      </c>
      <c r="F49" s="108">
        <v>39.200000000000003</v>
      </c>
      <c r="G49" s="88">
        <v>93.9</v>
      </c>
      <c r="H49" s="88">
        <v>59.3</v>
      </c>
      <c r="I49" s="88">
        <v>50.7</v>
      </c>
      <c r="J49" s="87">
        <v>100.6</v>
      </c>
      <c r="K49" s="136">
        <v>33.200000000000003</v>
      </c>
      <c r="L49" s="136">
        <v>28.6</v>
      </c>
      <c r="M49" s="455">
        <v>56.3</v>
      </c>
      <c r="N49" s="454">
        <v>70.8</v>
      </c>
      <c r="O49" s="431">
        <v>72</v>
      </c>
      <c r="P49" s="453">
        <v>48.6</v>
      </c>
      <c r="Q49" s="453">
        <v>132.19999999999999</v>
      </c>
      <c r="R49" s="773">
        <v>198.4</v>
      </c>
      <c r="S49" s="773">
        <v>30.4</v>
      </c>
      <c r="T49" s="777">
        <v>86.25</v>
      </c>
    </row>
    <row r="50" spans="1:20" ht="11.25" customHeight="1" x14ac:dyDescent="0.2">
      <c r="A50" s="92" t="s">
        <v>36</v>
      </c>
      <c r="B50" s="91">
        <v>127.7</v>
      </c>
      <c r="C50" s="88" t="s">
        <v>101</v>
      </c>
      <c r="D50" s="87">
        <v>95.16</v>
      </c>
      <c r="E50" s="85">
        <v>153.66999999999999</v>
      </c>
      <c r="F50" s="108">
        <v>11.9</v>
      </c>
      <c r="G50" s="88" t="s">
        <v>101</v>
      </c>
      <c r="H50" s="88">
        <v>2.2000000000000002</v>
      </c>
      <c r="I50" s="88">
        <v>4.3</v>
      </c>
      <c r="J50" s="87">
        <v>7.2</v>
      </c>
      <c r="K50" s="136">
        <v>43.4</v>
      </c>
      <c r="L50" s="136">
        <v>11.4</v>
      </c>
      <c r="M50" s="455">
        <v>29.9</v>
      </c>
      <c r="N50" s="454">
        <v>15.4</v>
      </c>
      <c r="O50" s="431">
        <v>15.7</v>
      </c>
      <c r="P50" s="453">
        <v>16</v>
      </c>
      <c r="Q50" s="453">
        <v>34</v>
      </c>
      <c r="R50" s="773">
        <v>47.1</v>
      </c>
      <c r="S50" s="773">
        <v>17.399999999999999</v>
      </c>
      <c r="T50" s="777">
        <v>16.899999999999999</v>
      </c>
    </row>
    <row r="51" spans="1:20" ht="20.25" customHeight="1" x14ac:dyDescent="0.2">
      <c r="A51" s="92" t="s">
        <v>80</v>
      </c>
      <c r="B51" s="91">
        <v>31.1</v>
      </c>
      <c r="C51" s="88">
        <v>8.4</v>
      </c>
      <c r="D51" s="87">
        <v>6.54</v>
      </c>
      <c r="E51" s="85">
        <v>44.3</v>
      </c>
      <c r="F51" s="108">
        <v>49.8</v>
      </c>
      <c r="G51" s="88">
        <v>111.5</v>
      </c>
      <c r="H51" s="88">
        <v>47.7</v>
      </c>
      <c r="I51" s="88">
        <v>9.6999999999999993</v>
      </c>
      <c r="J51" s="87" t="s">
        <v>101</v>
      </c>
      <c r="K51" s="136">
        <v>11.1</v>
      </c>
      <c r="L51" s="136" t="s">
        <v>101</v>
      </c>
      <c r="M51" s="455">
        <v>0.7</v>
      </c>
      <c r="N51" s="69" t="s">
        <v>101</v>
      </c>
      <c r="O51" s="431" t="s">
        <v>101</v>
      </c>
      <c r="P51" s="453">
        <v>47.5</v>
      </c>
      <c r="Q51" s="453">
        <v>17</v>
      </c>
      <c r="R51" s="773">
        <v>11.9</v>
      </c>
      <c r="S51" s="773" t="s">
        <v>101</v>
      </c>
      <c r="T51" s="777">
        <v>7.77</v>
      </c>
    </row>
    <row r="52" spans="1:20" ht="11.25" customHeight="1" x14ac:dyDescent="0.2">
      <c r="A52" s="92" t="s">
        <v>81</v>
      </c>
      <c r="B52" s="91">
        <v>7.5</v>
      </c>
      <c r="C52" s="88">
        <v>15.2</v>
      </c>
      <c r="D52" s="70" t="s">
        <v>101</v>
      </c>
      <c r="E52" s="85">
        <v>6</v>
      </c>
      <c r="F52" s="108">
        <v>17.5</v>
      </c>
      <c r="G52" s="88" t="s">
        <v>101</v>
      </c>
      <c r="H52" s="88">
        <v>8.4</v>
      </c>
      <c r="I52" s="88">
        <v>10.1</v>
      </c>
      <c r="J52" s="87">
        <v>9</v>
      </c>
      <c r="K52" s="136" t="s">
        <v>101</v>
      </c>
      <c r="L52" s="136">
        <v>21.2</v>
      </c>
      <c r="M52" s="455">
        <v>19.899999999999999</v>
      </c>
      <c r="N52" s="454">
        <v>6.6</v>
      </c>
      <c r="O52" s="431">
        <v>0.5</v>
      </c>
      <c r="P52" s="453">
        <v>23.3</v>
      </c>
      <c r="Q52" s="453">
        <v>8.5</v>
      </c>
      <c r="R52" s="773">
        <v>0.3</v>
      </c>
      <c r="S52" s="773">
        <v>4.9000000000000004</v>
      </c>
      <c r="T52" s="777" t="s">
        <v>101</v>
      </c>
    </row>
    <row r="53" spans="1:20" ht="22.5" x14ac:dyDescent="0.2">
      <c r="A53" s="92" t="s">
        <v>37</v>
      </c>
      <c r="B53" s="91">
        <v>11.1</v>
      </c>
      <c r="C53" s="88">
        <v>7.8</v>
      </c>
      <c r="D53" s="70" t="s">
        <v>101</v>
      </c>
      <c r="E53" s="38" t="s">
        <v>101</v>
      </c>
      <c r="F53" s="108">
        <v>7.4</v>
      </c>
      <c r="G53" s="88" t="s">
        <v>101</v>
      </c>
      <c r="H53" s="88">
        <v>12.7</v>
      </c>
      <c r="I53" s="88" t="s">
        <v>101</v>
      </c>
      <c r="J53" s="87">
        <v>0.7</v>
      </c>
      <c r="K53" s="136">
        <v>12.4</v>
      </c>
      <c r="L53" s="136" t="s">
        <v>101</v>
      </c>
      <c r="M53" s="455">
        <v>1.3</v>
      </c>
      <c r="N53" s="69" t="s">
        <v>101</v>
      </c>
      <c r="O53" s="431" t="s">
        <v>101</v>
      </c>
      <c r="P53" s="453">
        <v>0.9</v>
      </c>
      <c r="Q53" s="431" t="s">
        <v>101</v>
      </c>
      <c r="R53" s="705">
        <v>3.4</v>
      </c>
      <c r="S53" s="773">
        <v>1.1000000000000001</v>
      </c>
      <c r="T53" s="777">
        <v>11.96</v>
      </c>
    </row>
    <row r="54" spans="1:20" x14ac:dyDescent="0.2">
      <c r="A54" s="92" t="s">
        <v>111</v>
      </c>
      <c r="B54" s="91" t="s">
        <v>101</v>
      </c>
      <c r="C54" s="88" t="s">
        <v>101</v>
      </c>
      <c r="D54" s="70" t="s">
        <v>101</v>
      </c>
      <c r="E54" s="38" t="s">
        <v>101</v>
      </c>
      <c r="F54" s="108">
        <v>30</v>
      </c>
      <c r="G54" s="88" t="s">
        <v>101</v>
      </c>
      <c r="H54" s="88">
        <v>78</v>
      </c>
      <c r="I54" s="88">
        <v>28.3</v>
      </c>
      <c r="J54" s="87" t="s">
        <v>101</v>
      </c>
      <c r="K54" s="136">
        <v>213.2</v>
      </c>
      <c r="L54" s="136">
        <v>51.3</v>
      </c>
      <c r="M54" s="455">
        <v>68</v>
      </c>
      <c r="N54" s="454">
        <v>19.5</v>
      </c>
      <c r="O54" s="431">
        <v>25.7</v>
      </c>
      <c r="P54" s="453">
        <v>22.7</v>
      </c>
      <c r="Q54" s="453">
        <v>34</v>
      </c>
      <c r="R54" s="773">
        <v>18.8</v>
      </c>
      <c r="S54" s="773">
        <v>20.7</v>
      </c>
      <c r="T54" s="777">
        <v>81.239999999999995</v>
      </c>
    </row>
    <row r="55" spans="1:20" x14ac:dyDescent="0.2">
      <c r="A55" s="92" t="s">
        <v>38</v>
      </c>
      <c r="B55" s="91">
        <v>102.5</v>
      </c>
      <c r="C55" s="88">
        <v>17.600000000000001</v>
      </c>
      <c r="D55" s="87">
        <v>26.52</v>
      </c>
      <c r="E55" s="85">
        <v>17.28</v>
      </c>
      <c r="F55" s="108">
        <v>29.3</v>
      </c>
      <c r="G55" s="88">
        <v>72.2</v>
      </c>
      <c r="H55" s="88">
        <v>7.9</v>
      </c>
      <c r="I55" s="88">
        <v>65.099999999999994</v>
      </c>
      <c r="J55" s="87">
        <v>25.5</v>
      </c>
      <c r="K55" s="136">
        <v>39</v>
      </c>
      <c r="L55" s="136">
        <v>30.4</v>
      </c>
      <c r="M55" s="455">
        <v>49</v>
      </c>
      <c r="N55" s="454">
        <v>27.2</v>
      </c>
      <c r="O55" s="431">
        <v>3.7</v>
      </c>
      <c r="P55" s="453">
        <v>21.7</v>
      </c>
      <c r="Q55" s="453">
        <v>4.8</v>
      </c>
      <c r="R55" s="773">
        <v>3.8</v>
      </c>
      <c r="S55" s="773" t="s">
        <v>101</v>
      </c>
      <c r="T55" s="777">
        <v>2.04</v>
      </c>
    </row>
    <row r="56" spans="1:20" s="206" customFormat="1" ht="22.5" x14ac:dyDescent="0.2">
      <c r="A56" s="102" t="s">
        <v>110</v>
      </c>
      <c r="B56" s="99">
        <v>2617.1</v>
      </c>
      <c r="C56" s="96">
        <v>681.3</v>
      </c>
      <c r="D56" s="96">
        <v>632.82000000000005</v>
      </c>
      <c r="E56" s="96">
        <v>746.96</v>
      </c>
      <c r="F56" s="96">
        <v>1095.0999999999999</v>
      </c>
      <c r="G56" s="96">
        <v>461.9</v>
      </c>
      <c r="H56" s="96">
        <v>406.5</v>
      </c>
      <c r="I56" s="96">
        <v>589</v>
      </c>
      <c r="J56" s="95">
        <v>543.1</v>
      </c>
      <c r="K56" s="135">
        <v>556.29999999999995</v>
      </c>
      <c r="L56" s="135">
        <v>441.3</v>
      </c>
      <c r="M56" s="461">
        <v>705.4</v>
      </c>
      <c r="N56" s="460">
        <v>624.9</v>
      </c>
      <c r="O56" s="459">
        <v>519.20000000000005</v>
      </c>
      <c r="P56" s="458">
        <v>489.9</v>
      </c>
      <c r="Q56" s="458">
        <v>421.6</v>
      </c>
      <c r="R56" s="772">
        <v>475.1</v>
      </c>
      <c r="S56" s="772">
        <v>327.3</v>
      </c>
      <c r="T56" s="778">
        <v>301.72000000000003</v>
      </c>
    </row>
    <row r="57" spans="1:20" x14ac:dyDescent="0.2">
      <c r="A57" s="92" t="s">
        <v>39</v>
      </c>
      <c r="B57" s="91">
        <v>917</v>
      </c>
      <c r="C57" s="88">
        <v>225.3</v>
      </c>
      <c r="D57" s="87">
        <v>273.25</v>
      </c>
      <c r="E57" s="85">
        <v>110.68</v>
      </c>
      <c r="F57" s="108">
        <v>113.7</v>
      </c>
      <c r="G57" s="88">
        <v>95.7</v>
      </c>
      <c r="H57" s="88">
        <v>74.8</v>
      </c>
      <c r="I57" s="88">
        <v>48.4</v>
      </c>
      <c r="J57" s="87">
        <v>59</v>
      </c>
      <c r="K57" s="136">
        <v>62.7</v>
      </c>
      <c r="L57" s="136">
        <v>52.7</v>
      </c>
      <c r="M57" s="455">
        <v>155.69999999999999</v>
      </c>
      <c r="N57" s="454">
        <v>104.9</v>
      </c>
      <c r="O57" s="431">
        <v>67.900000000000006</v>
      </c>
      <c r="P57" s="453">
        <v>87.4</v>
      </c>
      <c r="Q57" s="453">
        <v>18.8</v>
      </c>
      <c r="R57" s="773">
        <v>62.8</v>
      </c>
      <c r="S57" s="773">
        <v>64.400000000000006</v>
      </c>
      <c r="T57" s="777">
        <v>57.61</v>
      </c>
    </row>
    <row r="58" spans="1:20" x14ac:dyDescent="0.2">
      <c r="A58" s="92" t="s">
        <v>40</v>
      </c>
      <c r="B58" s="91">
        <v>39.4</v>
      </c>
      <c r="C58" s="88">
        <v>5.9</v>
      </c>
      <c r="D58" s="88">
        <v>10.71</v>
      </c>
      <c r="E58" s="88">
        <v>8.4</v>
      </c>
      <c r="F58" s="88">
        <v>15.7</v>
      </c>
      <c r="G58" s="88">
        <v>4.4000000000000004</v>
      </c>
      <c r="H58" s="88">
        <v>1.2</v>
      </c>
      <c r="I58" s="88">
        <v>7.9</v>
      </c>
      <c r="J58" s="87">
        <v>28.8</v>
      </c>
      <c r="K58" s="136">
        <v>26.3</v>
      </c>
      <c r="L58" s="136">
        <v>13.3</v>
      </c>
      <c r="M58" s="455">
        <v>26.6</v>
      </c>
      <c r="N58" s="454">
        <v>7</v>
      </c>
      <c r="O58" s="431">
        <v>19.899999999999999</v>
      </c>
      <c r="P58" s="453">
        <v>9.5</v>
      </c>
      <c r="Q58" s="453">
        <v>28.4</v>
      </c>
      <c r="R58" s="773">
        <v>23.6</v>
      </c>
      <c r="S58" s="773">
        <v>1.5</v>
      </c>
      <c r="T58" s="777">
        <v>4.4000000000000004</v>
      </c>
    </row>
    <row r="59" spans="1:20" x14ac:dyDescent="0.2">
      <c r="A59" s="92" t="s">
        <v>41</v>
      </c>
      <c r="B59" s="91">
        <v>62</v>
      </c>
      <c r="C59" s="88">
        <v>54.9</v>
      </c>
      <c r="D59" s="88">
        <v>19.510000000000002</v>
      </c>
      <c r="E59" s="88">
        <v>66.540000000000006</v>
      </c>
      <c r="F59" s="88">
        <v>67.400000000000006</v>
      </c>
      <c r="G59" s="88">
        <v>40.1</v>
      </c>
      <c r="H59" s="88">
        <v>30.7</v>
      </c>
      <c r="I59" s="88">
        <v>154.4</v>
      </c>
      <c r="J59" s="87">
        <v>126.2</v>
      </c>
      <c r="K59" s="136">
        <v>127.8</v>
      </c>
      <c r="L59" s="136">
        <v>40.5</v>
      </c>
      <c r="M59" s="455">
        <v>77</v>
      </c>
      <c r="N59" s="454">
        <v>78.400000000000006</v>
      </c>
      <c r="O59" s="431">
        <v>30.5</v>
      </c>
      <c r="P59" s="453">
        <v>26.2</v>
      </c>
      <c r="Q59" s="453">
        <v>13.1</v>
      </c>
      <c r="R59" s="773">
        <v>13.1</v>
      </c>
      <c r="S59" s="773">
        <v>15.6</v>
      </c>
      <c r="T59" s="777">
        <v>33.770000000000003</v>
      </c>
    </row>
    <row r="60" spans="1:20" x14ac:dyDescent="0.2">
      <c r="A60" s="92" t="s">
        <v>42</v>
      </c>
      <c r="B60" s="91">
        <v>25.6</v>
      </c>
      <c r="C60" s="88">
        <v>61.8</v>
      </c>
      <c r="D60" s="88">
        <v>57.9</v>
      </c>
      <c r="E60" s="88">
        <v>61.4</v>
      </c>
      <c r="F60" s="88">
        <v>142.30000000000001</v>
      </c>
      <c r="G60" s="88">
        <v>26.8</v>
      </c>
      <c r="H60" s="88">
        <v>74.400000000000006</v>
      </c>
      <c r="I60" s="88">
        <v>149.19999999999999</v>
      </c>
      <c r="J60" s="87">
        <v>110.8</v>
      </c>
      <c r="K60" s="136">
        <v>124.2</v>
      </c>
      <c r="L60" s="136">
        <v>137.4</v>
      </c>
      <c r="M60" s="455">
        <v>169.2</v>
      </c>
      <c r="N60" s="454">
        <v>149.9</v>
      </c>
      <c r="O60" s="431">
        <v>131.1</v>
      </c>
      <c r="P60" s="453">
        <v>124.9</v>
      </c>
      <c r="Q60" s="453">
        <v>115.4</v>
      </c>
      <c r="R60" s="773">
        <v>88.1</v>
      </c>
      <c r="S60" s="773">
        <v>92.2</v>
      </c>
      <c r="T60" s="777">
        <v>95.62</v>
      </c>
    </row>
    <row r="61" spans="1:20" x14ac:dyDescent="0.2">
      <c r="A61" s="92" t="s">
        <v>43</v>
      </c>
      <c r="B61" s="91">
        <v>151.30000000000001</v>
      </c>
      <c r="C61" s="88">
        <v>24.1</v>
      </c>
      <c r="D61" s="88">
        <v>14.35</v>
      </c>
      <c r="E61" s="88">
        <v>7.06</v>
      </c>
      <c r="F61" s="88">
        <v>16.8</v>
      </c>
      <c r="G61" s="88">
        <v>51.8</v>
      </c>
      <c r="H61" s="88">
        <v>6</v>
      </c>
      <c r="I61" s="88">
        <v>84.9</v>
      </c>
      <c r="J61" s="87">
        <v>84.1</v>
      </c>
      <c r="K61" s="136">
        <v>42.4</v>
      </c>
      <c r="L61" s="136">
        <v>43</v>
      </c>
      <c r="M61" s="455">
        <v>88.5</v>
      </c>
      <c r="N61" s="454">
        <v>68.900000000000006</v>
      </c>
      <c r="O61" s="431">
        <v>62.6</v>
      </c>
      <c r="P61" s="453">
        <v>52.2</v>
      </c>
      <c r="Q61" s="453">
        <v>105.8</v>
      </c>
      <c r="R61" s="773">
        <v>83.5</v>
      </c>
      <c r="S61" s="773">
        <v>15.4</v>
      </c>
      <c r="T61" s="777">
        <v>4.0199999999999996</v>
      </c>
    </row>
    <row r="62" spans="1:20" x14ac:dyDescent="0.2">
      <c r="A62" s="92" t="s">
        <v>44</v>
      </c>
      <c r="B62" s="91">
        <v>114.2</v>
      </c>
      <c r="C62" s="88">
        <v>51.6</v>
      </c>
      <c r="D62" s="88">
        <v>102.56</v>
      </c>
      <c r="E62" s="88">
        <v>281.05</v>
      </c>
      <c r="F62" s="88">
        <v>469.7</v>
      </c>
      <c r="G62" s="88">
        <v>59.5</v>
      </c>
      <c r="H62" s="88">
        <v>18</v>
      </c>
      <c r="I62" s="88">
        <v>27.2</v>
      </c>
      <c r="J62" s="87">
        <v>30</v>
      </c>
      <c r="K62" s="136">
        <v>42.2</v>
      </c>
      <c r="L62" s="136">
        <v>14.8</v>
      </c>
      <c r="M62" s="455">
        <v>30.1</v>
      </c>
      <c r="N62" s="454">
        <v>45</v>
      </c>
      <c r="O62" s="431">
        <v>60.4</v>
      </c>
      <c r="P62" s="453">
        <v>54.6</v>
      </c>
      <c r="Q62" s="453">
        <v>21.8</v>
      </c>
      <c r="R62" s="773">
        <v>26.6</v>
      </c>
      <c r="S62" s="773">
        <v>17.2</v>
      </c>
      <c r="T62" s="777">
        <v>6.8</v>
      </c>
    </row>
    <row r="63" spans="1:20" x14ac:dyDescent="0.2">
      <c r="A63" s="92" t="s">
        <v>45</v>
      </c>
      <c r="B63" s="91">
        <v>115.5</v>
      </c>
      <c r="C63" s="88">
        <v>57.9</v>
      </c>
      <c r="D63" s="88">
        <v>47.4</v>
      </c>
      <c r="E63" s="88">
        <v>77.39</v>
      </c>
      <c r="F63" s="88">
        <v>48.2</v>
      </c>
      <c r="G63" s="88">
        <v>51.9</v>
      </c>
      <c r="H63" s="88">
        <v>19.3</v>
      </c>
      <c r="I63" s="88">
        <v>5.2</v>
      </c>
      <c r="J63" s="87">
        <v>15.1</v>
      </c>
      <c r="K63" s="136" t="s">
        <v>101</v>
      </c>
      <c r="L63" s="136">
        <v>24.3</v>
      </c>
      <c r="M63" s="455">
        <v>11.3</v>
      </c>
      <c r="N63" s="454">
        <v>1.2</v>
      </c>
      <c r="O63" s="431">
        <v>5</v>
      </c>
      <c r="P63" s="453">
        <v>6.2</v>
      </c>
      <c r="Q63" s="453">
        <v>4.5</v>
      </c>
      <c r="R63" s="773">
        <v>11.3</v>
      </c>
      <c r="S63" s="773">
        <v>14.1</v>
      </c>
      <c r="T63" s="777">
        <v>14.83</v>
      </c>
    </row>
    <row r="64" spans="1:20" x14ac:dyDescent="0.2">
      <c r="A64" s="92" t="s">
        <v>46</v>
      </c>
      <c r="B64" s="91">
        <v>37.9</v>
      </c>
      <c r="C64" s="88">
        <v>8.6999999999999993</v>
      </c>
      <c r="D64" s="70" t="s">
        <v>101</v>
      </c>
      <c r="E64" s="88">
        <v>1</v>
      </c>
      <c r="F64" s="88">
        <v>19.3</v>
      </c>
      <c r="G64" s="88">
        <v>27.9</v>
      </c>
      <c r="H64" s="88">
        <v>23.4</v>
      </c>
      <c r="I64" s="88">
        <v>59.2</v>
      </c>
      <c r="J64" s="87">
        <v>9.5</v>
      </c>
      <c r="K64" s="136">
        <v>28.7</v>
      </c>
      <c r="L64" s="136">
        <v>10.6</v>
      </c>
      <c r="M64" s="455">
        <v>3.9</v>
      </c>
      <c r="N64" s="454">
        <v>30.7</v>
      </c>
      <c r="O64" s="431">
        <v>1.6</v>
      </c>
      <c r="P64" s="453">
        <v>12.3</v>
      </c>
      <c r="Q64" s="453">
        <v>3.5</v>
      </c>
      <c r="R64" s="773">
        <v>5.3</v>
      </c>
      <c r="S64" s="773">
        <v>28.3</v>
      </c>
      <c r="T64" s="777">
        <v>2.15</v>
      </c>
    </row>
    <row r="65" spans="1:20" x14ac:dyDescent="0.2">
      <c r="A65" s="92" t="s">
        <v>47</v>
      </c>
      <c r="B65" s="91">
        <v>130.1</v>
      </c>
      <c r="C65" s="88">
        <v>14.5</v>
      </c>
      <c r="D65" s="88">
        <v>21.46</v>
      </c>
      <c r="E65" s="88">
        <v>12.48</v>
      </c>
      <c r="F65" s="88">
        <v>43.8</v>
      </c>
      <c r="G65" s="88">
        <v>25.9</v>
      </c>
      <c r="H65" s="88">
        <v>9.6999999999999993</v>
      </c>
      <c r="I65" s="88">
        <v>18.100000000000001</v>
      </c>
      <c r="J65" s="87">
        <v>11.9</v>
      </c>
      <c r="K65" s="136">
        <v>37.4</v>
      </c>
      <c r="L65" s="136">
        <v>18</v>
      </c>
      <c r="M65" s="455">
        <v>18.899999999999999</v>
      </c>
      <c r="N65" s="454">
        <v>24.6</v>
      </c>
      <c r="O65" s="431">
        <v>31.3</v>
      </c>
      <c r="P65" s="453">
        <v>8.1</v>
      </c>
      <c r="Q65" s="453">
        <v>6.8</v>
      </c>
      <c r="R65" s="773">
        <v>33.4</v>
      </c>
      <c r="S65" s="773">
        <v>14.3</v>
      </c>
      <c r="T65" s="777">
        <v>7.01</v>
      </c>
    </row>
    <row r="66" spans="1:20" x14ac:dyDescent="0.2">
      <c r="A66" s="92" t="s">
        <v>48</v>
      </c>
      <c r="B66" s="91">
        <v>158.69999999999999</v>
      </c>
      <c r="C66" s="88" t="s">
        <v>101</v>
      </c>
      <c r="D66" s="70" t="s">
        <v>101</v>
      </c>
      <c r="E66" s="88" t="s">
        <v>101</v>
      </c>
      <c r="F66" s="88">
        <v>18</v>
      </c>
      <c r="G66" s="88">
        <v>12.1</v>
      </c>
      <c r="H66" s="88">
        <v>21.8</v>
      </c>
      <c r="I66" s="88">
        <v>5.8</v>
      </c>
      <c r="J66" s="87">
        <v>32.1</v>
      </c>
      <c r="K66" s="136">
        <v>11.4</v>
      </c>
      <c r="L66" s="136">
        <v>12.8</v>
      </c>
      <c r="M66" s="455">
        <v>21.4</v>
      </c>
      <c r="N66" s="454">
        <v>7.8</v>
      </c>
      <c r="O66" s="431">
        <v>15.6</v>
      </c>
      <c r="P66" s="453">
        <v>26.8</v>
      </c>
      <c r="Q66" s="453">
        <v>12.8</v>
      </c>
      <c r="R66" s="773">
        <v>7.7</v>
      </c>
      <c r="S66" s="773" t="s">
        <v>101</v>
      </c>
      <c r="T66" s="777">
        <v>9.14</v>
      </c>
    </row>
    <row r="67" spans="1:20" x14ac:dyDescent="0.2">
      <c r="A67" s="92" t="s">
        <v>49</v>
      </c>
      <c r="B67" s="91">
        <v>407.8</v>
      </c>
      <c r="C67" s="88">
        <v>88.8</v>
      </c>
      <c r="D67" s="88">
        <v>34.89</v>
      </c>
      <c r="E67" s="89">
        <v>48.74</v>
      </c>
      <c r="F67" s="88">
        <v>84.4</v>
      </c>
      <c r="G67" s="88">
        <v>34.5</v>
      </c>
      <c r="H67" s="88">
        <v>4.4000000000000004</v>
      </c>
      <c r="I67" s="88">
        <v>6.6</v>
      </c>
      <c r="J67" s="87">
        <v>1.4</v>
      </c>
      <c r="K67" s="136">
        <v>2</v>
      </c>
      <c r="L67" s="136">
        <v>5.7</v>
      </c>
      <c r="M67" s="455">
        <v>58</v>
      </c>
      <c r="N67" s="454">
        <v>64.7</v>
      </c>
      <c r="O67" s="431">
        <v>61.3</v>
      </c>
      <c r="P67" s="453">
        <v>37.6</v>
      </c>
      <c r="Q67" s="453">
        <v>26.2</v>
      </c>
      <c r="R67" s="773">
        <v>30.1</v>
      </c>
      <c r="S67" s="773">
        <v>2.2000000000000002</v>
      </c>
      <c r="T67" s="777">
        <v>13.07</v>
      </c>
    </row>
    <row r="68" spans="1:20" x14ac:dyDescent="0.2">
      <c r="A68" s="92" t="s">
        <v>50</v>
      </c>
      <c r="B68" s="91">
        <v>307.8</v>
      </c>
      <c r="C68" s="88">
        <v>51.5</v>
      </c>
      <c r="D68" s="88">
        <v>22.32</v>
      </c>
      <c r="E68" s="89">
        <v>39.549999999999997</v>
      </c>
      <c r="F68" s="88">
        <v>28.8</v>
      </c>
      <c r="G68" s="88">
        <v>11.6</v>
      </c>
      <c r="H68" s="88">
        <v>45.7</v>
      </c>
      <c r="I68" s="88">
        <v>5</v>
      </c>
      <c r="J68" s="87">
        <v>13.8</v>
      </c>
      <c r="K68" s="136">
        <v>32.6</v>
      </c>
      <c r="L68" s="136">
        <v>49.7</v>
      </c>
      <c r="M68" s="455">
        <v>18.7</v>
      </c>
      <c r="N68" s="454">
        <v>22.6</v>
      </c>
      <c r="O68" s="431">
        <v>24.7</v>
      </c>
      <c r="P68" s="453">
        <v>24.5</v>
      </c>
      <c r="Q68" s="453">
        <v>33.799999999999997</v>
      </c>
      <c r="R68" s="773">
        <v>33.5</v>
      </c>
      <c r="S68" s="773">
        <v>35.6</v>
      </c>
      <c r="T68" s="777">
        <v>23.08</v>
      </c>
    </row>
    <row r="69" spans="1:20" x14ac:dyDescent="0.2">
      <c r="A69" s="92" t="s">
        <v>51</v>
      </c>
      <c r="B69" s="91">
        <v>131.19999999999999</v>
      </c>
      <c r="C69" s="88">
        <v>31.7</v>
      </c>
      <c r="D69" s="88">
        <v>25.44</v>
      </c>
      <c r="E69" s="88">
        <v>25.02</v>
      </c>
      <c r="F69" s="88">
        <v>26.9</v>
      </c>
      <c r="G69" s="88">
        <v>6.6</v>
      </c>
      <c r="H69" s="88">
        <v>77.099999999999994</v>
      </c>
      <c r="I69" s="88">
        <v>16.600000000000001</v>
      </c>
      <c r="J69" s="87">
        <v>16.600000000000001</v>
      </c>
      <c r="K69" s="136">
        <v>8.3000000000000007</v>
      </c>
      <c r="L69" s="136">
        <v>5.9</v>
      </c>
      <c r="M69" s="455">
        <v>20.9</v>
      </c>
      <c r="N69" s="454">
        <v>3.2</v>
      </c>
      <c r="O69" s="431">
        <v>3.7</v>
      </c>
      <c r="P69" s="453">
        <v>1.2</v>
      </c>
      <c r="Q69" s="453">
        <v>17.399999999999999</v>
      </c>
      <c r="R69" s="773">
        <v>31.2</v>
      </c>
      <c r="S69" s="773">
        <v>20.6</v>
      </c>
      <c r="T69" s="777">
        <v>20.82</v>
      </c>
    </row>
    <row r="70" spans="1:20" x14ac:dyDescent="0.2">
      <c r="A70" s="92" t="s">
        <v>52</v>
      </c>
      <c r="B70" s="91">
        <v>18.7</v>
      </c>
      <c r="C70" s="88">
        <v>4.5</v>
      </c>
      <c r="D70" s="88">
        <v>3.03</v>
      </c>
      <c r="E70" s="88">
        <v>7.65</v>
      </c>
      <c r="F70" s="88" t="s">
        <v>101</v>
      </c>
      <c r="G70" s="88">
        <v>13.1</v>
      </c>
      <c r="H70" s="88" t="s">
        <v>101</v>
      </c>
      <c r="I70" s="88">
        <v>0.5</v>
      </c>
      <c r="J70" s="87">
        <v>3.8</v>
      </c>
      <c r="K70" s="136">
        <v>10.3</v>
      </c>
      <c r="L70" s="136">
        <v>12.6</v>
      </c>
      <c r="M70" s="455">
        <v>5.2</v>
      </c>
      <c r="N70" s="454">
        <v>16</v>
      </c>
      <c r="O70" s="431">
        <v>3.6</v>
      </c>
      <c r="P70" s="453">
        <v>18.399999999999999</v>
      </c>
      <c r="Q70" s="453">
        <v>13.3</v>
      </c>
      <c r="R70" s="773">
        <v>24.9</v>
      </c>
      <c r="S70" s="773">
        <v>5.9</v>
      </c>
      <c r="T70" s="777">
        <v>9.4</v>
      </c>
    </row>
    <row r="71" spans="1:20" s="206" customFormat="1" ht="22.5" x14ac:dyDescent="0.2">
      <c r="A71" s="105" t="s">
        <v>109</v>
      </c>
      <c r="B71" s="99">
        <v>1200</v>
      </c>
      <c r="C71" s="96">
        <v>560.4</v>
      </c>
      <c r="D71" s="96">
        <v>372.63</v>
      </c>
      <c r="E71" s="96">
        <v>289.01</v>
      </c>
      <c r="F71" s="96">
        <v>449.3</v>
      </c>
      <c r="G71" s="96">
        <v>318.60000000000002</v>
      </c>
      <c r="H71" s="96">
        <v>409</v>
      </c>
      <c r="I71" s="96">
        <v>300.7</v>
      </c>
      <c r="J71" s="95">
        <v>237.5</v>
      </c>
      <c r="K71" s="135">
        <v>404.9</v>
      </c>
      <c r="L71" s="135">
        <v>208.9</v>
      </c>
      <c r="M71" s="461">
        <v>264.39999999999998</v>
      </c>
      <c r="N71" s="460">
        <v>210.7</v>
      </c>
      <c r="O71" s="459">
        <v>298</v>
      </c>
      <c r="P71" s="458">
        <v>192.3</v>
      </c>
      <c r="Q71" s="458">
        <v>269.39999999999998</v>
      </c>
      <c r="R71" s="772">
        <v>325.7</v>
      </c>
      <c r="S71" s="772">
        <v>303.2</v>
      </c>
      <c r="T71" s="778">
        <v>203.71</v>
      </c>
    </row>
    <row r="72" spans="1:20" x14ac:dyDescent="0.2">
      <c r="A72" s="92" t="s">
        <v>53</v>
      </c>
      <c r="B72" s="91">
        <v>56.5</v>
      </c>
      <c r="C72" s="88">
        <v>9.6</v>
      </c>
      <c r="D72" s="88">
        <v>12</v>
      </c>
      <c r="E72" s="88">
        <v>37.299999999999997</v>
      </c>
      <c r="F72" s="88">
        <v>32.1</v>
      </c>
      <c r="G72" s="88">
        <v>6.6</v>
      </c>
      <c r="H72" s="88">
        <v>14.6</v>
      </c>
      <c r="I72" s="88">
        <v>56.6</v>
      </c>
      <c r="J72" s="87">
        <v>28.4</v>
      </c>
      <c r="K72" s="136">
        <v>32.700000000000003</v>
      </c>
      <c r="L72" s="136">
        <v>31.6</v>
      </c>
      <c r="M72" s="455">
        <v>29.6</v>
      </c>
      <c r="N72" s="454">
        <v>46.5</v>
      </c>
      <c r="O72" s="431">
        <v>26.4</v>
      </c>
      <c r="P72" s="453">
        <v>33.9</v>
      </c>
      <c r="Q72" s="453">
        <v>6.5</v>
      </c>
      <c r="R72" s="773">
        <v>15.3</v>
      </c>
      <c r="S72" s="773">
        <v>13</v>
      </c>
      <c r="T72" s="777">
        <v>0.13</v>
      </c>
    </row>
    <row r="73" spans="1:20" x14ac:dyDescent="0.2">
      <c r="A73" s="92" t="s">
        <v>54</v>
      </c>
      <c r="B73" s="91">
        <v>180.3</v>
      </c>
      <c r="C73" s="88">
        <v>35.4</v>
      </c>
      <c r="D73" s="88">
        <v>29.32</v>
      </c>
      <c r="E73" s="88">
        <v>54.13</v>
      </c>
      <c r="F73" s="88">
        <v>181.6</v>
      </c>
      <c r="G73" s="88">
        <v>44.3</v>
      </c>
      <c r="H73" s="88">
        <v>14.7</v>
      </c>
      <c r="I73" s="88">
        <v>45.2</v>
      </c>
      <c r="J73" s="87">
        <v>35.9</v>
      </c>
      <c r="K73" s="136">
        <v>21.5</v>
      </c>
      <c r="L73" s="136">
        <v>29.2</v>
      </c>
      <c r="M73" s="455">
        <v>52.9</v>
      </c>
      <c r="N73" s="454">
        <v>8.4</v>
      </c>
      <c r="O73" s="431">
        <v>83.6</v>
      </c>
      <c r="P73" s="453">
        <v>26.9</v>
      </c>
      <c r="Q73" s="453">
        <v>34.1</v>
      </c>
      <c r="R73" s="773">
        <v>16.2</v>
      </c>
      <c r="S73" s="773">
        <v>35.5</v>
      </c>
      <c r="T73" s="777">
        <v>29.41</v>
      </c>
    </row>
    <row r="74" spans="1:20" x14ac:dyDescent="0.2">
      <c r="A74" s="92" t="s">
        <v>55</v>
      </c>
      <c r="B74" s="91">
        <v>838.7</v>
      </c>
      <c r="C74" s="88">
        <v>484.7</v>
      </c>
      <c r="D74" s="88">
        <v>273.45999999999998</v>
      </c>
      <c r="E74" s="88">
        <v>137.27000000000001</v>
      </c>
      <c r="F74" s="88">
        <v>164.9</v>
      </c>
      <c r="G74" s="88">
        <v>234</v>
      </c>
      <c r="H74" s="88">
        <v>371.5</v>
      </c>
      <c r="I74" s="88">
        <v>180.9</v>
      </c>
      <c r="J74" s="87">
        <v>128.6</v>
      </c>
      <c r="K74" s="136">
        <v>273</v>
      </c>
      <c r="L74" s="136">
        <v>115.7</v>
      </c>
      <c r="M74" s="455">
        <v>172.2</v>
      </c>
      <c r="N74" s="454">
        <v>129.6</v>
      </c>
      <c r="O74" s="431">
        <v>153</v>
      </c>
      <c r="P74" s="453">
        <v>118.8</v>
      </c>
      <c r="Q74" s="453">
        <v>225.4</v>
      </c>
      <c r="R74" s="773">
        <v>264</v>
      </c>
      <c r="S74" s="773">
        <v>230.3</v>
      </c>
      <c r="T74" s="777">
        <v>169.85</v>
      </c>
    </row>
    <row r="75" spans="1:20" x14ac:dyDescent="0.2">
      <c r="A75" s="104" t="s">
        <v>108</v>
      </c>
      <c r="B75" s="91"/>
      <c r="C75" s="88"/>
      <c r="D75" s="88"/>
      <c r="E75" s="88"/>
      <c r="F75" s="88"/>
      <c r="G75" s="88"/>
      <c r="H75" s="88"/>
      <c r="I75" s="88"/>
      <c r="J75" s="87"/>
      <c r="K75" s="136"/>
      <c r="L75" s="136"/>
      <c r="M75" s="38"/>
      <c r="N75" s="69"/>
      <c r="O75" s="431"/>
      <c r="P75" s="431"/>
      <c r="Q75" s="431"/>
      <c r="R75" s="705"/>
      <c r="S75" s="773"/>
      <c r="T75" s="777"/>
    </row>
    <row r="76" spans="1:20" ht="22.5" x14ac:dyDescent="0.2">
      <c r="A76" s="103" t="s">
        <v>84</v>
      </c>
      <c r="B76" s="91">
        <v>303.10000000000002</v>
      </c>
      <c r="C76" s="88">
        <v>362.4</v>
      </c>
      <c r="D76" s="88">
        <v>115.7</v>
      </c>
      <c r="E76" s="88">
        <v>132.55000000000001</v>
      </c>
      <c r="F76" s="88">
        <v>86.1</v>
      </c>
      <c r="G76" s="88">
        <v>88</v>
      </c>
      <c r="H76" s="88">
        <v>212</v>
      </c>
      <c r="I76" s="88">
        <v>153.5</v>
      </c>
      <c r="J76" s="87">
        <v>65.5</v>
      </c>
      <c r="K76" s="136">
        <v>195.2</v>
      </c>
      <c r="L76" s="136">
        <v>95.7</v>
      </c>
      <c r="M76" s="455">
        <v>21.9</v>
      </c>
      <c r="N76" s="454">
        <v>34.4</v>
      </c>
      <c r="O76" s="431">
        <v>66.2</v>
      </c>
      <c r="P76" s="453">
        <v>22.6</v>
      </c>
      <c r="Q76" s="453">
        <v>104.3</v>
      </c>
      <c r="R76" s="773">
        <v>132.5</v>
      </c>
      <c r="S76" s="773">
        <v>80.099999999999994</v>
      </c>
      <c r="T76" s="777">
        <v>96.85</v>
      </c>
    </row>
    <row r="77" spans="1:20" ht="22.5" x14ac:dyDescent="0.2">
      <c r="A77" s="103" t="s">
        <v>57</v>
      </c>
      <c r="B77" s="91">
        <v>170.7</v>
      </c>
      <c r="C77" s="88">
        <v>80.5</v>
      </c>
      <c r="D77" s="88">
        <v>80.459999999999994</v>
      </c>
      <c r="E77" s="88">
        <v>2.0699999999999998</v>
      </c>
      <c r="F77" s="88">
        <v>38.1</v>
      </c>
      <c r="G77" s="88">
        <v>85.4</v>
      </c>
      <c r="H77" s="88">
        <v>88.5</v>
      </c>
      <c r="I77" s="88">
        <v>22.9</v>
      </c>
      <c r="J77" s="87">
        <v>47.2</v>
      </c>
      <c r="K77" s="136">
        <v>77.8</v>
      </c>
      <c r="L77" s="136">
        <v>20</v>
      </c>
      <c r="M77" s="455">
        <v>150.30000000000001</v>
      </c>
      <c r="N77" s="454">
        <v>50.5</v>
      </c>
      <c r="O77" s="431">
        <v>59</v>
      </c>
      <c r="P77" s="453">
        <v>66.099999999999994</v>
      </c>
      <c r="Q77" s="453">
        <v>58.1</v>
      </c>
      <c r="R77" s="773">
        <v>101.2</v>
      </c>
      <c r="S77" s="773">
        <v>117.7</v>
      </c>
      <c r="T77" s="777">
        <v>49.33</v>
      </c>
    </row>
    <row r="78" spans="1:20" ht="22.5" x14ac:dyDescent="0.2">
      <c r="A78" s="103" t="s">
        <v>82</v>
      </c>
      <c r="B78" s="91">
        <v>364.9</v>
      </c>
      <c r="C78" s="91">
        <v>41.8</v>
      </c>
      <c r="D78" s="70">
        <v>77.3</v>
      </c>
      <c r="E78" s="287">
        <v>2.6</v>
      </c>
      <c r="F78" s="91">
        <v>40.700000000000003</v>
      </c>
      <c r="G78" s="91">
        <v>60.6</v>
      </c>
      <c r="H78" s="91">
        <v>71</v>
      </c>
      <c r="I78" s="91">
        <v>4.5</v>
      </c>
      <c r="J78" s="91">
        <v>15.9</v>
      </c>
      <c r="K78" s="91" t="s">
        <v>101</v>
      </c>
      <c r="L78" s="212" t="s">
        <v>101</v>
      </c>
      <c r="M78" s="38" t="s">
        <v>101</v>
      </c>
      <c r="N78" s="454">
        <v>44.7</v>
      </c>
      <c r="O78" s="431">
        <v>27.8</v>
      </c>
      <c r="P78" s="453">
        <v>30.1</v>
      </c>
      <c r="Q78" s="453">
        <v>63</v>
      </c>
      <c r="R78" s="773">
        <v>30.3</v>
      </c>
      <c r="S78" s="773">
        <v>32.5</v>
      </c>
      <c r="T78" s="777">
        <v>23.67</v>
      </c>
    </row>
    <row r="79" spans="1:20" x14ac:dyDescent="0.2">
      <c r="A79" s="92" t="s">
        <v>58</v>
      </c>
      <c r="B79" s="91">
        <v>124.4</v>
      </c>
      <c r="C79" s="88">
        <v>30.7</v>
      </c>
      <c r="D79" s="88">
        <v>57.85</v>
      </c>
      <c r="E79" s="88">
        <v>60.31</v>
      </c>
      <c r="F79" s="88">
        <v>70.7</v>
      </c>
      <c r="G79" s="88">
        <v>33.700000000000003</v>
      </c>
      <c r="H79" s="88">
        <v>8.1999999999999993</v>
      </c>
      <c r="I79" s="88">
        <v>18</v>
      </c>
      <c r="J79" s="87">
        <v>44.6</v>
      </c>
      <c r="K79" s="136">
        <v>77.7</v>
      </c>
      <c r="L79" s="136">
        <v>32.4</v>
      </c>
      <c r="M79" s="455">
        <v>9.6999999999999993</v>
      </c>
      <c r="N79" s="454">
        <v>26.2</v>
      </c>
      <c r="O79" s="431">
        <v>35</v>
      </c>
      <c r="P79" s="453">
        <v>12.7</v>
      </c>
      <c r="Q79" s="453">
        <v>3.4</v>
      </c>
      <c r="R79" s="773">
        <v>30.2</v>
      </c>
      <c r="S79" s="773">
        <v>24.4</v>
      </c>
      <c r="T79" s="777">
        <v>4.32</v>
      </c>
    </row>
    <row r="80" spans="1:20" s="206" customFormat="1" ht="22.5" x14ac:dyDescent="0.2">
      <c r="A80" s="102" t="s">
        <v>106</v>
      </c>
      <c r="B80" s="99">
        <v>825.9</v>
      </c>
      <c r="C80" s="96">
        <v>314.7</v>
      </c>
      <c r="D80" s="96">
        <v>253.4</v>
      </c>
      <c r="E80" s="462">
        <v>272.89999999999998</v>
      </c>
      <c r="F80" s="96">
        <v>503.4</v>
      </c>
      <c r="G80" s="96">
        <v>290.10000000000002</v>
      </c>
      <c r="H80" s="96">
        <v>292.39999999999998</v>
      </c>
      <c r="I80" s="96">
        <v>379</v>
      </c>
      <c r="J80" s="95">
        <v>430.8</v>
      </c>
      <c r="K80" s="135">
        <v>313.7</v>
      </c>
      <c r="L80" s="135">
        <v>328.5</v>
      </c>
      <c r="M80" s="461">
        <v>297.8</v>
      </c>
      <c r="N80" s="460">
        <v>271.7</v>
      </c>
      <c r="O80" s="459">
        <v>261</v>
      </c>
      <c r="P80" s="458">
        <v>207.2</v>
      </c>
      <c r="Q80" s="458">
        <v>287.10000000000002</v>
      </c>
      <c r="R80" s="772">
        <v>190.4</v>
      </c>
      <c r="S80" s="772">
        <v>214</v>
      </c>
      <c r="T80" s="778">
        <v>339.31</v>
      </c>
    </row>
    <row r="81" spans="1:20" x14ac:dyDescent="0.2">
      <c r="A81" s="92" t="s">
        <v>59</v>
      </c>
      <c r="B81" s="91">
        <v>30</v>
      </c>
      <c r="C81" s="88">
        <v>1.5</v>
      </c>
      <c r="D81" s="88">
        <v>12.18</v>
      </c>
      <c r="E81" s="88">
        <v>5.5</v>
      </c>
      <c r="F81" s="88" t="s">
        <v>101</v>
      </c>
      <c r="G81" s="88">
        <v>2.2000000000000002</v>
      </c>
      <c r="H81" s="88">
        <v>1.7</v>
      </c>
      <c r="I81" s="88" t="s">
        <v>101</v>
      </c>
      <c r="J81" s="87" t="s">
        <v>101</v>
      </c>
      <c r="K81" s="136" t="s">
        <v>101</v>
      </c>
      <c r="L81" s="136">
        <v>25.3</v>
      </c>
      <c r="M81" s="38" t="s">
        <v>101</v>
      </c>
      <c r="N81" s="454">
        <v>5</v>
      </c>
      <c r="O81" s="431" t="s">
        <v>101</v>
      </c>
      <c r="P81" s="453">
        <v>1.3</v>
      </c>
      <c r="Q81" s="453">
        <v>2.7</v>
      </c>
      <c r="R81" s="773">
        <v>5.0999999999999996</v>
      </c>
      <c r="S81" s="773" t="s">
        <v>101</v>
      </c>
      <c r="T81" s="777">
        <v>8.6</v>
      </c>
    </row>
    <row r="82" spans="1:20" x14ac:dyDescent="0.2">
      <c r="A82" s="92" t="s">
        <v>61</v>
      </c>
      <c r="B82" s="91">
        <v>17</v>
      </c>
      <c r="C82" s="88">
        <v>24</v>
      </c>
      <c r="D82" s="88">
        <v>17</v>
      </c>
      <c r="E82" s="89">
        <v>3.38</v>
      </c>
      <c r="F82" s="88">
        <v>14</v>
      </c>
      <c r="G82" s="88">
        <v>17</v>
      </c>
      <c r="H82" s="88">
        <v>13.6</v>
      </c>
      <c r="I82" s="88">
        <v>5.0999999999999996</v>
      </c>
      <c r="J82" s="87">
        <v>13.8</v>
      </c>
      <c r="K82" s="136" t="s">
        <v>101</v>
      </c>
      <c r="L82" s="136">
        <v>66.400000000000006</v>
      </c>
      <c r="M82" s="38" t="s">
        <v>101</v>
      </c>
      <c r="N82" s="70" t="s">
        <v>101</v>
      </c>
      <c r="O82" s="431">
        <v>5.6</v>
      </c>
      <c r="P82" s="453">
        <v>4</v>
      </c>
      <c r="Q82" s="38" t="s">
        <v>101</v>
      </c>
      <c r="R82" s="707" t="s">
        <v>101</v>
      </c>
      <c r="S82" s="773">
        <v>1</v>
      </c>
      <c r="T82" s="777">
        <v>11.1</v>
      </c>
    </row>
    <row r="83" spans="1:20" ht="12" customHeight="1" x14ac:dyDescent="0.2">
      <c r="A83" s="92" t="s">
        <v>62</v>
      </c>
      <c r="B83" s="91">
        <v>14.2</v>
      </c>
      <c r="C83" s="88" t="s">
        <v>101</v>
      </c>
      <c r="D83" s="88">
        <v>2.93</v>
      </c>
      <c r="E83" s="89">
        <v>3.33</v>
      </c>
      <c r="F83" s="88">
        <v>19.600000000000001</v>
      </c>
      <c r="G83" s="88">
        <v>7.1</v>
      </c>
      <c r="H83" s="88">
        <v>1.3</v>
      </c>
      <c r="I83" s="88">
        <v>15.4</v>
      </c>
      <c r="J83" s="87">
        <v>21.9</v>
      </c>
      <c r="K83" s="136">
        <v>7.9</v>
      </c>
      <c r="L83" s="136">
        <v>11.3</v>
      </c>
      <c r="M83" s="455">
        <v>7.8</v>
      </c>
      <c r="N83" s="454">
        <v>1</v>
      </c>
      <c r="O83" s="431">
        <v>1</v>
      </c>
      <c r="P83" s="453">
        <v>5.9</v>
      </c>
      <c r="Q83" s="453">
        <v>14.6</v>
      </c>
      <c r="R83" s="773">
        <v>1</v>
      </c>
      <c r="S83" s="773">
        <v>0.4</v>
      </c>
      <c r="T83" s="777" t="s">
        <v>101</v>
      </c>
    </row>
    <row r="84" spans="1:20" ht="12" customHeight="1" x14ac:dyDescent="0.2">
      <c r="A84" s="92" t="s">
        <v>63</v>
      </c>
      <c r="B84" s="91">
        <v>184.6</v>
      </c>
      <c r="C84" s="88">
        <v>36.5</v>
      </c>
      <c r="D84" s="88">
        <v>31.62</v>
      </c>
      <c r="E84" s="89">
        <v>43.69</v>
      </c>
      <c r="F84" s="88">
        <v>25.9</v>
      </c>
      <c r="G84" s="88">
        <v>32.700000000000003</v>
      </c>
      <c r="H84" s="88">
        <v>10.8</v>
      </c>
      <c r="I84" s="88">
        <v>37.700000000000003</v>
      </c>
      <c r="J84" s="87">
        <v>60.3</v>
      </c>
      <c r="K84" s="136">
        <v>74.400000000000006</v>
      </c>
      <c r="L84" s="136">
        <v>57.8</v>
      </c>
      <c r="M84" s="455">
        <v>68.5</v>
      </c>
      <c r="N84" s="454">
        <v>41.6</v>
      </c>
      <c r="O84" s="431">
        <v>39</v>
      </c>
      <c r="P84" s="453">
        <v>35.5</v>
      </c>
      <c r="Q84" s="453">
        <v>37.4</v>
      </c>
      <c r="R84" s="773">
        <v>31.5</v>
      </c>
      <c r="S84" s="773">
        <v>30.5</v>
      </c>
      <c r="T84" s="777">
        <v>16.73</v>
      </c>
    </row>
    <row r="85" spans="1:20" ht="12" customHeight="1" x14ac:dyDescent="0.2">
      <c r="A85" s="92" t="s">
        <v>65</v>
      </c>
      <c r="B85" s="91">
        <v>101.8</v>
      </c>
      <c r="C85" s="88">
        <v>15.7</v>
      </c>
      <c r="D85" s="88">
        <v>18.22</v>
      </c>
      <c r="E85" s="89">
        <v>47.32</v>
      </c>
      <c r="F85" s="88">
        <v>164.2</v>
      </c>
      <c r="G85" s="88">
        <v>82.6</v>
      </c>
      <c r="H85" s="88">
        <v>58.9</v>
      </c>
      <c r="I85" s="88">
        <v>56.4</v>
      </c>
      <c r="J85" s="87">
        <v>19.600000000000001</v>
      </c>
      <c r="K85" s="136">
        <v>20.8</v>
      </c>
      <c r="L85" s="136">
        <v>29.5</v>
      </c>
      <c r="M85" s="455">
        <v>61.6</v>
      </c>
      <c r="N85" s="454">
        <v>119.2</v>
      </c>
      <c r="O85" s="431">
        <v>41.5</v>
      </c>
      <c r="P85" s="453">
        <v>43.5</v>
      </c>
      <c r="Q85" s="453">
        <v>31.8</v>
      </c>
      <c r="R85" s="773">
        <v>38.1</v>
      </c>
      <c r="S85" s="773">
        <v>41.8</v>
      </c>
      <c r="T85" s="777">
        <v>72.25</v>
      </c>
    </row>
    <row r="86" spans="1:20" ht="12" customHeight="1" x14ac:dyDescent="0.2">
      <c r="A86" s="92" t="s">
        <v>66</v>
      </c>
      <c r="B86" s="91">
        <v>145.4</v>
      </c>
      <c r="C86" s="88">
        <v>46.7</v>
      </c>
      <c r="D86" s="88">
        <v>48.05</v>
      </c>
      <c r="E86" s="89">
        <v>45.1</v>
      </c>
      <c r="F86" s="88">
        <v>58</v>
      </c>
      <c r="G86" s="88">
        <v>25.9</v>
      </c>
      <c r="H86" s="88">
        <v>74.099999999999994</v>
      </c>
      <c r="I86" s="88">
        <v>160.69999999999999</v>
      </c>
      <c r="J86" s="87">
        <v>172.6</v>
      </c>
      <c r="K86" s="136">
        <v>73.7</v>
      </c>
      <c r="L86" s="136">
        <v>43</v>
      </c>
      <c r="M86" s="455">
        <v>65.5</v>
      </c>
      <c r="N86" s="454">
        <v>34.299999999999997</v>
      </c>
      <c r="O86" s="431">
        <v>86.9</v>
      </c>
      <c r="P86" s="453">
        <v>24.9</v>
      </c>
      <c r="Q86" s="453">
        <v>66.7</v>
      </c>
      <c r="R86" s="773">
        <v>12.2</v>
      </c>
      <c r="S86" s="773">
        <v>27</v>
      </c>
      <c r="T86" s="777">
        <v>171.4</v>
      </c>
    </row>
    <row r="87" spans="1:20" ht="12" customHeight="1" x14ac:dyDescent="0.2">
      <c r="A87" s="92" t="s">
        <v>67</v>
      </c>
      <c r="B87" s="91">
        <v>187.8</v>
      </c>
      <c r="C87" s="88">
        <v>24</v>
      </c>
      <c r="D87" s="88">
        <v>11.23</v>
      </c>
      <c r="E87" s="89">
        <v>14.9</v>
      </c>
      <c r="F87" s="88">
        <v>46.8</v>
      </c>
      <c r="G87" s="88">
        <v>20.7</v>
      </c>
      <c r="H87" s="88">
        <v>27.3</v>
      </c>
      <c r="I87" s="88">
        <v>47.1</v>
      </c>
      <c r="J87" s="87">
        <v>34.4</v>
      </c>
      <c r="K87" s="136">
        <v>30.7</v>
      </c>
      <c r="L87" s="136">
        <v>8.5</v>
      </c>
      <c r="M87" s="455">
        <v>27</v>
      </c>
      <c r="N87" s="454">
        <v>23.6</v>
      </c>
      <c r="O87" s="431">
        <v>12.9</v>
      </c>
      <c r="P87" s="453">
        <v>42.3</v>
      </c>
      <c r="Q87" s="453">
        <v>92.6</v>
      </c>
      <c r="R87" s="773">
        <v>16.2</v>
      </c>
      <c r="S87" s="773">
        <v>60.4</v>
      </c>
      <c r="T87" s="777">
        <v>36.049999999999997</v>
      </c>
    </row>
    <row r="88" spans="1:20" ht="12" customHeight="1" x14ac:dyDescent="0.2">
      <c r="A88" s="92" t="s">
        <v>68</v>
      </c>
      <c r="B88" s="91">
        <v>96.8</v>
      </c>
      <c r="C88" s="88">
        <v>44.9</v>
      </c>
      <c r="D88" s="88">
        <v>26.51</v>
      </c>
      <c r="E88" s="89">
        <v>53.15</v>
      </c>
      <c r="F88" s="88">
        <v>80.7</v>
      </c>
      <c r="G88" s="88">
        <v>35.799999999999997</v>
      </c>
      <c r="H88" s="88">
        <v>54.4</v>
      </c>
      <c r="I88" s="88">
        <v>46.4</v>
      </c>
      <c r="J88" s="87">
        <v>58.1</v>
      </c>
      <c r="K88" s="136">
        <v>48.9</v>
      </c>
      <c r="L88" s="136">
        <v>56.1</v>
      </c>
      <c r="M88" s="455">
        <v>41.1</v>
      </c>
      <c r="N88" s="454">
        <v>40.200000000000003</v>
      </c>
      <c r="O88" s="431">
        <v>53.1</v>
      </c>
      <c r="P88" s="453">
        <v>25.2</v>
      </c>
      <c r="Q88" s="453">
        <v>29.6</v>
      </c>
      <c r="R88" s="773">
        <v>42.8</v>
      </c>
      <c r="S88" s="773">
        <v>28</v>
      </c>
      <c r="T88" s="777">
        <v>19.13</v>
      </c>
    </row>
    <row r="89" spans="1:20" ht="12" customHeight="1" x14ac:dyDescent="0.2">
      <c r="A89" s="92" t="s">
        <v>69</v>
      </c>
      <c r="B89" s="91">
        <v>16.3</v>
      </c>
      <c r="C89" s="88">
        <v>66.8</v>
      </c>
      <c r="D89" s="88">
        <v>16.8</v>
      </c>
      <c r="E89" s="88">
        <v>53.76</v>
      </c>
      <c r="F89" s="88">
        <v>39.5</v>
      </c>
      <c r="G89" s="88">
        <v>1.2</v>
      </c>
      <c r="H89" s="88">
        <v>31.1</v>
      </c>
      <c r="I89" s="88">
        <v>6.6</v>
      </c>
      <c r="J89" s="87">
        <v>24.5</v>
      </c>
      <c r="K89" s="136">
        <v>20.5</v>
      </c>
      <c r="L89" s="136">
        <v>3.1</v>
      </c>
      <c r="M89" s="455">
        <v>2.2000000000000002</v>
      </c>
      <c r="N89" s="454">
        <v>2.8</v>
      </c>
      <c r="O89" s="431">
        <v>4.2</v>
      </c>
      <c r="P89" s="453">
        <v>24.6</v>
      </c>
      <c r="Q89" s="453">
        <v>11.7</v>
      </c>
      <c r="R89" s="773">
        <v>43.5</v>
      </c>
      <c r="S89" s="773">
        <v>20.3</v>
      </c>
      <c r="T89" s="777">
        <v>4.05</v>
      </c>
    </row>
    <row r="90" spans="1:20" ht="12" customHeight="1" x14ac:dyDescent="0.2">
      <c r="A90" s="92" t="s">
        <v>70</v>
      </c>
      <c r="B90" s="91">
        <v>32</v>
      </c>
      <c r="C90" s="88">
        <v>54.6</v>
      </c>
      <c r="D90" s="88">
        <v>68.89</v>
      </c>
      <c r="E90" s="88">
        <v>2.72</v>
      </c>
      <c r="F90" s="88">
        <v>54.7</v>
      </c>
      <c r="G90" s="88">
        <v>64.900000000000006</v>
      </c>
      <c r="H90" s="88">
        <v>19.2</v>
      </c>
      <c r="I90" s="88">
        <v>3.6</v>
      </c>
      <c r="J90" s="87">
        <v>25.6</v>
      </c>
      <c r="K90" s="136">
        <v>36.799999999999997</v>
      </c>
      <c r="L90" s="136">
        <v>27.5</v>
      </c>
      <c r="M90" s="455">
        <v>24.1</v>
      </c>
      <c r="N90" s="454">
        <v>4</v>
      </c>
      <c r="O90" s="431">
        <v>16.8</v>
      </c>
      <c r="P90" s="431" t="s">
        <v>101</v>
      </c>
      <c r="Q90" s="453" t="s">
        <v>101</v>
      </c>
      <c r="R90" s="773" t="s">
        <v>101</v>
      </c>
      <c r="S90" s="773">
        <v>4.5999999999999996</v>
      </c>
      <c r="T90" s="777" t="s">
        <v>101</v>
      </c>
    </row>
    <row r="91" spans="1:20" s="206" customFormat="1" ht="22.5" x14ac:dyDescent="0.2">
      <c r="A91" s="102" t="s">
        <v>105</v>
      </c>
      <c r="B91" s="99">
        <v>619.9</v>
      </c>
      <c r="C91" s="96">
        <v>255.7</v>
      </c>
      <c r="D91" s="96">
        <v>426.8</v>
      </c>
      <c r="E91" s="97">
        <v>578.9</v>
      </c>
      <c r="F91" s="96">
        <v>466.5</v>
      </c>
      <c r="G91" s="96">
        <v>689.4</v>
      </c>
      <c r="H91" s="96">
        <v>1071.7</v>
      </c>
      <c r="I91" s="96">
        <v>347.9</v>
      </c>
      <c r="J91" s="95">
        <v>473.9</v>
      </c>
      <c r="K91" s="135">
        <v>409.8</v>
      </c>
      <c r="L91" s="135">
        <v>619.70000000000005</v>
      </c>
      <c r="M91" s="461">
        <v>243.6</v>
      </c>
      <c r="N91" s="460">
        <v>352.3</v>
      </c>
      <c r="O91" s="459">
        <v>430.8</v>
      </c>
      <c r="P91" s="458">
        <v>241.7</v>
      </c>
      <c r="Q91" s="458">
        <v>250.3</v>
      </c>
      <c r="R91" s="772">
        <v>212.6</v>
      </c>
      <c r="S91" s="772">
        <v>252.3</v>
      </c>
      <c r="T91" s="778">
        <v>219.76</v>
      </c>
    </row>
    <row r="92" spans="1:20" x14ac:dyDescent="0.2">
      <c r="A92" s="92" t="s">
        <v>60</v>
      </c>
      <c r="B92" s="91">
        <v>10.5</v>
      </c>
      <c r="C92" s="88">
        <v>10.3</v>
      </c>
      <c r="D92" s="70" t="s">
        <v>101</v>
      </c>
      <c r="E92" s="457">
        <v>18.170000000000002</v>
      </c>
      <c r="F92" s="88" t="s">
        <v>101</v>
      </c>
      <c r="G92" s="88">
        <v>12</v>
      </c>
      <c r="H92" s="88">
        <v>19</v>
      </c>
      <c r="I92" s="88">
        <v>29</v>
      </c>
      <c r="J92" s="87">
        <v>75.5</v>
      </c>
      <c r="K92" s="136">
        <v>73.8</v>
      </c>
      <c r="L92" s="136">
        <v>15.2</v>
      </c>
      <c r="M92" s="455">
        <v>24.9</v>
      </c>
      <c r="N92" s="454">
        <v>12</v>
      </c>
      <c r="O92" s="431">
        <v>35.700000000000003</v>
      </c>
      <c r="P92" s="453">
        <v>4.2</v>
      </c>
      <c r="Q92" s="431" t="s">
        <v>101</v>
      </c>
      <c r="R92" s="705">
        <v>8.9</v>
      </c>
      <c r="S92" s="773">
        <v>35.5</v>
      </c>
      <c r="T92" s="777">
        <v>2.48</v>
      </c>
    </row>
    <row r="93" spans="1:20" ht="12" customHeight="1" x14ac:dyDescent="0.2">
      <c r="A93" s="92" t="s">
        <v>71</v>
      </c>
      <c r="B93" s="91">
        <v>202.3</v>
      </c>
      <c r="C93" s="88">
        <v>76.2</v>
      </c>
      <c r="D93" s="88">
        <v>77.88</v>
      </c>
      <c r="E93" s="89">
        <v>106.45</v>
      </c>
      <c r="F93" s="88">
        <v>125.5</v>
      </c>
      <c r="G93" s="88">
        <v>37.799999999999997</v>
      </c>
      <c r="H93" s="88">
        <v>547.79999999999995</v>
      </c>
      <c r="I93" s="88">
        <v>137.9</v>
      </c>
      <c r="J93" s="87">
        <v>100.3</v>
      </c>
      <c r="K93" s="136">
        <v>175.6</v>
      </c>
      <c r="L93" s="136">
        <v>165.2</v>
      </c>
      <c r="M93" s="455">
        <v>12.7</v>
      </c>
      <c r="N93" s="454">
        <v>26.1</v>
      </c>
      <c r="O93" s="431">
        <v>56.7</v>
      </c>
      <c r="P93" s="456">
        <v>79.7</v>
      </c>
      <c r="Q93" s="453">
        <v>40</v>
      </c>
      <c r="R93" s="773">
        <v>25.2</v>
      </c>
      <c r="S93" s="773">
        <v>1.1000000000000001</v>
      </c>
      <c r="T93" s="777">
        <v>93.04</v>
      </c>
    </row>
    <row r="94" spans="1:20" ht="12" customHeight="1" x14ac:dyDescent="0.2">
      <c r="A94" s="92" t="s">
        <v>104</v>
      </c>
      <c r="B94" s="91">
        <v>29.3</v>
      </c>
      <c r="C94" s="88">
        <v>41.3</v>
      </c>
      <c r="D94" s="91">
        <v>105.83</v>
      </c>
      <c r="E94" s="88">
        <v>150.74</v>
      </c>
      <c r="F94" s="88">
        <v>122.8</v>
      </c>
      <c r="G94" s="88">
        <v>386.1</v>
      </c>
      <c r="H94" s="88">
        <v>277.39999999999998</v>
      </c>
      <c r="I94" s="88">
        <v>12.5</v>
      </c>
      <c r="J94" s="87">
        <v>4.5</v>
      </c>
      <c r="K94" s="136">
        <v>20.6</v>
      </c>
      <c r="L94" s="136">
        <v>31.8</v>
      </c>
      <c r="M94" s="455">
        <v>24.6</v>
      </c>
      <c r="N94" s="454">
        <v>57.3</v>
      </c>
      <c r="O94" s="431">
        <v>41.1</v>
      </c>
      <c r="P94" s="456">
        <v>26.8</v>
      </c>
      <c r="Q94" s="453">
        <v>11.4</v>
      </c>
      <c r="R94" s="773">
        <v>3</v>
      </c>
      <c r="S94" s="773">
        <v>4.3</v>
      </c>
      <c r="T94" s="777">
        <v>0.54</v>
      </c>
    </row>
    <row r="95" spans="1:20" s="442" customFormat="1" ht="12" customHeight="1" x14ac:dyDescent="0.2">
      <c r="A95" s="92" t="s">
        <v>72</v>
      </c>
      <c r="B95" s="91">
        <v>43.8</v>
      </c>
      <c r="C95" s="88">
        <v>15.1</v>
      </c>
      <c r="D95" s="70" t="s">
        <v>101</v>
      </c>
      <c r="E95" s="85">
        <v>18.39</v>
      </c>
      <c r="F95" s="108" t="s">
        <v>101</v>
      </c>
      <c r="G95" s="88" t="s">
        <v>101</v>
      </c>
      <c r="H95" s="88">
        <v>0.7</v>
      </c>
      <c r="I95" s="88">
        <v>1.4</v>
      </c>
      <c r="J95" s="87" t="s">
        <v>101</v>
      </c>
      <c r="K95" s="136">
        <v>1.7</v>
      </c>
      <c r="L95" s="136" t="s">
        <v>101</v>
      </c>
      <c r="M95" s="455">
        <v>16.399999999999999</v>
      </c>
      <c r="N95" s="454">
        <v>3.5</v>
      </c>
      <c r="O95" s="38" t="s">
        <v>101</v>
      </c>
      <c r="P95" s="456">
        <v>0.3</v>
      </c>
      <c r="Q95" s="453" t="s">
        <v>101</v>
      </c>
      <c r="R95" s="773" t="s">
        <v>101</v>
      </c>
      <c r="S95" s="773">
        <v>64.2</v>
      </c>
      <c r="T95" s="777">
        <v>4.92</v>
      </c>
    </row>
    <row r="96" spans="1:20" ht="12" customHeight="1" x14ac:dyDescent="0.2">
      <c r="A96" s="92" t="s">
        <v>73</v>
      </c>
      <c r="B96" s="91">
        <v>72.400000000000006</v>
      </c>
      <c r="C96" s="88">
        <v>13.4</v>
      </c>
      <c r="D96" s="88">
        <v>4.21</v>
      </c>
      <c r="E96" s="89">
        <v>27.71</v>
      </c>
      <c r="F96" s="88">
        <v>25.8</v>
      </c>
      <c r="G96" s="88">
        <v>18.5</v>
      </c>
      <c r="H96" s="88" t="s">
        <v>101</v>
      </c>
      <c r="I96" s="88">
        <v>36.700000000000003</v>
      </c>
      <c r="J96" s="87">
        <v>101.9</v>
      </c>
      <c r="K96" s="136">
        <v>1.6</v>
      </c>
      <c r="L96" s="136">
        <v>92.5</v>
      </c>
      <c r="M96" s="455">
        <v>14</v>
      </c>
      <c r="N96" s="454">
        <v>21.7</v>
      </c>
      <c r="O96" s="431">
        <v>13.9</v>
      </c>
      <c r="P96" s="456">
        <v>6.4</v>
      </c>
      <c r="Q96" s="453">
        <v>2.5</v>
      </c>
      <c r="R96" s="773">
        <v>12.4</v>
      </c>
      <c r="S96" s="773">
        <v>6.7</v>
      </c>
      <c r="T96" s="777">
        <v>3.61</v>
      </c>
    </row>
    <row r="97" spans="1:20" ht="12" customHeight="1" x14ac:dyDescent="0.2">
      <c r="A97" s="92" t="s">
        <v>74</v>
      </c>
      <c r="B97" s="91">
        <v>147.1</v>
      </c>
      <c r="C97" s="88">
        <v>16.8</v>
      </c>
      <c r="D97" s="88">
        <v>21.23</v>
      </c>
      <c r="E97" s="89">
        <v>40.369999999999997</v>
      </c>
      <c r="F97" s="88">
        <v>24.3</v>
      </c>
      <c r="G97" s="88">
        <v>63.1</v>
      </c>
      <c r="H97" s="88">
        <v>48.2</v>
      </c>
      <c r="I97" s="88">
        <v>50.8</v>
      </c>
      <c r="J97" s="87">
        <v>34.200000000000003</v>
      </c>
      <c r="K97" s="136">
        <v>26.8</v>
      </c>
      <c r="L97" s="136">
        <v>135.4</v>
      </c>
      <c r="M97" s="455">
        <v>91.9</v>
      </c>
      <c r="N97" s="454">
        <v>23.7</v>
      </c>
      <c r="O97" s="431">
        <v>95.8</v>
      </c>
      <c r="P97" s="456">
        <v>17.5</v>
      </c>
      <c r="Q97" s="453">
        <v>91.9</v>
      </c>
      <c r="R97" s="773">
        <v>19.2</v>
      </c>
      <c r="S97" s="773">
        <v>59.3</v>
      </c>
      <c r="T97" s="777">
        <v>16.5</v>
      </c>
    </row>
    <row r="98" spans="1:20" ht="12" customHeight="1" x14ac:dyDescent="0.2">
      <c r="A98" s="92" t="s">
        <v>75</v>
      </c>
      <c r="B98" s="91">
        <v>43.3</v>
      </c>
      <c r="C98" s="88">
        <v>30.9</v>
      </c>
      <c r="D98" s="88">
        <v>151.72</v>
      </c>
      <c r="E98" s="89">
        <v>73.75</v>
      </c>
      <c r="F98" s="88">
        <v>141.4</v>
      </c>
      <c r="G98" s="88">
        <v>48.6</v>
      </c>
      <c r="H98" s="88">
        <v>62.2</v>
      </c>
      <c r="I98" s="88">
        <v>58.2</v>
      </c>
      <c r="J98" s="87">
        <v>64</v>
      </c>
      <c r="K98" s="136">
        <v>5.5</v>
      </c>
      <c r="L98" s="136">
        <v>87.3</v>
      </c>
      <c r="M98" s="455">
        <v>17.399999999999999</v>
      </c>
      <c r="N98" s="454">
        <v>45.6</v>
      </c>
      <c r="O98" s="431">
        <v>41</v>
      </c>
      <c r="P98" s="453">
        <v>40.299999999999997</v>
      </c>
      <c r="Q98" s="453">
        <v>61.1</v>
      </c>
      <c r="R98" s="773">
        <v>62.9</v>
      </c>
      <c r="S98" s="773">
        <v>5.6</v>
      </c>
      <c r="T98" s="777">
        <v>48.46</v>
      </c>
    </row>
    <row r="99" spans="1:20" ht="12" customHeight="1" x14ac:dyDescent="0.2">
      <c r="A99" s="92" t="s">
        <v>76</v>
      </c>
      <c r="B99" s="91">
        <v>18.8</v>
      </c>
      <c r="C99" s="88">
        <v>29.2</v>
      </c>
      <c r="D99" s="88">
        <v>13.5</v>
      </c>
      <c r="E99" s="89">
        <v>30.62</v>
      </c>
      <c r="F99" s="88">
        <v>4.2</v>
      </c>
      <c r="G99" s="88">
        <v>49.7</v>
      </c>
      <c r="H99" s="88">
        <v>3.4</v>
      </c>
      <c r="I99" s="88" t="s">
        <v>101</v>
      </c>
      <c r="J99" s="87">
        <v>24.1</v>
      </c>
      <c r="K99" s="136">
        <v>19.100000000000001</v>
      </c>
      <c r="L99" s="136">
        <v>22</v>
      </c>
      <c r="M99" s="455">
        <v>2.7</v>
      </c>
      <c r="N99" s="454">
        <v>18</v>
      </c>
      <c r="O99" s="431">
        <v>38.799999999999997</v>
      </c>
      <c r="P99" s="453">
        <v>7</v>
      </c>
      <c r="Q99" s="453">
        <v>0.9</v>
      </c>
      <c r="R99" s="773" t="s">
        <v>101</v>
      </c>
      <c r="S99" s="773" t="s">
        <v>101</v>
      </c>
      <c r="T99" s="777" t="s">
        <v>101</v>
      </c>
    </row>
    <row r="100" spans="1:20" x14ac:dyDescent="0.2">
      <c r="A100" s="92" t="s">
        <v>77</v>
      </c>
      <c r="B100" s="91">
        <v>35.799999999999997</v>
      </c>
      <c r="C100" s="88">
        <v>10</v>
      </c>
      <c r="D100" s="88">
        <v>29.4</v>
      </c>
      <c r="E100" s="89">
        <v>21.82</v>
      </c>
      <c r="F100" s="88">
        <v>8</v>
      </c>
      <c r="G100" s="88">
        <v>38.799999999999997</v>
      </c>
      <c r="H100" s="88">
        <v>29.8</v>
      </c>
      <c r="I100" s="88">
        <v>21.4</v>
      </c>
      <c r="J100" s="87">
        <v>54.8</v>
      </c>
      <c r="K100" s="136">
        <v>62.3</v>
      </c>
      <c r="L100" s="136">
        <v>56.4</v>
      </c>
      <c r="M100" s="455">
        <v>39</v>
      </c>
      <c r="N100" s="454">
        <v>76.599999999999994</v>
      </c>
      <c r="O100" s="431">
        <v>45.5</v>
      </c>
      <c r="P100" s="453">
        <v>59.5</v>
      </c>
      <c r="Q100" s="453">
        <v>37.299999999999997</v>
      </c>
      <c r="R100" s="773">
        <v>61</v>
      </c>
      <c r="S100" s="773">
        <v>15.9</v>
      </c>
      <c r="T100" s="777">
        <v>16.829999999999998</v>
      </c>
    </row>
    <row r="101" spans="1:20" x14ac:dyDescent="0.2">
      <c r="A101" s="92" t="s">
        <v>78</v>
      </c>
      <c r="B101" s="91">
        <v>16.600000000000001</v>
      </c>
      <c r="C101" s="87">
        <v>12.5</v>
      </c>
      <c r="D101" s="85">
        <v>23.05</v>
      </c>
      <c r="E101" s="108">
        <v>90.84</v>
      </c>
      <c r="F101" s="88">
        <v>14.5</v>
      </c>
      <c r="G101" s="88">
        <v>34.799999999999997</v>
      </c>
      <c r="H101" s="88">
        <v>83.2</v>
      </c>
      <c r="I101" s="88" t="s">
        <v>101</v>
      </c>
      <c r="J101" s="87">
        <v>14.6</v>
      </c>
      <c r="K101" s="136">
        <v>22.8</v>
      </c>
      <c r="L101" s="136">
        <v>13.9</v>
      </c>
      <c r="M101" s="38" t="s">
        <v>101</v>
      </c>
      <c r="N101" s="454">
        <v>28</v>
      </c>
      <c r="O101" s="431">
        <v>7.2</v>
      </c>
      <c r="P101" s="431" t="s">
        <v>101</v>
      </c>
      <c r="Q101" s="453" t="s">
        <v>101</v>
      </c>
      <c r="R101" s="773">
        <v>20</v>
      </c>
      <c r="S101" s="773">
        <v>25.5</v>
      </c>
      <c r="T101" s="777">
        <v>30.88</v>
      </c>
    </row>
    <row r="102" spans="1:20" x14ac:dyDescent="0.2">
      <c r="A102" s="17" t="s">
        <v>79</v>
      </c>
      <c r="B102" s="123" t="s">
        <v>101</v>
      </c>
      <c r="C102" s="284" t="s">
        <v>101</v>
      </c>
      <c r="D102" s="75" t="s">
        <v>101</v>
      </c>
      <c r="E102" s="79" t="s">
        <v>101</v>
      </c>
      <c r="F102" s="75" t="s">
        <v>101</v>
      </c>
      <c r="G102" s="79" t="s">
        <v>101</v>
      </c>
      <c r="H102" s="75" t="s">
        <v>101</v>
      </c>
      <c r="I102" s="79" t="s">
        <v>101</v>
      </c>
      <c r="J102" s="75" t="s">
        <v>101</v>
      </c>
      <c r="K102" s="79" t="s">
        <v>101</v>
      </c>
      <c r="L102" s="75" t="s">
        <v>101</v>
      </c>
      <c r="M102" s="451" t="s">
        <v>101</v>
      </c>
      <c r="N102" s="452">
        <v>39.799999999999997</v>
      </c>
      <c r="O102" s="126">
        <v>55.1</v>
      </c>
      <c r="P102" s="451" t="s">
        <v>101</v>
      </c>
      <c r="Q102" s="450">
        <v>5.2</v>
      </c>
      <c r="R102" s="775" t="s">
        <v>101</v>
      </c>
      <c r="S102" s="775">
        <v>34.200000000000003</v>
      </c>
      <c r="T102" s="450">
        <v>2.5</v>
      </c>
    </row>
    <row r="103" spans="1:20" ht="18" customHeight="1" x14ac:dyDescent="0.2">
      <c r="A103" s="1030" t="s">
        <v>310</v>
      </c>
      <c r="B103" s="1030"/>
      <c r="C103" s="1030"/>
      <c r="D103" s="1030"/>
      <c r="E103" s="1030"/>
      <c r="F103" s="1030"/>
      <c r="G103" s="1030"/>
      <c r="H103" s="1030"/>
      <c r="I103" s="1030"/>
      <c r="J103" s="1030"/>
      <c r="K103" s="1030"/>
      <c r="L103" s="1030"/>
    </row>
    <row r="104" spans="1:20" ht="23.25" customHeight="1" x14ac:dyDescent="0.2">
      <c r="A104" s="1029"/>
      <c r="B104" s="1029"/>
      <c r="C104" s="1029"/>
      <c r="D104" s="1029"/>
      <c r="E104" s="1029"/>
      <c r="F104" s="1029"/>
      <c r="G104" s="1029"/>
      <c r="H104" s="1029"/>
      <c r="I104" s="1029"/>
      <c r="J104" s="1029"/>
      <c r="K104" s="1029"/>
      <c r="L104" s="1029"/>
    </row>
    <row r="105" spans="1:20" ht="11.25" customHeight="1" x14ac:dyDescent="0.2"/>
  </sheetData>
  <mergeCells count="4">
    <mergeCell ref="A103:L103"/>
    <mergeCell ref="B2:L2"/>
    <mergeCell ref="B3:L3"/>
    <mergeCell ref="A104:L104"/>
  </mergeCells>
  <hyperlinks>
    <hyperlink ref="A1" location="Содержание!A1" display="К содержанию "/>
  </hyperlinks>
  <pageMargins left="0.51181102362204722" right="0.51181102362204722" top="0.74803149606299213" bottom="0.74803149606299213" header="0.31496062992125984" footer="0.31496062992125984"/>
  <pageSetup paperSize="9" scale="85" fitToHeight="0" orientation="landscape" r:id="rId1"/>
  <headerFooter differentFirst="1" alignWithMargins="0">
    <oddHeader>&amp;C&amp;8&amp;K000000РЕЗУЛЬТАТЫ ИНВЕСТИЦИОННОЙ ДЕЯТЕЛЬНОСТИ&amp;R&amp;6&amp;U&amp;K03+014
&amp;7&amp;K000000Продолжение таблицы 7.4.</oddHeader>
    <oddFooter>&amp;L&amp;P&amp;CИНВЕСТИЦИИ В РОССИИ. 2023</oddFooter>
    <evenHeader>&amp;C&amp;7&amp;K03+019РЕЗУЛЬТАТЫ ИНВЕСТИЦИОННОЙ ДЕЯТЕЛЬНОСТИ&amp;R&amp;6&amp;U&amp;K03+019
Продолжение таблицы 7.4.</evenHeader>
    <evenFooter>&amp;L&amp;G&amp;C&amp;8ИНВЕСТИЦИИ В РОССИИ. 2017&amp;R&amp;P</evenFooter>
    <firstHeader>&amp;C&amp;8&amp;K000000РЕЗУЛЬТАТЫ ИНВЕСТИЦИОННОЙ ДЕЯТЕЛЬНОСТИ</firstHeader>
    <firstFooter xml:space="preserve">&amp;L&amp;P&amp;CИНВЕСТИЦИИ В РОССИИ. 2023&amp;8
</first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zoomScaleNormal="100" workbookViewId="0"/>
  </sheetViews>
  <sheetFormatPr defaultColWidth="9.140625" defaultRowHeight="11.25" x14ac:dyDescent="0.2"/>
  <cols>
    <col min="1" max="1" width="19.7109375" style="1" customWidth="1"/>
    <col min="2" max="2" width="8" style="1" customWidth="1"/>
    <col min="3" max="13" width="7.85546875" style="1" bestFit="1" customWidth="1"/>
    <col min="14" max="15" width="7.85546875" style="1" customWidth="1"/>
    <col min="16" max="16" width="7.85546875" style="1" bestFit="1" customWidth="1"/>
    <col min="17" max="17" width="7.85546875" style="5" customWidth="1"/>
    <col min="18" max="19" width="7.85546875" style="1" customWidth="1"/>
    <col min="20" max="20" width="8.7109375" style="1" bestFit="1" customWidth="1"/>
    <col min="21" max="16384" width="9.140625" style="1"/>
  </cols>
  <sheetData>
    <row r="1" spans="1:20" ht="24.75" x14ac:dyDescent="0.65">
      <c r="A1" s="817" t="s">
        <v>339</v>
      </c>
      <c r="J1" s="5"/>
      <c r="K1" s="5"/>
      <c r="L1" s="5"/>
      <c r="Q1" s="1"/>
    </row>
    <row r="2" spans="1:20" ht="11.25" customHeight="1" x14ac:dyDescent="0.25">
      <c r="A2" s="1010" t="s">
        <v>314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116"/>
      <c r="P2" s="1116"/>
      <c r="Q2" s="1116"/>
      <c r="R2" s="1116"/>
    </row>
    <row r="3" spans="1:20" ht="15" customHeight="1" x14ac:dyDescent="0.25">
      <c r="A3" s="1012" t="s">
        <v>313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117"/>
      <c r="P3" s="1117"/>
      <c r="Q3" s="1117"/>
      <c r="R3" s="1117"/>
    </row>
    <row r="4" spans="1:20" x14ac:dyDescent="0.2">
      <c r="A4" s="798"/>
      <c r="B4" s="798">
        <v>2000</v>
      </c>
      <c r="C4" s="798">
        <v>2005</v>
      </c>
      <c r="D4" s="798">
        <v>2006</v>
      </c>
      <c r="E4" s="798">
        <v>2007</v>
      </c>
      <c r="F4" s="805">
        <v>2008</v>
      </c>
      <c r="G4" s="805">
        <v>2009</v>
      </c>
      <c r="H4" s="805">
        <v>2010</v>
      </c>
      <c r="I4" s="805">
        <v>2011</v>
      </c>
      <c r="J4" s="796">
        <v>2012</v>
      </c>
      <c r="K4" s="796">
        <v>2013</v>
      </c>
      <c r="L4" s="796">
        <v>2014</v>
      </c>
      <c r="M4" s="805">
        <v>2015</v>
      </c>
      <c r="N4" s="796">
        <v>2016</v>
      </c>
      <c r="O4" s="805">
        <v>2017</v>
      </c>
      <c r="P4" s="796">
        <v>2018</v>
      </c>
      <c r="Q4" s="805">
        <v>2019</v>
      </c>
      <c r="R4" s="805">
        <v>2020</v>
      </c>
      <c r="S4" s="805">
        <v>2021</v>
      </c>
      <c r="T4" s="805">
        <v>2022</v>
      </c>
    </row>
    <row r="5" spans="1:20" s="206" customFormat="1" x14ac:dyDescent="0.2">
      <c r="A5" s="119" t="s">
        <v>0</v>
      </c>
      <c r="B5" s="118">
        <v>30295.8</v>
      </c>
      <c r="C5" s="132">
        <v>43559.5</v>
      </c>
      <c r="D5" s="478">
        <v>50552.1</v>
      </c>
      <c r="E5" s="479">
        <v>61221.3</v>
      </c>
      <c r="F5" s="96">
        <v>64058.400000000001</v>
      </c>
      <c r="G5" s="96">
        <v>59891.6</v>
      </c>
      <c r="H5" s="96">
        <v>58430.7</v>
      </c>
      <c r="I5" s="96">
        <v>62264.6</v>
      </c>
      <c r="J5" s="95">
        <v>65741.5</v>
      </c>
      <c r="K5" s="135">
        <v>70484.899999999994</v>
      </c>
      <c r="L5" s="115">
        <v>84191.4</v>
      </c>
      <c r="M5" s="115">
        <v>85349.6</v>
      </c>
      <c r="N5" s="478">
        <v>80240.100000000006</v>
      </c>
      <c r="O5" s="478">
        <v>79223.899999999994</v>
      </c>
      <c r="P5" s="478">
        <v>75657.7</v>
      </c>
      <c r="Q5" s="659">
        <v>82041.8</v>
      </c>
      <c r="R5" s="132">
        <v>82184.5</v>
      </c>
      <c r="S5" s="659">
        <v>92560.373999999996</v>
      </c>
      <c r="T5" s="659">
        <v>102712.69100000001</v>
      </c>
    </row>
    <row r="6" spans="1:20" s="206" customFormat="1" ht="22.5" x14ac:dyDescent="0.2">
      <c r="A6" s="114" t="s">
        <v>115</v>
      </c>
      <c r="B6" s="113">
        <v>10180.1</v>
      </c>
      <c r="C6" s="132">
        <v>15257.3</v>
      </c>
      <c r="D6" s="135">
        <v>17344.7</v>
      </c>
      <c r="E6" s="462">
        <v>19894</v>
      </c>
      <c r="F6" s="96">
        <v>19134.2</v>
      </c>
      <c r="G6" s="96">
        <v>18893.400000000001</v>
      </c>
      <c r="H6" s="96">
        <v>17461.3</v>
      </c>
      <c r="I6" s="96">
        <v>18064</v>
      </c>
      <c r="J6" s="95">
        <v>18178.5</v>
      </c>
      <c r="K6" s="135">
        <v>20254.8</v>
      </c>
      <c r="L6" s="93">
        <v>24547.200000000001</v>
      </c>
      <c r="M6" s="93">
        <v>25550.3</v>
      </c>
      <c r="N6" s="135">
        <v>23982.2</v>
      </c>
      <c r="O6" s="135">
        <v>24284.9</v>
      </c>
      <c r="P6" s="779">
        <v>23434.5</v>
      </c>
      <c r="Q6" s="659">
        <v>25741.5</v>
      </c>
      <c r="R6" s="132">
        <v>25533.3</v>
      </c>
      <c r="S6" s="659">
        <v>29198.47</v>
      </c>
      <c r="T6" s="659">
        <v>32877.606</v>
      </c>
    </row>
    <row r="7" spans="1:20" x14ac:dyDescent="0.2">
      <c r="A7" s="110" t="s">
        <v>1</v>
      </c>
      <c r="B7" s="109">
        <v>703.7</v>
      </c>
      <c r="C7" s="73">
        <v>830.8</v>
      </c>
      <c r="D7" s="136">
        <v>938.8</v>
      </c>
      <c r="E7" s="457">
        <v>1064</v>
      </c>
      <c r="F7" s="88">
        <v>1112.2</v>
      </c>
      <c r="G7" s="88">
        <v>1097.3</v>
      </c>
      <c r="H7" s="88">
        <v>1100.4000000000001</v>
      </c>
      <c r="I7" s="88">
        <v>1148.2</v>
      </c>
      <c r="J7" s="87">
        <v>1215.2</v>
      </c>
      <c r="K7" s="136">
        <v>1294.5999999999999</v>
      </c>
      <c r="L7" s="85">
        <v>1469.2</v>
      </c>
      <c r="M7" s="85">
        <v>1554.9</v>
      </c>
      <c r="N7" s="136">
        <v>1350.1</v>
      </c>
      <c r="O7" s="136">
        <v>1300.5</v>
      </c>
      <c r="P7" s="712">
        <v>1215.5</v>
      </c>
      <c r="Q7" s="660">
        <v>1260.4000000000001</v>
      </c>
      <c r="R7" s="73">
        <v>1148.5999999999999</v>
      </c>
      <c r="S7" s="660">
        <v>1165.183</v>
      </c>
      <c r="T7" s="660">
        <v>840.6</v>
      </c>
    </row>
    <row r="8" spans="1:20" x14ac:dyDescent="0.2">
      <c r="A8" s="110" t="s">
        <v>2</v>
      </c>
      <c r="B8" s="109">
        <v>225.3</v>
      </c>
      <c r="C8" s="73">
        <v>197.6</v>
      </c>
      <c r="D8" s="136">
        <v>246.3</v>
      </c>
      <c r="E8" s="457">
        <v>298.5</v>
      </c>
      <c r="F8" s="88">
        <v>321.7</v>
      </c>
      <c r="G8" s="88">
        <v>352.9</v>
      </c>
      <c r="H8" s="88">
        <v>390.9</v>
      </c>
      <c r="I8" s="88">
        <v>421.4</v>
      </c>
      <c r="J8" s="87">
        <v>453</v>
      </c>
      <c r="K8" s="136">
        <v>526.79999999999995</v>
      </c>
      <c r="L8" s="85">
        <v>550.70000000000005</v>
      </c>
      <c r="M8" s="85">
        <v>644.29999999999995</v>
      </c>
      <c r="N8" s="136">
        <v>665.1</v>
      </c>
      <c r="O8" s="136">
        <v>558.29999999999995</v>
      </c>
      <c r="P8" s="712">
        <v>403.1</v>
      </c>
      <c r="Q8" s="660">
        <v>407.1</v>
      </c>
      <c r="R8" s="73">
        <v>426.7</v>
      </c>
      <c r="S8" s="660">
        <v>451.47</v>
      </c>
      <c r="T8" s="660">
        <v>485.88900000000001</v>
      </c>
    </row>
    <row r="9" spans="1:20" x14ac:dyDescent="0.2">
      <c r="A9" s="110" t="s">
        <v>3</v>
      </c>
      <c r="B9" s="109">
        <v>280.60000000000002</v>
      </c>
      <c r="C9" s="73">
        <v>326.89999999999998</v>
      </c>
      <c r="D9" s="136">
        <v>341.3</v>
      </c>
      <c r="E9" s="457">
        <v>376</v>
      </c>
      <c r="F9" s="88">
        <v>419.4</v>
      </c>
      <c r="G9" s="88">
        <v>451</v>
      </c>
      <c r="H9" s="88">
        <v>480.9</v>
      </c>
      <c r="I9" s="88">
        <v>437.6</v>
      </c>
      <c r="J9" s="87">
        <v>507.8</v>
      </c>
      <c r="K9" s="136">
        <v>518.9</v>
      </c>
      <c r="L9" s="85">
        <v>606</v>
      </c>
      <c r="M9" s="85">
        <v>646.70000000000005</v>
      </c>
      <c r="N9" s="136">
        <v>655.7</v>
      </c>
      <c r="O9" s="136">
        <v>695.4</v>
      </c>
      <c r="P9" s="712">
        <v>652.79999999999995</v>
      </c>
      <c r="Q9" s="660">
        <v>745.4</v>
      </c>
      <c r="R9" s="73">
        <v>726.2</v>
      </c>
      <c r="S9" s="660">
        <v>828.74900000000002</v>
      </c>
      <c r="T9" s="660">
        <v>1183.086</v>
      </c>
    </row>
    <row r="10" spans="1:20" x14ac:dyDescent="0.2">
      <c r="A10" s="110" t="s">
        <v>4</v>
      </c>
      <c r="B10" s="109">
        <v>568.70000000000005</v>
      </c>
      <c r="C10" s="73">
        <v>784.4</v>
      </c>
      <c r="D10" s="136">
        <v>854.3</v>
      </c>
      <c r="E10" s="457">
        <v>974.4</v>
      </c>
      <c r="F10" s="88">
        <v>1120.5</v>
      </c>
      <c r="G10" s="88">
        <v>887.7</v>
      </c>
      <c r="H10" s="88">
        <v>1049.7</v>
      </c>
      <c r="I10" s="88">
        <v>996.2</v>
      </c>
      <c r="J10" s="87">
        <v>1110.4000000000001</v>
      </c>
      <c r="K10" s="136">
        <v>1348.7</v>
      </c>
      <c r="L10" s="85">
        <v>1572.9</v>
      </c>
      <c r="M10" s="85">
        <v>1626.9</v>
      </c>
      <c r="N10" s="136">
        <v>1679</v>
      </c>
      <c r="O10" s="136">
        <v>1687.3</v>
      </c>
      <c r="P10" s="712">
        <v>1691.1</v>
      </c>
      <c r="Q10" s="660">
        <v>1878.9</v>
      </c>
      <c r="R10" s="73">
        <v>1725.8</v>
      </c>
      <c r="S10" s="660">
        <v>1864.05</v>
      </c>
      <c r="T10" s="660">
        <v>1921.8150000000001</v>
      </c>
    </row>
    <row r="11" spans="1:20" x14ac:dyDescent="0.2">
      <c r="A11" s="110" t="s">
        <v>5</v>
      </c>
      <c r="B11" s="109">
        <v>105.5</v>
      </c>
      <c r="C11" s="73">
        <v>105.5</v>
      </c>
      <c r="D11" s="136">
        <v>179.4</v>
      </c>
      <c r="E11" s="457">
        <v>142</v>
      </c>
      <c r="F11" s="88">
        <v>170.8</v>
      </c>
      <c r="G11" s="88">
        <v>186.5</v>
      </c>
      <c r="H11" s="88">
        <v>190.7</v>
      </c>
      <c r="I11" s="88">
        <v>216.6</v>
      </c>
      <c r="J11" s="87">
        <v>221.9</v>
      </c>
      <c r="K11" s="136">
        <v>232</v>
      </c>
      <c r="L11" s="85">
        <v>252.6</v>
      </c>
      <c r="M11" s="85">
        <v>260.2</v>
      </c>
      <c r="N11" s="136">
        <v>176.8</v>
      </c>
      <c r="O11" s="136">
        <v>339.8</v>
      </c>
      <c r="P11" s="712">
        <v>369.1</v>
      </c>
      <c r="Q11" s="660">
        <v>330.6</v>
      </c>
      <c r="R11" s="73">
        <v>333.2</v>
      </c>
      <c r="S11" s="660">
        <v>362.56799999999998</v>
      </c>
      <c r="T11" s="660">
        <v>392.39299999999997</v>
      </c>
    </row>
    <row r="12" spans="1:20" x14ac:dyDescent="0.2">
      <c r="A12" s="110" t="s">
        <v>6</v>
      </c>
      <c r="B12" s="109">
        <v>178.4</v>
      </c>
      <c r="C12" s="73">
        <v>262.7</v>
      </c>
      <c r="D12" s="136">
        <v>264.89999999999998</v>
      </c>
      <c r="E12" s="457">
        <v>458.2</v>
      </c>
      <c r="F12" s="88">
        <v>631.5</v>
      </c>
      <c r="G12" s="88">
        <v>456.7</v>
      </c>
      <c r="H12" s="88">
        <v>500.7</v>
      </c>
      <c r="I12" s="88">
        <v>598.4</v>
      </c>
      <c r="J12" s="87">
        <v>612.79999999999995</v>
      </c>
      <c r="K12" s="136">
        <v>657.1</v>
      </c>
      <c r="L12" s="85">
        <v>807.8</v>
      </c>
      <c r="M12" s="85">
        <v>796.1</v>
      </c>
      <c r="N12" s="136">
        <v>737.3</v>
      </c>
      <c r="O12" s="136">
        <v>882.3</v>
      </c>
      <c r="P12" s="712">
        <v>787.2</v>
      </c>
      <c r="Q12" s="660">
        <v>794.7</v>
      </c>
      <c r="R12" s="73">
        <v>819.3</v>
      </c>
      <c r="S12" s="660">
        <v>862.04700000000003</v>
      </c>
      <c r="T12" s="660">
        <v>916.29100000000005</v>
      </c>
    </row>
    <row r="13" spans="1:20" x14ac:dyDescent="0.2">
      <c r="A13" s="110" t="s">
        <v>7</v>
      </c>
      <c r="B13" s="109">
        <v>157.1</v>
      </c>
      <c r="C13" s="73">
        <v>116.7</v>
      </c>
      <c r="D13" s="136">
        <v>109.3</v>
      </c>
      <c r="E13" s="457">
        <v>140.4</v>
      </c>
      <c r="F13" s="88">
        <v>149</v>
      </c>
      <c r="G13" s="88">
        <v>180.4</v>
      </c>
      <c r="H13" s="88">
        <v>151.4</v>
      </c>
      <c r="I13" s="88">
        <v>156.4</v>
      </c>
      <c r="J13" s="87">
        <v>204.7</v>
      </c>
      <c r="K13" s="136">
        <v>228.2</v>
      </c>
      <c r="L13" s="85">
        <v>328.3</v>
      </c>
      <c r="M13" s="85">
        <v>322.39999999999998</v>
      </c>
      <c r="N13" s="136">
        <v>309.2</v>
      </c>
      <c r="O13" s="136">
        <v>310.2</v>
      </c>
      <c r="P13" s="712">
        <v>196.9</v>
      </c>
      <c r="Q13" s="660">
        <v>211.8</v>
      </c>
      <c r="R13" s="73">
        <v>258.5</v>
      </c>
      <c r="S13" s="660">
        <v>334.52699999999999</v>
      </c>
      <c r="T13" s="660">
        <v>337.58100000000002</v>
      </c>
    </row>
    <row r="14" spans="1:20" x14ac:dyDescent="0.2">
      <c r="A14" s="110" t="s">
        <v>8</v>
      </c>
      <c r="B14" s="109">
        <v>175.7</v>
      </c>
      <c r="C14" s="73">
        <v>297.5</v>
      </c>
      <c r="D14" s="136">
        <v>326.7</v>
      </c>
      <c r="E14" s="457">
        <v>375.8</v>
      </c>
      <c r="F14" s="88">
        <v>447.1</v>
      </c>
      <c r="G14" s="88">
        <v>456.1</v>
      </c>
      <c r="H14" s="88">
        <v>381.2</v>
      </c>
      <c r="I14" s="88">
        <v>394.4</v>
      </c>
      <c r="J14" s="87">
        <v>426.2</v>
      </c>
      <c r="K14" s="136">
        <v>496.1</v>
      </c>
      <c r="L14" s="85">
        <v>560.79999999999995</v>
      </c>
      <c r="M14" s="85">
        <v>567.29999999999995</v>
      </c>
      <c r="N14" s="136">
        <v>586.70000000000005</v>
      </c>
      <c r="O14" s="136">
        <v>590.5</v>
      </c>
      <c r="P14" s="712">
        <v>594.79999999999995</v>
      </c>
      <c r="Q14" s="660">
        <v>553.79999999999995</v>
      </c>
      <c r="R14" s="73">
        <v>522.9</v>
      </c>
      <c r="S14" s="660">
        <v>565.55700000000002</v>
      </c>
      <c r="T14" s="660">
        <v>553.55600000000004</v>
      </c>
    </row>
    <row r="15" spans="1:20" x14ac:dyDescent="0.2">
      <c r="A15" s="110" t="s">
        <v>9</v>
      </c>
      <c r="B15" s="109">
        <v>321.2</v>
      </c>
      <c r="C15" s="73">
        <v>508</v>
      </c>
      <c r="D15" s="136">
        <v>620.70000000000005</v>
      </c>
      <c r="E15" s="457">
        <v>705</v>
      </c>
      <c r="F15" s="88">
        <v>721.9</v>
      </c>
      <c r="G15" s="88">
        <v>731.5</v>
      </c>
      <c r="H15" s="88">
        <v>736.8</v>
      </c>
      <c r="I15" s="88">
        <v>761.7</v>
      </c>
      <c r="J15" s="87">
        <v>807</v>
      </c>
      <c r="K15" s="136">
        <v>858.1</v>
      </c>
      <c r="L15" s="85">
        <v>1009.2</v>
      </c>
      <c r="M15" s="85">
        <v>1060.5</v>
      </c>
      <c r="N15" s="136">
        <v>1077.9000000000001</v>
      </c>
      <c r="O15" s="136">
        <v>1084.2</v>
      </c>
      <c r="P15" s="712">
        <v>903</v>
      </c>
      <c r="Q15" s="660">
        <v>1253.9000000000001</v>
      </c>
      <c r="R15" s="73">
        <v>1231.8</v>
      </c>
      <c r="S15" s="660">
        <v>1235.2280000000001</v>
      </c>
      <c r="T15" s="660">
        <v>755.38900000000001</v>
      </c>
    </row>
    <row r="16" spans="1:20" x14ac:dyDescent="0.2">
      <c r="A16" s="110" t="s">
        <v>10</v>
      </c>
      <c r="B16" s="109">
        <v>2610.9</v>
      </c>
      <c r="C16" s="73">
        <v>5296.5</v>
      </c>
      <c r="D16" s="136">
        <v>6484</v>
      </c>
      <c r="E16" s="457">
        <v>7805.2</v>
      </c>
      <c r="F16" s="88">
        <v>7881.2</v>
      </c>
      <c r="G16" s="88">
        <v>8452</v>
      </c>
      <c r="H16" s="88">
        <v>7939</v>
      </c>
      <c r="I16" s="88">
        <v>8244.2000000000007</v>
      </c>
      <c r="J16" s="87">
        <v>6619.9</v>
      </c>
      <c r="K16" s="136">
        <v>7406.5</v>
      </c>
      <c r="L16" s="85">
        <v>9944.7999999999993</v>
      </c>
      <c r="M16" s="85">
        <v>9623.2999999999993</v>
      </c>
      <c r="N16" s="136">
        <v>8913.7000000000007</v>
      </c>
      <c r="O16" s="136">
        <v>9077.7000000000007</v>
      </c>
      <c r="P16" s="712">
        <v>8866.6</v>
      </c>
      <c r="Q16" s="660">
        <v>8613.5</v>
      </c>
      <c r="R16" s="73">
        <v>9040.2999999999993</v>
      </c>
      <c r="S16" s="660">
        <v>9215.1200000000008</v>
      </c>
      <c r="T16" s="660">
        <v>14096.284</v>
      </c>
    </row>
    <row r="17" spans="1:20" x14ac:dyDescent="0.2">
      <c r="A17" s="110" t="s">
        <v>11</v>
      </c>
      <c r="B17" s="109">
        <v>245.1</v>
      </c>
      <c r="C17" s="73">
        <v>247.9</v>
      </c>
      <c r="D17" s="136">
        <v>252.6</v>
      </c>
      <c r="E17" s="457">
        <v>310</v>
      </c>
      <c r="F17" s="88">
        <v>326</v>
      </c>
      <c r="G17" s="88">
        <v>301.60000000000002</v>
      </c>
      <c r="H17" s="88">
        <v>249.1</v>
      </c>
      <c r="I17" s="88">
        <v>333.5</v>
      </c>
      <c r="J17" s="87">
        <v>359.4</v>
      </c>
      <c r="K17" s="136">
        <v>379</v>
      </c>
      <c r="L17" s="85">
        <v>469</v>
      </c>
      <c r="M17" s="85">
        <v>479.3</v>
      </c>
      <c r="N17" s="136">
        <v>360.2</v>
      </c>
      <c r="O17" s="136">
        <v>267.5</v>
      </c>
      <c r="P17" s="712">
        <v>290.10000000000002</v>
      </c>
      <c r="Q17" s="660">
        <v>302.5</v>
      </c>
      <c r="R17" s="73">
        <v>440.3</v>
      </c>
      <c r="S17" s="660">
        <v>308.25900000000001</v>
      </c>
      <c r="T17" s="660">
        <v>374.19499999999999</v>
      </c>
    </row>
    <row r="18" spans="1:20" x14ac:dyDescent="0.2">
      <c r="A18" s="110" t="s">
        <v>12</v>
      </c>
      <c r="B18" s="109">
        <v>255.3</v>
      </c>
      <c r="C18" s="73">
        <v>300.60000000000002</v>
      </c>
      <c r="D18" s="136">
        <v>376.6</v>
      </c>
      <c r="E18" s="457">
        <v>456.6</v>
      </c>
      <c r="F18" s="88">
        <v>502.9</v>
      </c>
      <c r="G18" s="88">
        <v>509.8</v>
      </c>
      <c r="H18" s="88">
        <v>466.3</v>
      </c>
      <c r="I18" s="88">
        <v>478.1</v>
      </c>
      <c r="J18" s="87">
        <v>512</v>
      </c>
      <c r="K18" s="136">
        <v>552.79999999999995</v>
      </c>
      <c r="L18" s="85">
        <v>603.1</v>
      </c>
      <c r="M18" s="85">
        <v>666.6</v>
      </c>
      <c r="N18" s="136">
        <v>708</v>
      </c>
      <c r="O18" s="136">
        <v>712.5</v>
      </c>
      <c r="P18" s="712">
        <v>777.5</v>
      </c>
      <c r="Q18" s="660">
        <v>798.7</v>
      </c>
      <c r="R18" s="73">
        <v>647</v>
      </c>
      <c r="S18" s="660">
        <v>756.80100000000004</v>
      </c>
      <c r="T18" s="660">
        <v>805.01700000000005</v>
      </c>
    </row>
    <row r="19" spans="1:20" x14ac:dyDescent="0.2">
      <c r="A19" s="110" t="s">
        <v>13</v>
      </c>
      <c r="B19" s="109">
        <v>169.6</v>
      </c>
      <c r="C19" s="73">
        <v>269.60000000000002</v>
      </c>
      <c r="D19" s="136">
        <v>297.2</v>
      </c>
      <c r="E19" s="457">
        <v>300.3</v>
      </c>
      <c r="F19" s="88">
        <v>344.9</v>
      </c>
      <c r="G19" s="88">
        <v>345.7</v>
      </c>
      <c r="H19" s="88">
        <v>348</v>
      </c>
      <c r="I19" s="88">
        <v>370.7</v>
      </c>
      <c r="J19" s="87">
        <v>261.2</v>
      </c>
      <c r="K19" s="136">
        <v>410.5</v>
      </c>
      <c r="L19" s="85">
        <v>448.6</v>
      </c>
      <c r="M19" s="85">
        <v>513.5</v>
      </c>
      <c r="N19" s="136">
        <v>630.1</v>
      </c>
      <c r="O19" s="136">
        <v>484.4</v>
      </c>
      <c r="P19" s="712">
        <v>359.7</v>
      </c>
      <c r="Q19" s="660">
        <v>426.8</v>
      </c>
      <c r="R19" s="73">
        <v>444.2</v>
      </c>
      <c r="S19" s="660">
        <v>483.12400000000002</v>
      </c>
      <c r="T19" s="660">
        <v>529.70600000000002</v>
      </c>
    </row>
    <row r="20" spans="1:20" x14ac:dyDescent="0.2">
      <c r="A20" s="110" t="s">
        <v>14</v>
      </c>
      <c r="B20" s="109">
        <v>241.1</v>
      </c>
      <c r="C20" s="73">
        <v>350.3</v>
      </c>
      <c r="D20" s="136">
        <v>420.9</v>
      </c>
      <c r="E20" s="457">
        <v>501.7</v>
      </c>
      <c r="F20" s="88">
        <v>560.4</v>
      </c>
      <c r="G20" s="88">
        <v>559.20000000000005</v>
      </c>
      <c r="H20" s="88">
        <v>569.1</v>
      </c>
      <c r="I20" s="88">
        <v>603.29999999999995</v>
      </c>
      <c r="J20" s="87">
        <v>635.70000000000005</v>
      </c>
      <c r="K20" s="136">
        <v>704.4</v>
      </c>
      <c r="L20" s="85">
        <v>770.5</v>
      </c>
      <c r="M20" s="85">
        <v>825.8</v>
      </c>
      <c r="N20" s="136">
        <v>832.7</v>
      </c>
      <c r="O20" s="136">
        <v>839.4</v>
      </c>
      <c r="P20" s="712">
        <v>858.9</v>
      </c>
      <c r="Q20" s="660">
        <v>920</v>
      </c>
      <c r="R20" s="73">
        <v>702.7</v>
      </c>
      <c r="S20" s="660">
        <v>765.69299999999998</v>
      </c>
      <c r="T20" s="660">
        <v>402.92700000000002</v>
      </c>
    </row>
    <row r="21" spans="1:20" x14ac:dyDescent="0.2">
      <c r="A21" s="110" t="s">
        <v>15</v>
      </c>
      <c r="B21" s="109">
        <v>217.7</v>
      </c>
      <c r="C21" s="73">
        <v>291.2</v>
      </c>
      <c r="D21" s="136">
        <v>354.3</v>
      </c>
      <c r="E21" s="457">
        <v>418.7</v>
      </c>
      <c r="F21" s="88">
        <v>347.3</v>
      </c>
      <c r="G21" s="88">
        <v>450.4</v>
      </c>
      <c r="H21" s="88">
        <v>452.3</v>
      </c>
      <c r="I21" s="88">
        <v>421.9</v>
      </c>
      <c r="J21" s="87">
        <v>410.3</v>
      </c>
      <c r="K21" s="136">
        <v>504.8</v>
      </c>
      <c r="L21" s="85">
        <v>538.1</v>
      </c>
      <c r="M21" s="85">
        <v>556</v>
      </c>
      <c r="N21" s="136">
        <v>495.6</v>
      </c>
      <c r="O21" s="136">
        <v>585.20000000000005</v>
      </c>
      <c r="P21" s="712">
        <v>424.9</v>
      </c>
      <c r="Q21" s="660">
        <v>639.70000000000005</v>
      </c>
      <c r="R21" s="73">
        <v>660.2</v>
      </c>
      <c r="S21" s="660">
        <v>596.62400000000002</v>
      </c>
      <c r="T21" s="660">
        <v>775.70899999999995</v>
      </c>
    </row>
    <row r="22" spans="1:20" x14ac:dyDescent="0.2">
      <c r="A22" s="110" t="s">
        <v>16</v>
      </c>
      <c r="B22" s="109">
        <v>251.1</v>
      </c>
      <c r="C22" s="73">
        <v>198.7</v>
      </c>
      <c r="D22" s="136">
        <v>250.8</v>
      </c>
      <c r="E22" s="457">
        <v>322.2</v>
      </c>
      <c r="F22" s="88">
        <v>417.1</v>
      </c>
      <c r="G22" s="88">
        <v>394.8</v>
      </c>
      <c r="H22" s="88">
        <v>394.8</v>
      </c>
      <c r="I22" s="88">
        <v>262.7</v>
      </c>
      <c r="J22" s="87">
        <v>310.2</v>
      </c>
      <c r="K22" s="136">
        <v>503</v>
      </c>
      <c r="L22" s="85">
        <v>580</v>
      </c>
      <c r="M22" s="85">
        <v>770.5</v>
      </c>
      <c r="N22" s="136">
        <v>622.6</v>
      </c>
      <c r="O22" s="136">
        <v>696.8</v>
      </c>
      <c r="P22" s="712">
        <v>734.8</v>
      </c>
      <c r="Q22" s="660">
        <v>650.5</v>
      </c>
      <c r="R22" s="73">
        <v>679.8</v>
      </c>
      <c r="S22" s="660">
        <v>836.09699999999998</v>
      </c>
      <c r="T22" s="660">
        <v>913.55700000000002</v>
      </c>
    </row>
    <row r="23" spans="1:20" x14ac:dyDescent="0.2">
      <c r="A23" s="110" t="s">
        <v>17</v>
      </c>
      <c r="B23" s="109">
        <v>130.9</v>
      </c>
      <c r="C23" s="73">
        <v>223.8</v>
      </c>
      <c r="D23" s="136">
        <v>246.9</v>
      </c>
      <c r="E23" s="457">
        <v>420.3</v>
      </c>
      <c r="F23" s="88">
        <v>396.9</v>
      </c>
      <c r="G23" s="88">
        <v>376.4</v>
      </c>
      <c r="H23" s="88">
        <v>291.5</v>
      </c>
      <c r="I23" s="88">
        <v>411.2</v>
      </c>
      <c r="J23" s="87">
        <v>461.3</v>
      </c>
      <c r="K23" s="136">
        <v>487.1</v>
      </c>
      <c r="L23" s="85">
        <v>693.8</v>
      </c>
      <c r="M23" s="85">
        <v>716.5</v>
      </c>
      <c r="N23" s="136">
        <v>796.9</v>
      </c>
      <c r="O23" s="136">
        <v>753.8</v>
      </c>
      <c r="P23" s="712">
        <v>767.5</v>
      </c>
      <c r="Q23" s="660">
        <v>777.7</v>
      </c>
      <c r="R23" s="73">
        <v>746.3</v>
      </c>
      <c r="S23" s="660">
        <v>760.10400000000004</v>
      </c>
      <c r="T23" s="660">
        <v>796.31600000000003</v>
      </c>
    </row>
    <row r="24" spans="1:20" x14ac:dyDescent="0.2">
      <c r="A24" s="110" t="s">
        <v>18</v>
      </c>
      <c r="B24" s="109">
        <v>3342.3</v>
      </c>
      <c r="C24" s="73">
        <v>4648.5</v>
      </c>
      <c r="D24" s="136">
        <v>4779.7</v>
      </c>
      <c r="E24" s="457">
        <v>4824.6000000000004</v>
      </c>
      <c r="F24" s="88">
        <v>3263.5</v>
      </c>
      <c r="G24" s="88">
        <v>2703.5</v>
      </c>
      <c r="H24" s="88">
        <v>1768.3</v>
      </c>
      <c r="I24" s="88">
        <v>1807.5</v>
      </c>
      <c r="J24" s="87">
        <v>3049.7</v>
      </c>
      <c r="K24" s="136">
        <v>3145.9</v>
      </c>
      <c r="L24" s="85">
        <v>3341.8</v>
      </c>
      <c r="M24" s="85">
        <v>3919.5</v>
      </c>
      <c r="N24" s="136">
        <v>3384.6</v>
      </c>
      <c r="O24" s="136">
        <v>3419</v>
      </c>
      <c r="P24" s="712">
        <v>3541.2</v>
      </c>
      <c r="Q24" s="660">
        <v>5175.5</v>
      </c>
      <c r="R24" s="73">
        <v>4979.3999999999996</v>
      </c>
      <c r="S24" s="660">
        <v>7807.2690000000002</v>
      </c>
      <c r="T24" s="660">
        <v>6797.2950000000001</v>
      </c>
    </row>
    <row r="25" spans="1:20" s="206" customFormat="1" ht="22.5" x14ac:dyDescent="0.2">
      <c r="A25" s="102" t="s">
        <v>114</v>
      </c>
      <c r="B25" s="99">
        <v>2450.5</v>
      </c>
      <c r="C25" s="95">
        <v>3980.5</v>
      </c>
      <c r="D25" s="135">
        <v>4664.7</v>
      </c>
      <c r="E25" s="462">
        <v>5659</v>
      </c>
      <c r="F25" s="96">
        <v>6562.9</v>
      </c>
      <c r="G25" s="96">
        <v>5720</v>
      </c>
      <c r="H25" s="96">
        <v>5555.4</v>
      </c>
      <c r="I25" s="96">
        <v>5809.1</v>
      </c>
      <c r="J25" s="95">
        <v>5834.9</v>
      </c>
      <c r="K25" s="135">
        <v>6379.9</v>
      </c>
      <c r="L25" s="93">
        <v>8369.5</v>
      </c>
      <c r="M25" s="476">
        <v>9042.2000000000007</v>
      </c>
      <c r="N25" s="135">
        <v>8863</v>
      </c>
      <c r="O25" s="135">
        <v>8979</v>
      </c>
      <c r="P25" s="780">
        <v>9472.7000000000007</v>
      </c>
      <c r="Q25" s="659">
        <v>9439.2000000000007</v>
      </c>
      <c r="R25" s="132">
        <v>9162.6</v>
      </c>
      <c r="S25" s="659">
        <v>10377.249</v>
      </c>
      <c r="T25" s="659">
        <v>11248.192999999999</v>
      </c>
    </row>
    <row r="26" spans="1:20" x14ac:dyDescent="0.2">
      <c r="A26" s="92" t="s">
        <v>19</v>
      </c>
      <c r="B26" s="91">
        <v>62.5</v>
      </c>
      <c r="C26" s="87">
        <v>87.5</v>
      </c>
      <c r="D26" s="136">
        <v>109.6</v>
      </c>
      <c r="E26" s="457">
        <v>131.4</v>
      </c>
      <c r="F26" s="88">
        <v>147</v>
      </c>
      <c r="G26" s="88">
        <v>164.7</v>
      </c>
      <c r="H26" s="88">
        <v>142.6</v>
      </c>
      <c r="I26" s="88">
        <v>177.8</v>
      </c>
      <c r="J26" s="87">
        <v>195.3</v>
      </c>
      <c r="K26" s="136">
        <v>218.6</v>
      </c>
      <c r="L26" s="85">
        <v>241</v>
      </c>
      <c r="M26" s="475">
        <v>271</v>
      </c>
      <c r="N26" s="136">
        <v>293.2</v>
      </c>
      <c r="O26" s="136">
        <v>222.3</v>
      </c>
      <c r="P26" s="711">
        <v>271</v>
      </c>
      <c r="Q26" s="660">
        <v>277.2</v>
      </c>
      <c r="R26" s="73">
        <v>294.2</v>
      </c>
      <c r="S26" s="660">
        <v>324.53399999999999</v>
      </c>
      <c r="T26" s="660">
        <v>310.00900000000001</v>
      </c>
    </row>
    <row r="27" spans="1:20" x14ac:dyDescent="0.2">
      <c r="A27" s="92" t="s">
        <v>20</v>
      </c>
      <c r="B27" s="91">
        <v>262.7</v>
      </c>
      <c r="C27" s="87">
        <v>159.30000000000001</v>
      </c>
      <c r="D27" s="136">
        <v>176.9</v>
      </c>
      <c r="E27" s="457">
        <v>196.6</v>
      </c>
      <c r="F27" s="88">
        <v>184.3</v>
      </c>
      <c r="G27" s="88">
        <v>120.1</v>
      </c>
      <c r="H27" s="88">
        <v>80.3</v>
      </c>
      <c r="I27" s="88">
        <v>115.6</v>
      </c>
      <c r="J27" s="87">
        <v>87.6</v>
      </c>
      <c r="K27" s="136">
        <v>143.9</v>
      </c>
      <c r="L27" s="85">
        <v>155.80000000000001</v>
      </c>
      <c r="M27" s="475">
        <v>209.7</v>
      </c>
      <c r="N27" s="136">
        <v>239.7</v>
      </c>
      <c r="O27" s="136">
        <v>222.8</v>
      </c>
      <c r="P27" s="711">
        <v>290.2</v>
      </c>
      <c r="Q27" s="660">
        <v>236.7</v>
      </c>
      <c r="R27" s="73">
        <v>204.2</v>
      </c>
      <c r="S27" s="660">
        <v>179.405</v>
      </c>
      <c r="T27" s="660">
        <v>202.75299999999999</v>
      </c>
    </row>
    <row r="28" spans="1:20" x14ac:dyDescent="0.2">
      <c r="A28" s="92" t="s">
        <v>21</v>
      </c>
      <c r="B28" s="91">
        <v>77.8</v>
      </c>
      <c r="C28" s="87">
        <v>117.6</v>
      </c>
      <c r="D28" s="136">
        <v>193.2</v>
      </c>
      <c r="E28" s="457">
        <v>259.60000000000002</v>
      </c>
      <c r="F28" s="88">
        <v>346.8</v>
      </c>
      <c r="G28" s="88">
        <v>243.5</v>
      </c>
      <c r="H28" s="88">
        <v>288.2</v>
      </c>
      <c r="I28" s="88">
        <v>283.2</v>
      </c>
      <c r="J28" s="87">
        <v>302.8</v>
      </c>
      <c r="K28" s="136">
        <v>326.89999999999998</v>
      </c>
      <c r="L28" s="85">
        <v>356.1</v>
      </c>
      <c r="M28" s="475">
        <v>393.8</v>
      </c>
      <c r="N28" s="136">
        <v>366</v>
      </c>
      <c r="O28" s="136">
        <v>422.8</v>
      </c>
      <c r="P28" s="711">
        <v>322.60000000000002</v>
      </c>
      <c r="Q28" s="660">
        <v>332.2</v>
      </c>
      <c r="R28" s="73">
        <v>373.9</v>
      </c>
      <c r="S28" s="660">
        <v>440.34300000000002</v>
      </c>
      <c r="T28" s="660">
        <v>462.14800000000002</v>
      </c>
    </row>
    <row r="29" spans="1:20" x14ac:dyDescent="0.2">
      <c r="A29" s="104" t="s">
        <v>56</v>
      </c>
      <c r="B29" s="107"/>
      <c r="C29" s="106"/>
      <c r="D29" s="69"/>
      <c r="E29" s="473"/>
      <c r="F29" s="88"/>
      <c r="G29" s="88"/>
      <c r="H29" s="88"/>
      <c r="I29" s="88"/>
      <c r="J29" s="106"/>
      <c r="K29" s="136"/>
      <c r="L29" s="85"/>
      <c r="M29" s="89"/>
      <c r="N29" s="136"/>
      <c r="O29" s="209"/>
      <c r="P29" s="774"/>
      <c r="Q29" s="660"/>
      <c r="R29" s="73"/>
      <c r="S29" s="660"/>
      <c r="T29" s="660"/>
    </row>
    <row r="30" spans="1:20" ht="22.5" x14ac:dyDescent="0.2">
      <c r="A30" s="103" t="s">
        <v>86</v>
      </c>
      <c r="B30" s="91">
        <v>12.2</v>
      </c>
      <c r="C30" s="87">
        <v>32.6</v>
      </c>
      <c r="D30" s="136">
        <v>35</v>
      </c>
      <c r="E30" s="457">
        <v>36.700000000000003</v>
      </c>
      <c r="F30" s="88">
        <v>63.9</v>
      </c>
      <c r="G30" s="88">
        <v>42.6</v>
      </c>
      <c r="H30" s="88">
        <v>42.3</v>
      </c>
      <c r="I30" s="88">
        <v>30.4</v>
      </c>
      <c r="J30" s="87">
        <v>33.5</v>
      </c>
      <c r="K30" s="136">
        <v>34.700000000000003</v>
      </c>
      <c r="L30" s="85">
        <v>34.9</v>
      </c>
      <c r="M30" s="475">
        <v>35.5</v>
      </c>
      <c r="N30" s="136">
        <v>23.5</v>
      </c>
      <c r="O30" s="136">
        <v>27.9</v>
      </c>
      <c r="P30" s="712">
        <v>18.5</v>
      </c>
      <c r="Q30" s="660">
        <v>10.1</v>
      </c>
      <c r="R30" s="73">
        <v>22.1</v>
      </c>
      <c r="S30" s="660">
        <v>17.788</v>
      </c>
      <c r="T30" s="660">
        <v>35.713000000000001</v>
      </c>
    </row>
    <row r="31" spans="1:20" ht="33.75" x14ac:dyDescent="0.2">
      <c r="A31" s="103" t="s">
        <v>83</v>
      </c>
      <c r="B31" s="290">
        <v>65.599999999999994</v>
      </c>
      <c r="C31" s="89">
        <v>85</v>
      </c>
      <c r="D31" s="136">
        <v>158.19999999999999</v>
      </c>
      <c r="E31" s="457">
        <v>222.9</v>
      </c>
      <c r="F31" s="88">
        <v>282.89999999999998</v>
      </c>
      <c r="G31" s="88">
        <v>200.9</v>
      </c>
      <c r="H31" s="88">
        <v>245.9</v>
      </c>
      <c r="I31" s="88">
        <v>252.8</v>
      </c>
      <c r="J31" s="89">
        <v>269.3</v>
      </c>
      <c r="K31" s="136">
        <v>292.10000000000002</v>
      </c>
      <c r="L31" s="85">
        <v>321.2</v>
      </c>
      <c r="M31" s="475">
        <v>358.3</v>
      </c>
      <c r="N31" s="136">
        <v>342.6</v>
      </c>
      <c r="O31" s="136">
        <v>394.9</v>
      </c>
      <c r="P31" s="711">
        <v>304</v>
      </c>
      <c r="Q31" s="660">
        <v>322.10000000000002</v>
      </c>
      <c r="R31" s="73">
        <v>351.8</v>
      </c>
      <c r="S31" s="660">
        <v>422.55500000000001</v>
      </c>
      <c r="T31" s="660">
        <v>426.435</v>
      </c>
    </row>
    <row r="32" spans="1:20" x14ac:dyDescent="0.2">
      <c r="A32" s="92" t="s">
        <v>22</v>
      </c>
      <c r="B32" s="91">
        <v>204.5</v>
      </c>
      <c r="C32" s="87">
        <v>293</v>
      </c>
      <c r="D32" s="136">
        <v>333.7</v>
      </c>
      <c r="E32" s="457">
        <v>488.7</v>
      </c>
      <c r="F32" s="88">
        <v>545.4</v>
      </c>
      <c r="G32" s="88">
        <v>489.9</v>
      </c>
      <c r="H32" s="88">
        <v>410</v>
      </c>
      <c r="I32" s="88">
        <v>434.4</v>
      </c>
      <c r="J32" s="87">
        <v>389.1</v>
      </c>
      <c r="K32" s="136">
        <v>575.5</v>
      </c>
      <c r="L32" s="85">
        <v>774.4</v>
      </c>
      <c r="M32" s="475">
        <v>863.6</v>
      </c>
      <c r="N32" s="136">
        <v>774</v>
      </c>
      <c r="O32" s="136">
        <v>542.29999999999995</v>
      </c>
      <c r="P32" s="711">
        <v>535.5</v>
      </c>
      <c r="Q32" s="660">
        <v>585.1</v>
      </c>
      <c r="R32" s="73">
        <v>500</v>
      </c>
      <c r="S32" s="660">
        <v>639.05499999999995</v>
      </c>
      <c r="T32" s="660">
        <v>648.00099999999998</v>
      </c>
    </row>
    <row r="33" spans="1:20" ht="22.5" x14ac:dyDescent="0.2">
      <c r="A33" s="92" t="s">
        <v>23</v>
      </c>
      <c r="B33" s="91">
        <v>171.8</v>
      </c>
      <c r="C33" s="87">
        <v>266</v>
      </c>
      <c r="D33" s="136">
        <v>501.8</v>
      </c>
      <c r="E33" s="457">
        <v>753.3</v>
      </c>
      <c r="F33" s="88">
        <v>800.6</v>
      </c>
      <c r="G33" s="88">
        <v>607.79999999999995</v>
      </c>
      <c r="H33" s="88">
        <v>524.6</v>
      </c>
      <c r="I33" s="88">
        <v>544.9</v>
      </c>
      <c r="J33" s="87">
        <v>581.9</v>
      </c>
      <c r="K33" s="136">
        <v>638.70000000000005</v>
      </c>
      <c r="L33" s="85">
        <v>1115.9000000000001</v>
      </c>
      <c r="M33" s="475">
        <v>1207.2</v>
      </c>
      <c r="N33" s="136">
        <v>1208.5999999999999</v>
      </c>
      <c r="O33" s="136">
        <v>902.4</v>
      </c>
      <c r="P33" s="711">
        <v>916</v>
      </c>
      <c r="Q33" s="660">
        <v>973</v>
      </c>
      <c r="R33" s="73">
        <v>1164</v>
      </c>
      <c r="S33" s="660">
        <v>1270.905</v>
      </c>
      <c r="T33" s="660">
        <v>1318.5350000000001</v>
      </c>
    </row>
    <row r="34" spans="1:20" x14ac:dyDescent="0.2">
      <c r="A34" s="92" t="s">
        <v>24</v>
      </c>
      <c r="B34" s="91">
        <v>391.5</v>
      </c>
      <c r="C34" s="87">
        <v>532.9</v>
      </c>
      <c r="D34" s="136">
        <v>671.4</v>
      </c>
      <c r="E34" s="457">
        <v>844</v>
      </c>
      <c r="F34" s="88">
        <v>908</v>
      </c>
      <c r="G34" s="88">
        <v>1030.7</v>
      </c>
      <c r="H34" s="88">
        <v>1043.5</v>
      </c>
      <c r="I34" s="88">
        <v>1075.9000000000001</v>
      </c>
      <c r="J34" s="87">
        <v>1149.4000000000001</v>
      </c>
      <c r="K34" s="136">
        <v>1360.2</v>
      </c>
      <c r="L34" s="85">
        <v>1787.6</v>
      </c>
      <c r="M34" s="475">
        <v>2323</v>
      </c>
      <c r="N34" s="136">
        <v>2171.6999999999998</v>
      </c>
      <c r="O34" s="136">
        <v>2625.8</v>
      </c>
      <c r="P34" s="711">
        <v>2640.6</v>
      </c>
      <c r="Q34" s="660">
        <v>2930.2</v>
      </c>
      <c r="R34" s="73">
        <v>2666</v>
      </c>
      <c r="S34" s="660">
        <v>3386.4450000000002</v>
      </c>
      <c r="T34" s="660">
        <v>3968.6579999999999</v>
      </c>
    </row>
    <row r="35" spans="1:20" x14ac:dyDescent="0.2">
      <c r="A35" s="92" t="s">
        <v>25</v>
      </c>
      <c r="B35" s="91">
        <v>27.9</v>
      </c>
      <c r="C35" s="87">
        <v>8.1</v>
      </c>
      <c r="D35" s="136">
        <v>13.7</v>
      </c>
      <c r="E35" s="457">
        <v>12.7</v>
      </c>
      <c r="F35" s="88">
        <v>9.4</v>
      </c>
      <c r="G35" s="88">
        <v>22.1</v>
      </c>
      <c r="H35" s="88">
        <v>27.6</v>
      </c>
      <c r="I35" s="88">
        <v>23.2</v>
      </c>
      <c r="J35" s="87">
        <v>24.3</v>
      </c>
      <c r="K35" s="136">
        <v>24.8</v>
      </c>
      <c r="L35" s="85">
        <v>25.1</v>
      </c>
      <c r="M35" s="475">
        <v>33.4</v>
      </c>
      <c r="N35" s="136">
        <v>59.2</v>
      </c>
      <c r="O35" s="136">
        <v>70.7</v>
      </c>
      <c r="P35" s="711">
        <v>46.3</v>
      </c>
      <c r="Q35" s="660">
        <v>44.8</v>
      </c>
      <c r="R35" s="73">
        <v>35.6</v>
      </c>
      <c r="S35" s="660">
        <v>50.779000000000003</v>
      </c>
      <c r="T35" s="660">
        <v>180.392</v>
      </c>
    </row>
    <row r="36" spans="1:20" x14ac:dyDescent="0.2">
      <c r="A36" s="92" t="s">
        <v>26</v>
      </c>
      <c r="B36" s="91">
        <v>89</v>
      </c>
      <c r="C36" s="87">
        <v>143.1</v>
      </c>
      <c r="D36" s="136">
        <v>163.1</v>
      </c>
      <c r="E36" s="457">
        <v>204.5</v>
      </c>
      <c r="F36" s="88">
        <v>258.5</v>
      </c>
      <c r="G36" s="88">
        <v>246.2</v>
      </c>
      <c r="H36" s="88">
        <v>232.6</v>
      </c>
      <c r="I36" s="88">
        <v>270.7</v>
      </c>
      <c r="J36" s="87">
        <v>313.39999999999998</v>
      </c>
      <c r="K36" s="136">
        <v>323.10000000000002</v>
      </c>
      <c r="L36" s="85">
        <v>354</v>
      </c>
      <c r="M36" s="475">
        <v>359.3</v>
      </c>
      <c r="N36" s="136">
        <v>361.9</v>
      </c>
      <c r="O36" s="136">
        <v>231.6</v>
      </c>
      <c r="P36" s="711">
        <v>264.39999999999998</v>
      </c>
      <c r="Q36" s="660">
        <v>286.60000000000002</v>
      </c>
      <c r="R36" s="73">
        <v>282.5</v>
      </c>
      <c r="S36" s="660">
        <v>307.45299999999997</v>
      </c>
      <c r="T36" s="660">
        <v>343.90800000000002</v>
      </c>
    </row>
    <row r="37" spans="1:20" x14ac:dyDescent="0.2">
      <c r="A37" s="92" t="s">
        <v>27</v>
      </c>
      <c r="B37" s="91">
        <v>81.8</v>
      </c>
      <c r="C37" s="87">
        <v>99.6</v>
      </c>
      <c r="D37" s="136">
        <v>125.5</v>
      </c>
      <c r="E37" s="457">
        <v>131.30000000000001</v>
      </c>
      <c r="F37" s="88">
        <v>151.4</v>
      </c>
      <c r="G37" s="88">
        <v>191.8</v>
      </c>
      <c r="H37" s="88">
        <v>149.69999999999999</v>
      </c>
      <c r="I37" s="88">
        <v>177.7</v>
      </c>
      <c r="J37" s="87">
        <v>214.7</v>
      </c>
      <c r="K37" s="136">
        <v>184.6</v>
      </c>
      <c r="L37" s="85">
        <v>298</v>
      </c>
      <c r="M37" s="475">
        <v>350.5</v>
      </c>
      <c r="N37" s="136">
        <v>272.3</v>
      </c>
      <c r="O37" s="136">
        <v>202.3</v>
      </c>
      <c r="P37" s="711">
        <v>235.9</v>
      </c>
      <c r="Q37" s="660">
        <v>302.2</v>
      </c>
      <c r="R37" s="73">
        <v>272.60000000000002</v>
      </c>
      <c r="S37" s="660">
        <v>314.49400000000003</v>
      </c>
      <c r="T37" s="660">
        <v>339.62</v>
      </c>
    </row>
    <row r="38" spans="1:20" x14ac:dyDescent="0.2">
      <c r="A38" s="92" t="s">
        <v>28</v>
      </c>
      <c r="B38" s="91">
        <v>1080.9000000000001</v>
      </c>
      <c r="C38" s="87">
        <v>2273.4</v>
      </c>
      <c r="D38" s="136">
        <v>2375.6999999999998</v>
      </c>
      <c r="E38" s="457">
        <v>2636.9</v>
      </c>
      <c r="F38" s="88">
        <v>3211.6</v>
      </c>
      <c r="G38" s="88">
        <v>2603.1999999999998</v>
      </c>
      <c r="H38" s="88">
        <v>2656.5</v>
      </c>
      <c r="I38" s="88">
        <v>2705.7</v>
      </c>
      <c r="J38" s="87">
        <v>2576.5</v>
      </c>
      <c r="K38" s="136">
        <v>2583.5</v>
      </c>
      <c r="L38" s="85">
        <v>3261.8</v>
      </c>
      <c r="M38" s="475">
        <v>3030.7</v>
      </c>
      <c r="N38" s="136">
        <v>3116.3</v>
      </c>
      <c r="O38" s="136">
        <v>3536.1</v>
      </c>
      <c r="P38" s="711">
        <v>3950.3</v>
      </c>
      <c r="Q38" s="660">
        <v>3471.2</v>
      </c>
      <c r="R38" s="73">
        <v>3369.6</v>
      </c>
      <c r="S38" s="660">
        <v>3463.8359999999998</v>
      </c>
      <c r="T38" s="660">
        <v>3474.1689999999999</v>
      </c>
    </row>
    <row r="39" spans="1:20" s="206" customFormat="1" ht="22.5" x14ac:dyDescent="0.2">
      <c r="A39" s="102" t="s">
        <v>89</v>
      </c>
      <c r="B39" s="99">
        <v>3337.4</v>
      </c>
      <c r="C39" s="95">
        <v>4408.8999999999996</v>
      </c>
      <c r="D39" s="135">
        <v>5504.6</v>
      </c>
      <c r="E39" s="462">
        <v>7043.7</v>
      </c>
      <c r="F39" s="96">
        <v>7288.7</v>
      </c>
      <c r="G39" s="96">
        <v>6614.4</v>
      </c>
      <c r="H39" s="96">
        <v>6803.1</v>
      </c>
      <c r="I39" s="96">
        <v>6931.1</v>
      </c>
      <c r="J39" s="95">
        <v>7933.9</v>
      </c>
      <c r="K39" s="135">
        <v>7705.7</v>
      </c>
      <c r="L39" s="93">
        <v>10097.6</v>
      </c>
      <c r="M39" s="98">
        <v>9320.1</v>
      </c>
      <c r="N39" s="135">
        <v>8962</v>
      </c>
      <c r="O39" s="135">
        <v>9622.1</v>
      </c>
      <c r="P39" s="780">
        <v>9067.2999999999993</v>
      </c>
      <c r="Q39" s="659">
        <v>9920.1</v>
      </c>
      <c r="R39" s="132">
        <v>10701.1</v>
      </c>
      <c r="S39" s="659">
        <v>11999.141</v>
      </c>
      <c r="T39" s="659">
        <v>13760.758</v>
      </c>
    </row>
    <row r="40" spans="1:20" x14ac:dyDescent="0.2">
      <c r="A40" s="92" t="s">
        <v>29</v>
      </c>
      <c r="B40" s="91">
        <v>67.8</v>
      </c>
      <c r="C40" s="87">
        <v>71.599999999999994</v>
      </c>
      <c r="D40" s="136">
        <v>42.1</v>
      </c>
      <c r="E40" s="457">
        <v>68.7</v>
      </c>
      <c r="F40" s="88">
        <v>80.8</v>
      </c>
      <c r="G40" s="88">
        <v>125.7</v>
      </c>
      <c r="H40" s="88">
        <v>135</v>
      </c>
      <c r="I40" s="88">
        <v>122.3</v>
      </c>
      <c r="J40" s="87">
        <v>97.7</v>
      </c>
      <c r="K40" s="136">
        <v>106.9</v>
      </c>
      <c r="L40" s="85">
        <v>270.89999999999998</v>
      </c>
      <c r="M40" s="90">
        <v>296.5</v>
      </c>
      <c r="N40" s="136">
        <v>235.2</v>
      </c>
      <c r="O40" s="136">
        <v>244.3</v>
      </c>
      <c r="P40" s="712">
        <v>187</v>
      </c>
      <c r="Q40" s="660">
        <v>257</v>
      </c>
      <c r="R40" s="73">
        <v>258.10000000000002</v>
      </c>
      <c r="S40" s="660">
        <v>307.09699999999998</v>
      </c>
      <c r="T40" s="660">
        <v>467.98899999999998</v>
      </c>
    </row>
    <row r="41" spans="1:20" x14ac:dyDescent="0.2">
      <c r="A41" s="92" t="s">
        <v>30</v>
      </c>
      <c r="B41" s="91">
        <v>36.799999999999997</v>
      </c>
      <c r="C41" s="87">
        <v>48.8</v>
      </c>
      <c r="D41" s="136">
        <v>62.8</v>
      </c>
      <c r="E41" s="457">
        <v>77.7</v>
      </c>
      <c r="F41" s="88">
        <v>59.3</v>
      </c>
      <c r="G41" s="88">
        <v>72.3</v>
      </c>
      <c r="H41" s="88">
        <v>87.3</v>
      </c>
      <c r="I41" s="88">
        <v>103.9</v>
      </c>
      <c r="J41" s="87">
        <v>85.2</v>
      </c>
      <c r="K41" s="136">
        <v>111</v>
      </c>
      <c r="L41" s="85">
        <v>125.2</v>
      </c>
      <c r="M41" s="90">
        <v>126</v>
      </c>
      <c r="N41" s="136">
        <v>70.8</v>
      </c>
      <c r="O41" s="136">
        <v>96.3</v>
      </c>
      <c r="P41" s="712">
        <v>90.4</v>
      </c>
      <c r="Q41" s="660">
        <v>101.2</v>
      </c>
      <c r="R41" s="73">
        <v>87.5</v>
      </c>
      <c r="S41" s="660">
        <v>121.968</v>
      </c>
      <c r="T41" s="660">
        <v>123.03</v>
      </c>
    </row>
    <row r="42" spans="1:20" x14ac:dyDescent="0.2">
      <c r="A42" s="92" t="s">
        <v>98</v>
      </c>
      <c r="B42" s="91"/>
      <c r="C42" s="87"/>
      <c r="D42" s="136"/>
      <c r="E42" s="457"/>
      <c r="F42" s="88"/>
      <c r="G42" s="88"/>
      <c r="H42" s="88"/>
      <c r="I42" s="88"/>
      <c r="J42" s="87"/>
      <c r="K42" s="136"/>
      <c r="L42" s="85">
        <v>634.20000000000005</v>
      </c>
      <c r="M42" s="90">
        <v>252.6</v>
      </c>
      <c r="N42" s="136">
        <v>285.5</v>
      </c>
      <c r="O42" s="136">
        <v>833.7</v>
      </c>
      <c r="P42" s="712">
        <v>774.9</v>
      </c>
      <c r="Q42" s="660">
        <v>799.7</v>
      </c>
      <c r="R42" s="73">
        <v>809</v>
      </c>
      <c r="S42" s="660">
        <v>742.65499999999997</v>
      </c>
      <c r="T42" s="660">
        <v>927.19399999999996</v>
      </c>
    </row>
    <row r="43" spans="1:20" x14ac:dyDescent="0.2">
      <c r="A43" s="92" t="s">
        <v>31</v>
      </c>
      <c r="B43" s="91">
        <v>1391.6</v>
      </c>
      <c r="C43" s="87">
        <v>1939.5</v>
      </c>
      <c r="D43" s="136">
        <v>2704.8</v>
      </c>
      <c r="E43" s="457">
        <v>3704.1</v>
      </c>
      <c r="F43" s="88">
        <v>3937.6</v>
      </c>
      <c r="G43" s="88">
        <v>3411.7</v>
      </c>
      <c r="H43" s="88">
        <v>3605.5</v>
      </c>
      <c r="I43" s="88">
        <v>3691.7</v>
      </c>
      <c r="J43" s="87">
        <v>4371</v>
      </c>
      <c r="K43" s="136">
        <v>3948.7</v>
      </c>
      <c r="L43" s="85">
        <v>4759</v>
      </c>
      <c r="M43" s="90">
        <v>4644.3</v>
      </c>
      <c r="N43" s="136">
        <v>4502</v>
      </c>
      <c r="O43" s="136">
        <v>4728.3999999999996</v>
      </c>
      <c r="P43" s="712">
        <v>4414.8999999999996</v>
      </c>
      <c r="Q43" s="660">
        <v>4532</v>
      </c>
      <c r="R43" s="73">
        <v>5124.3</v>
      </c>
      <c r="S43" s="660">
        <v>6283.1220000000003</v>
      </c>
      <c r="T43" s="660">
        <v>7592.6310000000003</v>
      </c>
    </row>
    <row r="44" spans="1:20" x14ac:dyDescent="0.2">
      <c r="A44" s="92" t="s">
        <v>32</v>
      </c>
      <c r="B44" s="91">
        <v>484.9</v>
      </c>
      <c r="C44" s="87">
        <v>648.29999999999995</v>
      </c>
      <c r="D44" s="136">
        <v>668.8</v>
      </c>
      <c r="E44" s="457">
        <v>725.3</v>
      </c>
      <c r="F44" s="88">
        <v>382.4</v>
      </c>
      <c r="G44" s="88">
        <v>476.4</v>
      </c>
      <c r="H44" s="88">
        <v>499.7</v>
      </c>
      <c r="I44" s="88">
        <v>504.3</v>
      </c>
      <c r="J44" s="87">
        <v>511.1</v>
      </c>
      <c r="K44" s="136">
        <v>595.20000000000005</v>
      </c>
      <c r="L44" s="85">
        <v>623.70000000000005</v>
      </c>
      <c r="M44" s="90">
        <v>575.29999999999995</v>
      </c>
      <c r="N44" s="136">
        <v>602.9</v>
      </c>
      <c r="O44" s="136">
        <v>483.5</v>
      </c>
      <c r="P44" s="712">
        <v>328.3</v>
      </c>
      <c r="Q44" s="660">
        <v>318.5</v>
      </c>
      <c r="R44" s="73">
        <v>365</v>
      </c>
      <c r="S44" s="660">
        <v>543.423</v>
      </c>
      <c r="T44" s="660">
        <v>590.78200000000004</v>
      </c>
    </row>
    <row r="45" spans="1:20" x14ac:dyDescent="0.2">
      <c r="A45" s="92" t="s">
        <v>33</v>
      </c>
      <c r="B45" s="91">
        <v>400.5</v>
      </c>
      <c r="C45" s="87">
        <v>514.79999999999995</v>
      </c>
      <c r="D45" s="136">
        <v>638</v>
      </c>
      <c r="E45" s="457">
        <v>762.3</v>
      </c>
      <c r="F45" s="88">
        <v>820.2</v>
      </c>
      <c r="G45" s="88">
        <v>723.1</v>
      </c>
      <c r="H45" s="88">
        <v>666.9</v>
      </c>
      <c r="I45" s="88">
        <v>628.70000000000005</v>
      </c>
      <c r="J45" s="87">
        <v>884.8</v>
      </c>
      <c r="K45" s="136">
        <v>810.3</v>
      </c>
      <c r="L45" s="85">
        <v>1115</v>
      </c>
      <c r="M45" s="90">
        <v>911.7</v>
      </c>
      <c r="N45" s="136">
        <v>754</v>
      </c>
      <c r="O45" s="136">
        <v>727.6</v>
      </c>
      <c r="P45" s="712">
        <v>610.20000000000005</v>
      </c>
      <c r="Q45" s="660">
        <v>731.4</v>
      </c>
      <c r="R45" s="73">
        <v>770.7</v>
      </c>
      <c r="S45" s="660">
        <v>796.755</v>
      </c>
      <c r="T45" s="660">
        <v>798.495</v>
      </c>
    </row>
    <row r="46" spans="1:20" x14ac:dyDescent="0.2">
      <c r="A46" s="92" t="s">
        <v>34</v>
      </c>
      <c r="B46" s="91">
        <v>955.8</v>
      </c>
      <c r="C46" s="87">
        <v>1185.9000000000001</v>
      </c>
      <c r="D46" s="136">
        <v>1388.1</v>
      </c>
      <c r="E46" s="457">
        <v>1705.6</v>
      </c>
      <c r="F46" s="88">
        <v>2008.4</v>
      </c>
      <c r="G46" s="88">
        <v>1805.2</v>
      </c>
      <c r="H46" s="88">
        <v>1808.6</v>
      </c>
      <c r="I46" s="88">
        <v>1880.3</v>
      </c>
      <c r="J46" s="87">
        <v>1984</v>
      </c>
      <c r="K46" s="136">
        <v>2133.6</v>
      </c>
      <c r="L46" s="85">
        <v>2325</v>
      </c>
      <c r="M46" s="90">
        <v>2408.6999999999998</v>
      </c>
      <c r="N46" s="136">
        <v>2293.1</v>
      </c>
      <c r="O46" s="136">
        <v>2333.9</v>
      </c>
      <c r="P46" s="712">
        <v>2347.4</v>
      </c>
      <c r="Q46" s="660">
        <v>2611.3000000000002</v>
      </c>
      <c r="R46" s="73">
        <v>2644.3</v>
      </c>
      <c r="S46" s="660">
        <v>2686.0790000000002</v>
      </c>
      <c r="T46" s="660">
        <v>2703.7220000000002</v>
      </c>
    </row>
    <row r="47" spans="1:20" x14ac:dyDescent="0.2">
      <c r="A47" s="92" t="s">
        <v>100</v>
      </c>
      <c r="B47" s="91"/>
      <c r="C47" s="87"/>
      <c r="D47" s="136"/>
      <c r="E47" s="457"/>
      <c r="F47" s="88"/>
      <c r="G47" s="88"/>
      <c r="H47" s="88"/>
      <c r="I47" s="88"/>
      <c r="J47" s="87"/>
      <c r="K47" s="136"/>
      <c r="L47" s="85">
        <v>244.6</v>
      </c>
      <c r="M47" s="475">
        <v>105</v>
      </c>
      <c r="N47" s="136">
        <v>218.5</v>
      </c>
      <c r="O47" s="136">
        <v>174.3</v>
      </c>
      <c r="P47" s="712">
        <v>314.3</v>
      </c>
      <c r="Q47" s="660">
        <v>568.9</v>
      </c>
      <c r="R47" s="73">
        <v>642.4</v>
      </c>
      <c r="S47" s="660">
        <v>518.04200000000003</v>
      </c>
      <c r="T47" s="660">
        <v>556.91499999999996</v>
      </c>
    </row>
    <row r="48" spans="1:20" s="206" customFormat="1" ht="22.5" x14ac:dyDescent="0.2">
      <c r="A48" s="102" t="s">
        <v>112</v>
      </c>
      <c r="B48" s="99">
        <v>1493.1</v>
      </c>
      <c r="C48" s="95">
        <v>1803.8</v>
      </c>
      <c r="D48" s="135">
        <v>2082.9</v>
      </c>
      <c r="E48" s="462">
        <v>2527.6</v>
      </c>
      <c r="F48" s="96">
        <v>2629.1</v>
      </c>
      <c r="G48" s="96">
        <v>2799.9</v>
      </c>
      <c r="H48" s="96">
        <v>3030.6</v>
      </c>
      <c r="I48" s="96">
        <v>3192.5</v>
      </c>
      <c r="J48" s="95">
        <v>3749.3</v>
      </c>
      <c r="K48" s="135">
        <v>4141.5</v>
      </c>
      <c r="L48" s="93">
        <v>5011.8999999999996</v>
      </c>
      <c r="M48" s="98">
        <v>4996.7</v>
      </c>
      <c r="N48" s="135">
        <v>5031</v>
      </c>
      <c r="O48" s="135">
        <v>5081.7</v>
      </c>
      <c r="P48" s="780">
        <v>3557.3</v>
      </c>
      <c r="Q48" s="659">
        <v>4027.5</v>
      </c>
      <c r="R48" s="132">
        <v>3995.8</v>
      </c>
      <c r="S48" s="659">
        <v>4718.5709999999999</v>
      </c>
      <c r="T48" s="659">
        <v>5970.2920000000004</v>
      </c>
    </row>
    <row r="49" spans="1:20" x14ac:dyDescent="0.2">
      <c r="A49" s="92" t="s">
        <v>35</v>
      </c>
      <c r="B49" s="91">
        <v>433.1</v>
      </c>
      <c r="C49" s="87">
        <v>628.1</v>
      </c>
      <c r="D49" s="136">
        <v>715.2</v>
      </c>
      <c r="E49" s="457">
        <v>800.1</v>
      </c>
      <c r="F49" s="88">
        <v>907.1</v>
      </c>
      <c r="G49" s="88">
        <v>1065.9000000000001</v>
      </c>
      <c r="H49" s="88">
        <v>1123.8</v>
      </c>
      <c r="I49" s="88">
        <v>1212.4000000000001</v>
      </c>
      <c r="J49" s="87">
        <v>1435.9</v>
      </c>
      <c r="K49" s="136">
        <v>1536.4</v>
      </c>
      <c r="L49" s="85">
        <v>1647.7</v>
      </c>
      <c r="M49" s="90">
        <v>1809.8</v>
      </c>
      <c r="N49" s="136">
        <v>1862</v>
      </c>
      <c r="O49" s="136">
        <v>2000.1</v>
      </c>
      <c r="P49" s="712">
        <v>976</v>
      </c>
      <c r="Q49" s="660">
        <v>1018.6</v>
      </c>
      <c r="R49" s="73">
        <v>969.7</v>
      </c>
      <c r="S49" s="660">
        <v>1031.242</v>
      </c>
      <c r="T49" s="660">
        <v>1005.3390000000001</v>
      </c>
    </row>
    <row r="50" spans="1:20" x14ac:dyDescent="0.2">
      <c r="A50" s="92" t="s">
        <v>36</v>
      </c>
      <c r="B50" s="91">
        <v>14.6</v>
      </c>
      <c r="C50" s="87">
        <v>24.1</v>
      </c>
      <c r="D50" s="136">
        <v>23.9</v>
      </c>
      <c r="E50" s="457">
        <v>231</v>
      </c>
      <c r="F50" s="88">
        <v>62.2</v>
      </c>
      <c r="G50" s="88">
        <v>37.299999999999997</v>
      </c>
      <c r="H50" s="88">
        <v>158.4</v>
      </c>
      <c r="I50" s="88">
        <v>81.8</v>
      </c>
      <c r="J50" s="87">
        <v>89.4</v>
      </c>
      <c r="K50" s="136">
        <v>250.6</v>
      </c>
      <c r="L50" s="85">
        <v>259.5</v>
      </c>
      <c r="M50" s="90">
        <v>262.3</v>
      </c>
      <c r="N50" s="136">
        <v>271.60000000000002</v>
      </c>
      <c r="O50" s="136">
        <v>309.3</v>
      </c>
      <c r="P50" s="712">
        <v>235.7</v>
      </c>
      <c r="Q50" s="660">
        <v>280.10000000000002</v>
      </c>
      <c r="R50" s="73">
        <v>180.3</v>
      </c>
      <c r="S50" s="660">
        <v>111.97499999999999</v>
      </c>
      <c r="T50" s="660">
        <v>134.88300000000001</v>
      </c>
    </row>
    <row r="51" spans="1:20" ht="11.25" customHeight="1" x14ac:dyDescent="0.2">
      <c r="A51" s="92" t="s">
        <v>80</v>
      </c>
      <c r="B51" s="91">
        <v>192.6</v>
      </c>
      <c r="C51" s="87">
        <v>229.1</v>
      </c>
      <c r="D51" s="136">
        <v>229.3</v>
      </c>
      <c r="E51" s="457">
        <v>237</v>
      </c>
      <c r="F51" s="88">
        <v>247.3</v>
      </c>
      <c r="G51" s="88">
        <v>255.6</v>
      </c>
      <c r="H51" s="88">
        <v>264.2</v>
      </c>
      <c r="I51" s="88">
        <v>273</v>
      </c>
      <c r="J51" s="87">
        <v>281.89999999999998</v>
      </c>
      <c r="K51" s="136">
        <v>290.8</v>
      </c>
      <c r="L51" s="85">
        <v>328.4</v>
      </c>
      <c r="M51" s="90">
        <v>375.1</v>
      </c>
      <c r="N51" s="136">
        <v>412.4</v>
      </c>
      <c r="O51" s="136">
        <v>426.8</v>
      </c>
      <c r="P51" s="712">
        <v>435.7</v>
      </c>
      <c r="Q51" s="660">
        <v>474.1</v>
      </c>
      <c r="R51" s="73">
        <v>500.4</v>
      </c>
      <c r="S51" s="660">
        <v>514.38099999999997</v>
      </c>
      <c r="T51" s="660">
        <v>522.6</v>
      </c>
    </row>
    <row r="52" spans="1:20" ht="10.5" customHeight="1" x14ac:dyDescent="0.2">
      <c r="A52" s="92" t="s">
        <v>81</v>
      </c>
      <c r="B52" s="91">
        <v>50.2</v>
      </c>
      <c r="C52" s="87">
        <v>62</v>
      </c>
      <c r="D52" s="136">
        <v>80.599999999999994</v>
      </c>
      <c r="E52" s="457">
        <v>92.9</v>
      </c>
      <c r="F52" s="88">
        <v>95.5</v>
      </c>
      <c r="G52" s="88">
        <v>90.1</v>
      </c>
      <c r="H52" s="88">
        <v>70.2</v>
      </c>
      <c r="I52" s="88">
        <v>82.4</v>
      </c>
      <c r="J52" s="87">
        <v>87.8</v>
      </c>
      <c r="K52" s="136">
        <v>113.1</v>
      </c>
      <c r="L52" s="85">
        <v>173.5</v>
      </c>
      <c r="M52" s="90">
        <v>184</v>
      </c>
      <c r="N52" s="136">
        <v>165.1</v>
      </c>
      <c r="O52" s="136">
        <v>201.8</v>
      </c>
      <c r="P52" s="712">
        <v>174.8</v>
      </c>
      <c r="Q52" s="660">
        <v>212.3</v>
      </c>
      <c r="R52" s="73">
        <v>127.9</v>
      </c>
      <c r="S52" s="660">
        <v>235.167</v>
      </c>
      <c r="T52" s="660">
        <v>309.02</v>
      </c>
    </row>
    <row r="53" spans="1:20" ht="22.5" x14ac:dyDescent="0.2">
      <c r="A53" s="92" t="s">
        <v>37</v>
      </c>
      <c r="B53" s="91">
        <v>134.5</v>
      </c>
      <c r="C53" s="87">
        <v>119</v>
      </c>
      <c r="D53" s="136">
        <v>157.9</v>
      </c>
      <c r="E53" s="457">
        <v>175.5</v>
      </c>
      <c r="F53" s="88">
        <v>196.9</v>
      </c>
      <c r="G53" s="88">
        <v>197.7</v>
      </c>
      <c r="H53" s="88">
        <v>198</v>
      </c>
      <c r="I53" s="88">
        <v>200.1</v>
      </c>
      <c r="J53" s="87">
        <v>205.7</v>
      </c>
      <c r="K53" s="136">
        <v>210.3</v>
      </c>
      <c r="L53" s="85">
        <v>170.8</v>
      </c>
      <c r="M53" s="90">
        <v>174</v>
      </c>
      <c r="N53" s="136">
        <v>177.5</v>
      </c>
      <c r="O53" s="136">
        <v>192.2</v>
      </c>
      <c r="P53" s="712">
        <v>209.9</v>
      </c>
      <c r="Q53" s="660">
        <v>228.6</v>
      </c>
      <c r="R53" s="73">
        <v>239.4</v>
      </c>
      <c r="S53" s="660">
        <v>322.154</v>
      </c>
      <c r="T53" s="660">
        <v>341.77600000000001</v>
      </c>
    </row>
    <row r="54" spans="1:20" x14ac:dyDescent="0.2">
      <c r="A54" s="92" t="s">
        <v>111</v>
      </c>
      <c r="B54" s="91" t="s">
        <v>101</v>
      </c>
      <c r="C54" s="87">
        <v>40.5</v>
      </c>
      <c r="D54" s="136">
        <v>80.3</v>
      </c>
      <c r="E54" s="457">
        <v>45.3</v>
      </c>
      <c r="F54" s="88">
        <v>55</v>
      </c>
      <c r="G54" s="88">
        <v>74.8</v>
      </c>
      <c r="H54" s="88">
        <v>115.3</v>
      </c>
      <c r="I54" s="88">
        <v>76</v>
      </c>
      <c r="J54" s="87">
        <v>315.89999999999998</v>
      </c>
      <c r="K54" s="136">
        <v>365.7</v>
      </c>
      <c r="L54" s="85">
        <v>1140.0999999999999</v>
      </c>
      <c r="M54" s="90">
        <v>943.2</v>
      </c>
      <c r="N54" s="136">
        <v>1041.5</v>
      </c>
      <c r="O54" s="136">
        <v>1069.3</v>
      </c>
      <c r="P54" s="712">
        <v>600.29999999999995</v>
      </c>
      <c r="Q54" s="660">
        <v>637.29999999999995</v>
      </c>
      <c r="R54" s="73">
        <v>756.2</v>
      </c>
      <c r="S54" s="660">
        <v>1024.5340000000001</v>
      </c>
      <c r="T54" s="660">
        <v>2016.2850000000001</v>
      </c>
    </row>
    <row r="55" spans="1:20" x14ac:dyDescent="0.2">
      <c r="A55" s="92" t="s">
        <v>38</v>
      </c>
      <c r="B55" s="91">
        <v>668.1</v>
      </c>
      <c r="C55" s="87">
        <v>701</v>
      </c>
      <c r="D55" s="136">
        <v>795.7</v>
      </c>
      <c r="E55" s="457">
        <v>945.8</v>
      </c>
      <c r="F55" s="88">
        <v>1065.0999999999999</v>
      </c>
      <c r="G55" s="88">
        <v>1078.5</v>
      </c>
      <c r="H55" s="88">
        <v>1100.9000000000001</v>
      </c>
      <c r="I55" s="88">
        <v>1267</v>
      </c>
      <c r="J55" s="87">
        <v>1332.7</v>
      </c>
      <c r="K55" s="136">
        <v>1374.6</v>
      </c>
      <c r="L55" s="85">
        <v>1291.9000000000001</v>
      </c>
      <c r="M55" s="90">
        <v>1248.3</v>
      </c>
      <c r="N55" s="136">
        <v>1101</v>
      </c>
      <c r="O55" s="136">
        <v>882.1</v>
      </c>
      <c r="P55" s="712">
        <v>924.9</v>
      </c>
      <c r="Q55" s="660">
        <v>1176.5</v>
      </c>
      <c r="R55" s="73">
        <v>1222</v>
      </c>
      <c r="S55" s="660">
        <v>1479.1179999999999</v>
      </c>
      <c r="T55" s="660">
        <v>1640.3889999999999</v>
      </c>
    </row>
    <row r="56" spans="1:20" s="206" customFormat="1" ht="22.5" x14ac:dyDescent="0.2">
      <c r="A56" s="102" t="s">
        <v>110</v>
      </c>
      <c r="B56" s="99">
        <v>6934.1</v>
      </c>
      <c r="C56" s="95">
        <v>9141.7999999999993</v>
      </c>
      <c r="D56" s="135">
        <v>10017.299999999999</v>
      </c>
      <c r="E56" s="462">
        <v>12288.6</v>
      </c>
      <c r="F56" s="96">
        <v>13563.9</v>
      </c>
      <c r="G56" s="96">
        <v>12725.5</v>
      </c>
      <c r="H56" s="96">
        <v>12440.1</v>
      </c>
      <c r="I56" s="96">
        <v>13602.2</v>
      </c>
      <c r="J56" s="95">
        <v>14182.1</v>
      </c>
      <c r="K56" s="135">
        <v>15260.3</v>
      </c>
      <c r="L56" s="93">
        <v>16855.7</v>
      </c>
      <c r="M56" s="98">
        <v>16888.900000000001</v>
      </c>
      <c r="N56" s="135">
        <v>16162.1</v>
      </c>
      <c r="O56" s="135">
        <v>15640.8</v>
      </c>
      <c r="P56" s="779">
        <v>15222.8</v>
      </c>
      <c r="Q56" s="659">
        <v>16190.2</v>
      </c>
      <c r="R56" s="132">
        <v>15774.9</v>
      </c>
      <c r="S56" s="659">
        <v>17403.914000000001</v>
      </c>
      <c r="T56" s="659">
        <v>18541.039000000001</v>
      </c>
    </row>
    <row r="57" spans="1:20" ht="22.5" x14ac:dyDescent="0.2">
      <c r="A57" s="92" t="s">
        <v>39</v>
      </c>
      <c r="B57" s="91">
        <v>1254.9000000000001</v>
      </c>
      <c r="C57" s="87">
        <v>1608.4</v>
      </c>
      <c r="D57" s="136">
        <v>1705.1</v>
      </c>
      <c r="E57" s="457">
        <v>1856.8</v>
      </c>
      <c r="F57" s="88">
        <v>2351.8000000000002</v>
      </c>
      <c r="G57" s="88">
        <v>2352.6999999999998</v>
      </c>
      <c r="H57" s="88">
        <v>2007</v>
      </c>
      <c r="I57" s="88">
        <v>2109.3000000000002</v>
      </c>
      <c r="J57" s="87">
        <v>2323.6</v>
      </c>
      <c r="K57" s="136">
        <v>2485.3000000000002</v>
      </c>
      <c r="L57" s="85">
        <v>2652.1</v>
      </c>
      <c r="M57" s="90">
        <v>2690.7</v>
      </c>
      <c r="N57" s="136">
        <v>2698.2</v>
      </c>
      <c r="O57" s="136">
        <v>2460.5</v>
      </c>
      <c r="P57" s="712">
        <v>2290</v>
      </c>
      <c r="Q57" s="660">
        <v>2371.8000000000002</v>
      </c>
      <c r="R57" s="73">
        <v>2455.1</v>
      </c>
      <c r="S57" s="660">
        <v>2906.2240000000002</v>
      </c>
      <c r="T57" s="660">
        <v>3062.47</v>
      </c>
    </row>
    <row r="58" spans="1:20" x14ac:dyDescent="0.2">
      <c r="A58" s="92" t="s">
        <v>40</v>
      </c>
      <c r="B58" s="91">
        <v>120.2</v>
      </c>
      <c r="C58" s="87">
        <v>182.1</v>
      </c>
      <c r="D58" s="136">
        <v>229</v>
      </c>
      <c r="E58" s="457">
        <v>283.7</v>
      </c>
      <c r="F58" s="88">
        <v>298.8</v>
      </c>
      <c r="G58" s="88">
        <v>299.89999999999998</v>
      </c>
      <c r="H58" s="88">
        <v>303.60000000000002</v>
      </c>
      <c r="I58" s="88">
        <v>314.8</v>
      </c>
      <c r="J58" s="87">
        <v>351.4</v>
      </c>
      <c r="K58" s="136">
        <v>369.6</v>
      </c>
      <c r="L58" s="85">
        <v>415.7</v>
      </c>
      <c r="M58" s="90">
        <v>439.7</v>
      </c>
      <c r="N58" s="136">
        <v>466.1</v>
      </c>
      <c r="O58" s="136">
        <v>470.3</v>
      </c>
      <c r="P58" s="712">
        <v>336.7</v>
      </c>
      <c r="Q58" s="660">
        <v>398.4</v>
      </c>
      <c r="R58" s="73">
        <v>369.8</v>
      </c>
      <c r="S58" s="660">
        <v>371.95699999999999</v>
      </c>
      <c r="T58" s="660">
        <v>435.83600000000001</v>
      </c>
    </row>
    <row r="59" spans="1:20" x14ac:dyDescent="0.2">
      <c r="A59" s="92" t="s">
        <v>41</v>
      </c>
      <c r="B59" s="91">
        <v>182.1</v>
      </c>
      <c r="C59" s="87">
        <v>180.7</v>
      </c>
      <c r="D59" s="136">
        <v>213.2</v>
      </c>
      <c r="E59" s="457">
        <v>242.8</v>
      </c>
      <c r="F59" s="88">
        <v>284.10000000000002</v>
      </c>
      <c r="G59" s="88">
        <v>276.60000000000002</v>
      </c>
      <c r="H59" s="88">
        <v>289</v>
      </c>
      <c r="I59" s="88">
        <v>298.10000000000002</v>
      </c>
      <c r="J59" s="87">
        <v>265.8</v>
      </c>
      <c r="K59" s="136">
        <v>304.7</v>
      </c>
      <c r="L59" s="85">
        <v>320.8</v>
      </c>
      <c r="M59" s="90">
        <v>324.5</v>
      </c>
      <c r="N59" s="136">
        <v>328.5</v>
      </c>
      <c r="O59" s="136">
        <v>330.1</v>
      </c>
      <c r="P59" s="712">
        <v>333.6</v>
      </c>
      <c r="Q59" s="660">
        <v>348.3</v>
      </c>
      <c r="R59" s="73">
        <v>324.60000000000002</v>
      </c>
      <c r="S59" s="660">
        <v>340.73399999999998</v>
      </c>
      <c r="T59" s="660">
        <v>342.57799999999997</v>
      </c>
    </row>
    <row r="60" spans="1:20" x14ac:dyDescent="0.2">
      <c r="A60" s="92" t="s">
        <v>42</v>
      </c>
      <c r="B60" s="91">
        <v>1502.6</v>
      </c>
      <c r="C60" s="87">
        <v>1641.6</v>
      </c>
      <c r="D60" s="136">
        <v>1778.3</v>
      </c>
      <c r="E60" s="457">
        <v>2040.7</v>
      </c>
      <c r="F60" s="88">
        <v>2222.5</v>
      </c>
      <c r="G60" s="88">
        <v>2010.2</v>
      </c>
      <c r="H60" s="88">
        <v>2027.3</v>
      </c>
      <c r="I60" s="88">
        <v>2396.1</v>
      </c>
      <c r="J60" s="87">
        <v>2399.5</v>
      </c>
      <c r="K60" s="136">
        <v>2400.4</v>
      </c>
      <c r="L60" s="85">
        <v>2404.8000000000002</v>
      </c>
      <c r="M60" s="90">
        <v>2405.6</v>
      </c>
      <c r="N60" s="136">
        <v>2406.5</v>
      </c>
      <c r="O60" s="136">
        <v>2408.1</v>
      </c>
      <c r="P60" s="712">
        <v>2409.9</v>
      </c>
      <c r="Q60" s="660">
        <v>2675.5</v>
      </c>
      <c r="R60" s="73">
        <v>2680.1</v>
      </c>
      <c r="S60" s="660">
        <v>3011.451</v>
      </c>
      <c r="T60" s="660">
        <v>3093.422</v>
      </c>
    </row>
    <row r="61" spans="1:20" x14ac:dyDescent="0.2">
      <c r="A61" s="92" t="s">
        <v>43</v>
      </c>
      <c r="B61" s="91">
        <v>257</v>
      </c>
      <c r="C61" s="87">
        <v>371.7</v>
      </c>
      <c r="D61" s="136">
        <v>423.9</v>
      </c>
      <c r="E61" s="457">
        <v>483</v>
      </c>
      <c r="F61" s="88">
        <v>486.4</v>
      </c>
      <c r="G61" s="88">
        <v>464.8</v>
      </c>
      <c r="H61" s="88">
        <v>482</v>
      </c>
      <c r="I61" s="88">
        <v>504.9</v>
      </c>
      <c r="J61" s="87">
        <v>516.1</v>
      </c>
      <c r="K61" s="136">
        <v>532.6</v>
      </c>
      <c r="L61" s="85">
        <v>633</v>
      </c>
      <c r="M61" s="90">
        <v>648.5</v>
      </c>
      <c r="N61" s="136">
        <v>650.1</v>
      </c>
      <c r="O61" s="136">
        <v>658.6</v>
      </c>
      <c r="P61" s="712">
        <v>717.1</v>
      </c>
      <c r="Q61" s="660">
        <v>759.9</v>
      </c>
      <c r="R61" s="73">
        <v>802.6</v>
      </c>
      <c r="S61" s="660">
        <v>841.44799999999998</v>
      </c>
      <c r="T61" s="660">
        <v>1176.008</v>
      </c>
    </row>
    <row r="62" spans="1:20" x14ac:dyDescent="0.2">
      <c r="A62" s="92" t="s">
        <v>44</v>
      </c>
      <c r="B62" s="91">
        <v>502.3</v>
      </c>
      <c r="C62" s="87">
        <v>732.9</v>
      </c>
      <c r="D62" s="136">
        <v>854.5</v>
      </c>
      <c r="E62" s="457">
        <v>1004.5</v>
      </c>
      <c r="F62" s="88">
        <v>977.8</v>
      </c>
      <c r="G62" s="88">
        <v>852.2</v>
      </c>
      <c r="H62" s="88">
        <v>874.7</v>
      </c>
      <c r="I62" s="88">
        <v>886.4</v>
      </c>
      <c r="J62" s="87">
        <v>818.5</v>
      </c>
      <c r="K62" s="136">
        <v>837.1</v>
      </c>
      <c r="L62" s="85">
        <v>862.1</v>
      </c>
      <c r="M62" s="90">
        <v>832.8</v>
      </c>
      <c r="N62" s="136">
        <v>629.79999999999995</v>
      </c>
      <c r="O62" s="136">
        <v>605</v>
      </c>
      <c r="P62" s="712">
        <v>597.5</v>
      </c>
      <c r="Q62" s="660">
        <v>656.4</v>
      </c>
      <c r="R62" s="73">
        <v>577.6</v>
      </c>
      <c r="S62" s="660">
        <v>716.71600000000001</v>
      </c>
      <c r="T62" s="660">
        <v>850.577</v>
      </c>
    </row>
    <row r="63" spans="1:20" x14ac:dyDescent="0.2">
      <c r="A63" s="92" t="s">
        <v>45</v>
      </c>
      <c r="B63" s="91">
        <v>330.2</v>
      </c>
      <c r="C63" s="87">
        <v>638.20000000000005</v>
      </c>
      <c r="D63" s="136">
        <v>718.4</v>
      </c>
      <c r="E63" s="457">
        <v>884.1</v>
      </c>
      <c r="F63" s="88">
        <v>832.8</v>
      </c>
      <c r="G63" s="88">
        <v>695.1</v>
      </c>
      <c r="H63" s="88">
        <v>761.4</v>
      </c>
      <c r="I63" s="88">
        <v>748.8</v>
      </c>
      <c r="J63" s="87">
        <v>825.8</v>
      </c>
      <c r="K63" s="136">
        <v>1004</v>
      </c>
      <c r="L63" s="85">
        <v>1112.8</v>
      </c>
      <c r="M63" s="90">
        <v>1154.0999999999999</v>
      </c>
      <c r="N63" s="136">
        <v>1060</v>
      </c>
      <c r="O63" s="136">
        <v>1101.0999999999999</v>
      </c>
      <c r="P63" s="712">
        <v>1081.2</v>
      </c>
      <c r="Q63" s="660">
        <v>1172.8</v>
      </c>
      <c r="R63" s="73">
        <v>1214.8</v>
      </c>
      <c r="S63" s="660">
        <v>1317.0329999999999</v>
      </c>
      <c r="T63" s="660">
        <v>1986.9480000000001</v>
      </c>
    </row>
    <row r="64" spans="1:20" x14ac:dyDescent="0.2">
      <c r="A64" s="92" t="s">
        <v>46</v>
      </c>
      <c r="B64" s="91">
        <v>221</v>
      </c>
      <c r="C64" s="87">
        <v>257.39999999999998</v>
      </c>
      <c r="D64" s="136">
        <v>308.5</v>
      </c>
      <c r="E64" s="457">
        <v>375.8</v>
      </c>
      <c r="F64" s="88">
        <v>425.8</v>
      </c>
      <c r="G64" s="88">
        <v>335.9</v>
      </c>
      <c r="H64" s="88">
        <v>378.3</v>
      </c>
      <c r="I64" s="88">
        <v>405.4</v>
      </c>
      <c r="J64" s="87">
        <v>409.2</v>
      </c>
      <c r="K64" s="136">
        <v>487.1</v>
      </c>
      <c r="L64" s="85">
        <v>684.5</v>
      </c>
      <c r="M64" s="90">
        <v>726.6</v>
      </c>
      <c r="N64" s="136">
        <v>662.1</v>
      </c>
      <c r="O64" s="136">
        <v>545.79999999999995</v>
      </c>
      <c r="P64" s="712">
        <v>552.6</v>
      </c>
      <c r="Q64" s="660">
        <v>503.8</v>
      </c>
      <c r="R64" s="73">
        <v>460.4</v>
      </c>
      <c r="S64" s="660">
        <v>508.89800000000002</v>
      </c>
      <c r="T64" s="660">
        <v>530.34299999999996</v>
      </c>
    </row>
    <row r="65" spans="1:20" x14ac:dyDescent="0.2">
      <c r="A65" s="92" t="s">
        <v>47</v>
      </c>
      <c r="B65" s="91">
        <v>577</v>
      </c>
      <c r="C65" s="87">
        <v>747.8</v>
      </c>
      <c r="D65" s="136">
        <v>826.5</v>
      </c>
      <c r="E65" s="457">
        <v>1072</v>
      </c>
      <c r="F65" s="88">
        <v>1353.9</v>
      </c>
      <c r="G65" s="88">
        <v>1403.9</v>
      </c>
      <c r="H65" s="88">
        <v>1453.4</v>
      </c>
      <c r="I65" s="88">
        <v>1469.7</v>
      </c>
      <c r="J65" s="87">
        <v>1501.1</v>
      </c>
      <c r="K65" s="136">
        <v>1530.4</v>
      </c>
      <c r="L65" s="85">
        <v>1587.9</v>
      </c>
      <c r="M65" s="90">
        <v>1259.0999999999999</v>
      </c>
      <c r="N65" s="136">
        <v>1273.5999999999999</v>
      </c>
      <c r="O65" s="136">
        <v>1308.0999999999999</v>
      </c>
      <c r="P65" s="712">
        <v>1351.1</v>
      </c>
      <c r="Q65" s="660">
        <v>1410.1</v>
      </c>
      <c r="R65" s="73">
        <v>1477</v>
      </c>
      <c r="S65" s="660">
        <v>1590.529</v>
      </c>
      <c r="T65" s="660">
        <v>1701.4369999999999</v>
      </c>
    </row>
    <row r="66" spans="1:20" x14ac:dyDescent="0.2">
      <c r="A66" s="92" t="s">
        <v>48</v>
      </c>
      <c r="B66" s="91">
        <v>385.2</v>
      </c>
      <c r="C66" s="87">
        <v>580.79999999999995</v>
      </c>
      <c r="D66" s="136">
        <v>652.6</v>
      </c>
      <c r="E66" s="457">
        <v>752.4</v>
      </c>
      <c r="F66" s="88">
        <v>775.9</v>
      </c>
      <c r="G66" s="88">
        <v>740.1</v>
      </c>
      <c r="H66" s="88">
        <v>586.6</v>
      </c>
      <c r="I66" s="88">
        <v>743.3</v>
      </c>
      <c r="J66" s="87">
        <v>704.3</v>
      </c>
      <c r="K66" s="136">
        <v>790.8</v>
      </c>
      <c r="L66" s="85">
        <v>1151.8</v>
      </c>
      <c r="M66" s="90">
        <v>1190.0999999999999</v>
      </c>
      <c r="N66" s="136">
        <v>966</v>
      </c>
      <c r="O66" s="136">
        <v>892</v>
      </c>
      <c r="P66" s="712">
        <v>911.5</v>
      </c>
      <c r="Q66" s="660">
        <v>993.5</v>
      </c>
      <c r="R66" s="73">
        <v>967.2</v>
      </c>
      <c r="S66" s="660">
        <v>1101.6079999999999</v>
      </c>
      <c r="T66" s="660">
        <v>950.56</v>
      </c>
    </row>
    <row r="67" spans="1:20" x14ac:dyDescent="0.2">
      <c r="A67" s="92" t="s">
        <v>49</v>
      </c>
      <c r="B67" s="91">
        <v>223.4</v>
      </c>
      <c r="C67" s="87">
        <v>316.3</v>
      </c>
      <c r="D67" s="136">
        <v>403.3</v>
      </c>
      <c r="E67" s="457">
        <v>554.29999999999995</v>
      </c>
      <c r="F67" s="88">
        <v>605.1</v>
      </c>
      <c r="G67" s="88">
        <v>610.20000000000005</v>
      </c>
      <c r="H67" s="88">
        <v>624.79999999999995</v>
      </c>
      <c r="I67" s="88">
        <v>671.1</v>
      </c>
      <c r="J67" s="87">
        <v>739.4</v>
      </c>
      <c r="K67" s="136">
        <v>831.2</v>
      </c>
      <c r="L67" s="85">
        <v>902.8</v>
      </c>
      <c r="M67" s="90">
        <v>931</v>
      </c>
      <c r="N67" s="136">
        <v>885.9</v>
      </c>
      <c r="O67" s="136">
        <v>886.9</v>
      </c>
      <c r="P67" s="712">
        <v>662.8</v>
      </c>
      <c r="Q67" s="660">
        <v>837.4</v>
      </c>
      <c r="R67" s="73">
        <v>852</v>
      </c>
      <c r="S67" s="660">
        <v>855.52300000000002</v>
      </c>
      <c r="T67" s="660">
        <v>828.52599999999995</v>
      </c>
    </row>
    <row r="68" spans="1:20" x14ac:dyDescent="0.2">
      <c r="A68" s="92" t="s">
        <v>50</v>
      </c>
      <c r="B68" s="91">
        <v>691.2</v>
      </c>
      <c r="C68" s="87">
        <v>909.5</v>
      </c>
      <c r="D68" s="136">
        <v>754</v>
      </c>
      <c r="E68" s="457">
        <v>1287</v>
      </c>
      <c r="F68" s="88">
        <v>1328.2</v>
      </c>
      <c r="G68" s="88">
        <v>1023.4</v>
      </c>
      <c r="H68" s="88">
        <v>1041.0999999999999</v>
      </c>
      <c r="I68" s="88">
        <v>1331</v>
      </c>
      <c r="J68" s="87">
        <v>1484.3</v>
      </c>
      <c r="K68" s="136">
        <v>1738.7</v>
      </c>
      <c r="L68" s="85">
        <v>1888</v>
      </c>
      <c r="M68" s="90">
        <v>2211.6999999999998</v>
      </c>
      <c r="N68" s="136">
        <v>1874.7</v>
      </c>
      <c r="O68" s="136">
        <v>1787.7</v>
      </c>
      <c r="P68" s="712">
        <v>1782.2</v>
      </c>
      <c r="Q68" s="660">
        <v>1841</v>
      </c>
      <c r="R68" s="73">
        <v>1400.9</v>
      </c>
      <c r="S68" s="660">
        <v>1802.65</v>
      </c>
      <c r="T68" s="660">
        <v>1881.3119999999999</v>
      </c>
    </row>
    <row r="69" spans="1:20" x14ac:dyDescent="0.2">
      <c r="A69" s="92" t="s">
        <v>51</v>
      </c>
      <c r="B69" s="91">
        <v>472.5</v>
      </c>
      <c r="C69" s="87">
        <v>681.7</v>
      </c>
      <c r="D69" s="136">
        <v>810.1</v>
      </c>
      <c r="E69" s="457">
        <v>1022.1</v>
      </c>
      <c r="F69" s="88">
        <v>1112.5</v>
      </c>
      <c r="G69" s="88">
        <v>1129.9000000000001</v>
      </c>
      <c r="H69" s="88">
        <v>1144.3</v>
      </c>
      <c r="I69" s="88">
        <v>1169.5999999999999</v>
      </c>
      <c r="J69" s="87">
        <v>1235.9000000000001</v>
      </c>
      <c r="K69" s="136">
        <v>1314.4</v>
      </c>
      <c r="L69" s="85">
        <v>1520.7</v>
      </c>
      <c r="M69" s="90">
        <v>1140</v>
      </c>
      <c r="N69" s="136">
        <v>1293.5999999999999</v>
      </c>
      <c r="O69" s="136">
        <v>1210.0999999999999</v>
      </c>
      <c r="P69" s="712">
        <v>1215.5999999999999</v>
      </c>
      <c r="Q69" s="660">
        <v>1202.3</v>
      </c>
      <c r="R69" s="73">
        <v>1158.8</v>
      </c>
      <c r="S69" s="660">
        <v>1181.3710000000001</v>
      </c>
      <c r="T69" s="660">
        <v>1011.231</v>
      </c>
    </row>
    <row r="70" spans="1:20" x14ac:dyDescent="0.2">
      <c r="A70" s="92" t="s">
        <v>52</v>
      </c>
      <c r="B70" s="91">
        <v>214.2</v>
      </c>
      <c r="C70" s="87">
        <v>292.7</v>
      </c>
      <c r="D70" s="136">
        <v>340</v>
      </c>
      <c r="E70" s="457">
        <v>429.4</v>
      </c>
      <c r="F70" s="88">
        <v>508.5</v>
      </c>
      <c r="G70" s="88">
        <v>530.6</v>
      </c>
      <c r="H70" s="88">
        <v>466.8</v>
      </c>
      <c r="I70" s="88">
        <v>553.79999999999995</v>
      </c>
      <c r="J70" s="87">
        <v>607.29999999999995</v>
      </c>
      <c r="K70" s="136">
        <v>633.79999999999995</v>
      </c>
      <c r="L70" s="85">
        <v>718.9</v>
      </c>
      <c r="M70" s="90">
        <v>934.8</v>
      </c>
      <c r="N70" s="136">
        <v>967</v>
      </c>
      <c r="O70" s="136">
        <v>976.6</v>
      </c>
      <c r="P70" s="712">
        <v>981.1</v>
      </c>
      <c r="Q70" s="660">
        <v>1019.1</v>
      </c>
      <c r="R70" s="73">
        <v>1034.2</v>
      </c>
      <c r="S70" s="660">
        <v>857.77200000000005</v>
      </c>
      <c r="T70" s="660">
        <v>689.79100000000005</v>
      </c>
    </row>
    <row r="71" spans="1:20" s="206" customFormat="1" ht="22.5" x14ac:dyDescent="0.2">
      <c r="A71" s="105" t="s">
        <v>109</v>
      </c>
      <c r="B71" s="99">
        <v>2264.8000000000002</v>
      </c>
      <c r="C71" s="95">
        <v>3569.1</v>
      </c>
      <c r="D71" s="135">
        <v>4378.7</v>
      </c>
      <c r="E71" s="462">
        <v>5592.5</v>
      </c>
      <c r="F71" s="96">
        <v>6227.4</v>
      </c>
      <c r="G71" s="96">
        <v>5316.3</v>
      </c>
      <c r="H71" s="96">
        <v>4818.5</v>
      </c>
      <c r="I71" s="96">
        <v>5466.6</v>
      </c>
      <c r="J71" s="95">
        <v>6360.6</v>
      </c>
      <c r="K71" s="135">
        <v>6576</v>
      </c>
      <c r="L71" s="93">
        <v>7976.7</v>
      </c>
      <c r="M71" s="98">
        <v>7948.4</v>
      </c>
      <c r="N71" s="135">
        <v>6380.4</v>
      </c>
      <c r="O71" s="135">
        <v>6301.7</v>
      </c>
      <c r="P71" s="779">
        <v>5964.5</v>
      </c>
      <c r="Q71" s="659">
        <v>6734.5</v>
      </c>
      <c r="R71" s="132">
        <v>6953.7</v>
      </c>
      <c r="S71" s="659">
        <v>7673.0290000000005</v>
      </c>
      <c r="T71" s="659">
        <v>8459.6479999999992</v>
      </c>
    </row>
    <row r="72" spans="1:20" x14ac:dyDescent="0.2">
      <c r="A72" s="92" t="s">
        <v>53</v>
      </c>
      <c r="B72" s="91">
        <v>73.2</v>
      </c>
      <c r="C72" s="87">
        <v>123.7</v>
      </c>
      <c r="D72" s="136">
        <v>148.69999999999999</v>
      </c>
      <c r="E72" s="457">
        <v>194.5</v>
      </c>
      <c r="F72" s="88">
        <v>281.10000000000002</v>
      </c>
      <c r="G72" s="88">
        <v>288.60000000000002</v>
      </c>
      <c r="H72" s="88">
        <v>159.69999999999999</v>
      </c>
      <c r="I72" s="88">
        <v>182.6</v>
      </c>
      <c r="J72" s="87">
        <v>249.9</v>
      </c>
      <c r="K72" s="136">
        <v>279.7</v>
      </c>
      <c r="L72" s="85">
        <v>389.3</v>
      </c>
      <c r="M72" s="90">
        <v>292.60000000000002</v>
      </c>
      <c r="N72" s="136">
        <v>295.89999999999998</v>
      </c>
      <c r="O72" s="136">
        <v>271.8</v>
      </c>
      <c r="P72" s="712">
        <v>231.5</v>
      </c>
      <c r="Q72" s="660">
        <v>250.8</v>
      </c>
      <c r="R72" s="73">
        <v>267.39999999999998</v>
      </c>
      <c r="S72" s="660">
        <v>280.74900000000002</v>
      </c>
      <c r="T72" s="660">
        <v>333.42899999999997</v>
      </c>
    </row>
    <row r="73" spans="1:20" x14ac:dyDescent="0.2">
      <c r="A73" s="92" t="s">
        <v>54</v>
      </c>
      <c r="B73" s="91">
        <v>616.70000000000005</v>
      </c>
      <c r="C73" s="87">
        <v>1105</v>
      </c>
      <c r="D73" s="136">
        <v>1284.2</v>
      </c>
      <c r="E73" s="457">
        <v>1658.8</v>
      </c>
      <c r="F73" s="88">
        <v>1702</v>
      </c>
      <c r="G73" s="88">
        <v>1590.7</v>
      </c>
      <c r="H73" s="88">
        <v>1770.1</v>
      </c>
      <c r="I73" s="88">
        <v>1822.2</v>
      </c>
      <c r="J73" s="87">
        <v>1869.4</v>
      </c>
      <c r="K73" s="136">
        <v>1755.3</v>
      </c>
      <c r="L73" s="85">
        <v>2424</v>
      </c>
      <c r="M73" s="90">
        <v>2477.5</v>
      </c>
      <c r="N73" s="136">
        <v>2106.6</v>
      </c>
      <c r="O73" s="136">
        <v>2144</v>
      </c>
      <c r="P73" s="712">
        <v>2088.1999999999998</v>
      </c>
      <c r="Q73" s="660">
        <v>2414.6</v>
      </c>
      <c r="R73" s="73">
        <v>2372.4</v>
      </c>
      <c r="S73" s="660">
        <v>2888.1909999999998</v>
      </c>
      <c r="T73" s="660">
        <v>2942.59</v>
      </c>
    </row>
    <row r="74" spans="1:20" x14ac:dyDescent="0.2">
      <c r="A74" s="92" t="s">
        <v>55</v>
      </c>
      <c r="B74" s="91">
        <v>905.8</v>
      </c>
      <c r="C74" s="87">
        <v>1321.8</v>
      </c>
      <c r="D74" s="136">
        <v>1710.9</v>
      </c>
      <c r="E74" s="457">
        <v>2066.1999999999998</v>
      </c>
      <c r="F74" s="88">
        <v>2220.4</v>
      </c>
      <c r="G74" s="88">
        <v>2006.1</v>
      </c>
      <c r="H74" s="88">
        <v>1815.9</v>
      </c>
      <c r="I74" s="88">
        <v>2147.6</v>
      </c>
      <c r="J74" s="87">
        <v>2564.6999999999998</v>
      </c>
      <c r="K74" s="136">
        <v>2753.4</v>
      </c>
      <c r="L74" s="85">
        <v>3161.4</v>
      </c>
      <c r="M74" s="90">
        <v>3396.4</v>
      </c>
      <c r="N74" s="136">
        <v>2662.1</v>
      </c>
      <c r="O74" s="136">
        <v>2468.5</v>
      </c>
      <c r="P74" s="712">
        <v>2120.4</v>
      </c>
      <c r="Q74" s="660">
        <v>2562.5</v>
      </c>
      <c r="R74" s="73">
        <v>2741.5</v>
      </c>
      <c r="S74" s="660">
        <v>2776.9450000000002</v>
      </c>
      <c r="T74" s="660">
        <v>3313.29</v>
      </c>
    </row>
    <row r="75" spans="1:20" x14ac:dyDescent="0.2">
      <c r="A75" s="104" t="s">
        <v>108</v>
      </c>
      <c r="B75" s="91"/>
      <c r="C75" s="87"/>
      <c r="D75" s="209"/>
      <c r="E75" s="473"/>
      <c r="F75" s="88"/>
      <c r="G75" s="88"/>
      <c r="H75" s="88"/>
      <c r="I75" s="88"/>
      <c r="J75" s="87"/>
      <c r="K75" s="136"/>
      <c r="L75" s="85"/>
      <c r="M75" s="89"/>
      <c r="N75" s="136"/>
      <c r="O75" s="209"/>
      <c r="P75" s="774"/>
      <c r="Q75" s="660"/>
      <c r="R75" s="73"/>
      <c r="S75" s="660"/>
      <c r="T75" s="660"/>
    </row>
    <row r="76" spans="1:20" ht="33.75" x14ac:dyDescent="0.2">
      <c r="A76" s="103" t="s">
        <v>84</v>
      </c>
      <c r="B76" s="91">
        <v>355.2</v>
      </c>
      <c r="C76" s="87">
        <v>582.20000000000005</v>
      </c>
      <c r="D76" s="136">
        <v>757.5</v>
      </c>
      <c r="E76" s="457">
        <v>872.2</v>
      </c>
      <c r="F76" s="88">
        <v>891.5</v>
      </c>
      <c r="G76" s="88">
        <v>827.2</v>
      </c>
      <c r="H76" s="88">
        <v>564.4</v>
      </c>
      <c r="I76" s="88">
        <v>757.4</v>
      </c>
      <c r="J76" s="87">
        <v>1021.8</v>
      </c>
      <c r="K76" s="136">
        <v>1044.2</v>
      </c>
      <c r="L76" s="85">
        <v>1115.8</v>
      </c>
      <c r="M76" s="90">
        <v>968</v>
      </c>
      <c r="N76" s="136">
        <v>746.5</v>
      </c>
      <c r="O76" s="136">
        <v>812.5</v>
      </c>
      <c r="P76" s="712">
        <v>586</v>
      </c>
      <c r="Q76" s="660">
        <v>802.3</v>
      </c>
      <c r="R76" s="73">
        <v>993.3</v>
      </c>
      <c r="S76" s="660">
        <v>898.17700000000002</v>
      </c>
      <c r="T76" s="660">
        <v>877.84100000000001</v>
      </c>
    </row>
    <row r="77" spans="1:20" ht="22.5" x14ac:dyDescent="0.2">
      <c r="A77" s="103" t="s">
        <v>57</v>
      </c>
      <c r="B77" s="472">
        <v>96.8</v>
      </c>
      <c r="C77" s="73">
        <v>182.6</v>
      </c>
      <c r="D77" s="136">
        <v>251.3</v>
      </c>
      <c r="E77" s="457">
        <v>253.5</v>
      </c>
      <c r="F77" s="88">
        <v>229.6</v>
      </c>
      <c r="G77" s="88">
        <v>135.4</v>
      </c>
      <c r="H77" s="88">
        <v>139.69999999999999</v>
      </c>
      <c r="I77" s="88">
        <v>167.8</v>
      </c>
      <c r="J77" s="87">
        <v>197.5</v>
      </c>
      <c r="K77" s="136">
        <v>246</v>
      </c>
      <c r="L77" s="85">
        <v>271</v>
      </c>
      <c r="M77" s="90">
        <v>296.8</v>
      </c>
      <c r="N77" s="136">
        <v>228.1</v>
      </c>
      <c r="O77" s="136">
        <v>236.1</v>
      </c>
      <c r="P77" s="712">
        <v>186</v>
      </c>
      <c r="Q77" s="660">
        <v>145.69999999999999</v>
      </c>
      <c r="R77" s="73">
        <v>166.9</v>
      </c>
      <c r="S77" s="660">
        <v>172.59</v>
      </c>
      <c r="T77" s="660">
        <v>190.03899999999999</v>
      </c>
    </row>
    <row r="78" spans="1:20" ht="33.75" x14ac:dyDescent="0.2">
      <c r="A78" s="103" t="s">
        <v>82</v>
      </c>
      <c r="B78" s="290">
        <v>453.8</v>
      </c>
      <c r="C78" s="89">
        <v>557</v>
      </c>
      <c r="D78" s="69">
        <v>702.1</v>
      </c>
      <c r="E78" s="471">
        <v>940.5</v>
      </c>
      <c r="F78" s="88">
        <v>1099.3</v>
      </c>
      <c r="G78" s="88">
        <v>1043.5</v>
      </c>
      <c r="H78" s="88">
        <v>1111.8</v>
      </c>
      <c r="I78" s="88">
        <v>1222.4000000000001</v>
      </c>
      <c r="J78" s="89">
        <v>1345.4</v>
      </c>
      <c r="K78" s="136">
        <v>1463.2</v>
      </c>
      <c r="L78" s="85">
        <v>1774.6</v>
      </c>
      <c r="M78" s="90">
        <v>2131.5</v>
      </c>
      <c r="N78" s="136">
        <v>1687.5</v>
      </c>
      <c r="O78" s="136">
        <v>1419.9</v>
      </c>
      <c r="P78" s="712">
        <v>1348.4</v>
      </c>
      <c r="Q78" s="660">
        <v>1614.5</v>
      </c>
      <c r="R78" s="73">
        <v>1581.3</v>
      </c>
      <c r="S78" s="660">
        <v>1706.1780000000001</v>
      </c>
      <c r="T78" s="660">
        <v>2245.41</v>
      </c>
    </row>
    <row r="79" spans="1:20" x14ac:dyDescent="0.2">
      <c r="A79" s="92" t="s">
        <v>58</v>
      </c>
      <c r="B79" s="91">
        <v>669.1</v>
      </c>
      <c r="C79" s="87">
        <v>1018.6</v>
      </c>
      <c r="D79" s="136">
        <v>1234.9000000000001</v>
      </c>
      <c r="E79" s="457">
        <v>1673.1</v>
      </c>
      <c r="F79" s="88">
        <v>2024</v>
      </c>
      <c r="G79" s="88">
        <v>1430.9</v>
      </c>
      <c r="H79" s="88">
        <v>1072.9000000000001</v>
      </c>
      <c r="I79" s="88">
        <v>1314.3</v>
      </c>
      <c r="J79" s="87">
        <v>1676.6</v>
      </c>
      <c r="K79" s="136">
        <v>1787.6</v>
      </c>
      <c r="L79" s="85">
        <v>2002</v>
      </c>
      <c r="M79" s="90">
        <v>1781.9</v>
      </c>
      <c r="N79" s="136">
        <v>1315.8</v>
      </c>
      <c r="O79" s="136">
        <v>1417.3</v>
      </c>
      <c r="P79" s="712">
        <v>1524.4</v>
      </c>
      <c r="Q79" s="660">
        <v>1506.6</v>
      </c>
      <c r="R79" s="73">
        <v>1572.3</v>
      </c>
      <c r="S79" s="660">
        <v>1727.144</v>
      </c>
      <c r="T79" s="660">
        <v>1870.3389999999999</v>
      </c>
    </row>
    <row r="80" spans="1:20" s="206" customFormat="1" ht="22.5" x14ac:dyDescent="0.2">
      <c r="A80" s="102" t="s">
        <v>106</v>
      </c>
      <c r="B80" s="99">
        <v>2532.5</v>
      </c>
      <c r="C80" s="95">
        <v>4075.5</v>
      </c>
      <c r="D80" s="135">
        <v>5037.1000000000004</v>
      </c>
      <c r="E80" s="462">
        <v>6412.2000000000007</v>
      </c>
      <c r="F80" s="96">
        <v>6609</v>
      </c>
      <c r="G80" s="96">
        <v>5730.7999999999993</v>
      </c>
      <c r="H80" s="96">
        <v>6060.5</v>
      </c>
      <c r="I80" s="96">
        <v>6605.3</v>
      </c>
      <c r="J80" s="95">
        <v>6788.1999999999989</v>
      </c>
      <c r="K80" s="135">
        <v>7314.9000000000005</v>
      </c>
      <c r="L80" s="93">
        <v>8112.6</v>
      </c>
      <c r="M80" s="98">
        <v>8721.7999999999993</v>
      </c>
      <c r="N80" s="135">
        <v>8020.7</v>
      </c>
      <c r="O80" s="135">
        <v>6793.2</v>
      </c>
      <c r="P80" s="779">
        <v>6649</v>
      </c>
      <c r="Q80" s="659">
        <v>7437.9</v>
      </c>
      <c r="R80" s="132">
        <v>7488.3</v>
      </c>
      <c r="S80" s="659">
        <v>8075.2550000000001</v>
      </c>
      <c r="T80" s="659">
        <v>8287.7289999999994</v>
      </c>
    </row>
    <row r="81" spans="1:23" x14ac:dyDescent="0.2">
      <c r="A81" s="92" t="s">
        <v>59</v>
      </c>
      <c r="B81" s="91">
        <v>24.6</v>
      </c>
      <c r="C81" s="87">
        <v>34.200000000000003</v>
      </c>
      <c r="D81" s="136">
        <v>47.2</v>
      </c>
      <c r="E81" s="457">
        <v>51.8</v>
      </c>
      <c r="F81" s="88">
        <v>58.4</v>
      </c>
      <c r="G81" s="88">
        <v>60.7</v>
      </c>
      <c r="H81" s="88">
        <v>68.3</v>
      </c>
      <c r="I81" s="88">
        <v>76.599999999999994</v>
      </c>
      <c r="J81" s="87">
        <v>80.599999999999994</v>
      </c>
      <c r="K81" s="136">
        <v>89.7</v>
      </c>
      <c r="L81" s="85">
        <v>100.4</v>
      </c>
      <c r="M81" s="90">
        <v>113.6</v>
      </c>
      <c r="N81" s="136">
        <v>124.6</v>
      </c>
      <c r="O81" s="136">
        <v>130.9</v>
      </c>
      <c r="P81" s="712">
        <v>108.3</v>
      </c>
      <c r="Q81" s="660">
        <v>99.2</v>
      </c>
      <c r="R81" s="73">
        <v>88.8</v>
      </c>
      <c r="S81" s="660">
        <v>151.249</v>
      </c>
      <c r="T81" s="660">
        <v>164.691</v>
      </c>
    </row>
    <row r="82" spans="1:23" x14ac:dyDescent="0.2">
      <c r="A82" s="92" t="s">
        <v>61</v>
      </c>
      <c r="B82" s="91">
        <v>31.2</v>
      </c>
      <c r="C82" s="87">
        <v>16.899999999999999</v>
      </c>
      <c r="D82" s="136">
        <v>24.1</v>
      </c>
      <c r="E82" s="457">
        <v>33.1</v>
      </c>
      <c r="F82" s="88">
        <v>44.5</v>
      </c>
      <c r="G82" s="88">
        <v>50.3</v>
      </c>
      <c r="H82" s="88">
        <v>49.5</v>
      </c>
      <c r="I82" s="88">
        <v>52.4</v>
      </c>
      <c r="J82" s="87">
        <v>55.5</v>
      </c>
      <c r="K82" s="136">
        <v>78.8</v>
      </c>
      <c r="L82" s="85">
        <v>92.6</v>
      </c>
      <c r="M82" s="90">
        <v>109</v>
      </c>
      <c r="N82" s="136">
        <v>107.8</v>
      </c>
      <c r="O82" s="136">
        <v>101</v>
      </c>
      <c r="P82" s="712">
        <v>93.1</v>
      </c>
      <c r="Q82" s="660">
        <v>111.9</v>
      </c>
      <c r="R82" s="73">
        <v>111</v>
      </c>
      <c r="S82" s="660">
        <v>108.503</v>
      </c>
      <c r="T82" s="660">
        <v>139.667</v>
      </c>
    </row>
    <row r="83" spans="1:23" ht="12" customHeight="1" x14ac:dyDescent="0.2">
      <c r="A83" s="92" t="s">
        <v>62</v>
      </c>
      <c r="B83" s="91">
        <v>131.4</v>
      </c>
      <c r="C83" s="87">
        <v>121.2</v>
      </c>
      <c r="D83" s="136">
        <v>138</v>
      </c>
      <c r="E83" s="457">
        <v>163.19999999999999</v>
      </c>
      <c r="F83" s="88">
        <v>192.7</v>
      </c>
      <c r="G83" s="88">
        <v>184.8</v>
      </c>
      <c r="H83" s="88">
        <v>140.6</v>
      </c>
      <c r="I83" s="88">
        <v>156.19999999999999</v>
      </c>
      <c r="J83" s="87">
        <v>173.5</v>
      </c>
      <c r="K83" s="136">
        <v>202.7</v>
      </c>
      <c r="L83" s="85">
        <v>261.89999999999998</v>
      </c>
      <c r="M83" s="90">
        <v>301.3</v>
      </c>
      <c r="N83" s="136">
        <v>191.6</v>
      </c>
      <c r="O83" s="136">
        <v>235.9</v>
      </c>
      <c r="P83" s="712">
        <v>188.2</v>
      </c>
      <c r="Q83" s="660">
        <v>247.8</v>
      </c>
      <c r="R83" s="73">
        <v>287.60000000000002</v>
      </c>
      <c r="S83" s="660">
        <v>316.96600000000001</v>
      </c>
      <c r="T83" s="660">
        <v>321.01499999999999</v>
      </c>
    </row>
    <row r="84" spans="1:23" ht="12" customHeight="1" x14ac:dyDescent="0.2">
      <c r="A84" s="92" t="s">
        <v>63</v>
      </c>
      <c r="B84" s="91">
        <v>415</v>
      </c>
      <c r="C84" s="87">
        <v>398.4</v>
      </c>
      <c r="D84" s="136">
        <v>440.6</v>
      </c>
      <c r="E84" s="457">
        <v>598.20000000000005</v>
      </c>
      <c r="F84" s="88">
        <v>631.9</v>
      </c>
      <c r="G84" s="88">
        <v>654.29999999999995</v>
      </c>
      <c r="H84" s="88">
        <v>659.6</v>
      </c>
      <c r="I84" s="88">
        <v>635.70000000000005</v>
      </c>
      <c r="J84" s="87">
        <v>645.79999999999995</v>
      </c>
      <c r="K84" s="136">
        <v>664.7</v>
      </c>
      <c r="L84" s="85">
        <v>754.5</v>
      </c>
      <c r="M84" s="90">
        <v>890</v>
      </c>
      <c r="N84" s="136">
        <v>754.4</v>
      </c>
      <c r="O84" s="136">
        <v>629.9</v>
      </c>
      <c r="P84" s="712">
        <v>786.1</v>
      </c>
      <c r="Q84" s="660">
        <v>757.7</v>
      </c>
      <c r="R84" s="73">
        <v>826.3</v>
      </c>
      <c r="S84" s="660">
        <v>988.67899999999997</v>
      </c>
      <c r="T84" s="660">
        <v>923.346</v>
      </c>
    </row>
    <row r="85" spans="1:23" ht="12" customHeight="1" x14ac:dyDescent="0.2">
      <c r="A85" s="92" t="s">
        <v>65</v>
      </c>
      <c r="B85" s="91">
        <v>443.4</v>
      </c>
      <c r="C85" s="87">
        <v>780.3</v>
      </c>
      <c r="D85" s="136">
        <v>898.5</v>
      </c>
      <c r="E85" s="457">
        <v>1159.0999999999999</v>
      </c>
      <c r="F85" s="88">
        <v>1101.5999999999999</v>
      </c>
      <c r="G85" s="88">
        <v>860.6</v>
      </c>
      <c r="H85" s="88">
        <v>987.9</v>
      </c>
      <c r="I85" s="88">
        <v>1047.0999999999999</v>
      </c>
      <c r="J85" s="87">
        <v>1076.8</v>
      </c>
      <c r="K85" s="136">
        <v>1134</v>
      </c>
      <c r="L85" s="85">
        <v>1200.5999999999999</v>
      </c>
      <c r="M85" s="90">
        <v>1311.1</v>
      </c>
      <c r="N85" s="136">
        <v>1373.8</v>
      </c>
      <c r="O85" s="136">
        <v>1056.5</v>
      </c>
      <c r="P85" s="712">
        <v>1148.5</v>
      </c>
      <c r="Q85" s="660">
        <v>1695.9</v>
      </c>
      <c r="R85" s="73">
        <v>1307.0999999999999</v>
      </c>
      <c r="S85" s="660">
        <v>1345.6980000000001</v>
      </c>
      <c r="T85" s="660">
        <v>1396.4570000000001</v>
      </c>
    </row>
    <row r="86" spans="1:23" ht="12" customHeight="1" x14ac:dyDescent="0.2">
      <c r="A86" s="92" t="s">
        <v>66</v>
      </c>
      <c r="B86" s="91">
        <v>185.8</v>
      </c>
      <c r="C86" s="87">
        <v>302.5</v>
      </c>
      <c r="D86" s="136">
        <v>331.1</v>
      </c>
      <c r="E86" s="457">
        <v>575.1</v>
      </c>
      <c r="F86" s="88">
        <v>584.9</v>
      </c>
      <c r="G86" s="88">
        <v>602.20000000000005</v>
      </c>
      <c r="H86" s="88">
        <v>628.1</v>
      </c>
      <c r="I86" s="88">
        <v>755.2</v>
      </c>
      <c r="J86" s="87">
        <v>871.1</v>
      </c>
      <c r="K86" s="136">
        <v>973.3</v>
      </c>
      <c r="L86" s="85">
        <v>835.7</v>
      </c>
      <c r="M86" s="90">
        <v>922.6</v>
      </c>
      <c r="N86" s="136">
        <v>912.6</v>
      </c>
      <c r="O86" s="136">
        <v>973.8</v>
      </c>
      <c r="P86" s="712">
        <v>987.5</v>
      </c>
      <c r="Q86" s="660">
        <v>1024.2</v>
      </c>
      <c r="R86" s="73">
        <v>1105.9000000000001</v>
      </c>
      <c r="S86" s="660">
        <v>1203.7560000000001</v>
      </c>
      <c r="T86" s="660">
        <v>1251.3130000000001</v>
      </c>
    </row>
    <row r="87" spans="1:23" ht="12" customHeight="1" x14ac:dyDescent="0.2">
      <c r="A87" s="92" t="s">
        <v>67</v>
      </c>
      <c r="B87" s="91">
        <v>337.7</v>
      </c>
      <c r="C87" s="87">
        <v>641</v>
      </c>
      <c r="D87" s="136">
        <v>803.9</v>
      </c>
      <c r="E87" s="457">
        <v>1010.4</v>
      </c>
      <c r="F87" s="88">
        <v>1063.0999999999999</v>
      </c>
      <c r="G87" s="88">
        <v>1063.2</v>
      </c>
      <c r="H87" s="88">
        <v>1002.9</v>
      </c>
      <c r="I87" s="88">
        <v>1082.5999999999999</v>
      </c>
      <c r="J87" s="87">
        <v>1085.5</v>
      </c>
      <c r="K87" s="136">
        <v>1090.5</v>
      </c>
      <c r="L87" s="85">
        <v>1097.8</v>
      </c>
      <c r="M87" s="90">
        <v>1002</v>
      </c>
      <c r="N87" s="136">
        <v>1089.2</v>
      </c>
      <c r="O87" s="136">
        <v>1000.3</v>
      </c>
      <c r="P87" s="712">
        <v>639.79999999999995</v>
      </c>
      <c r="Q87" s="660">
        <v>765.8</v>
      </c>
      <c r="R87" s="73">
        <v>824.5</v>
      </c>
      <c r="S87" s="660">
        <v>839.875</v>
      </c>
      <c r="T87" s="660">
        <v>790.21299999999997</v>
      </c>
    </row>
    <row r="88" spans="1:23" ht="12" customHeight="1" x14ac:dyDescent="0.2">
      <c r="A88" s="92" t="s">
        <v>68</v>
      </c>
      <c r="B88" s="91">
        <v>504.9</v>
      </c>
      <c r="C88" s="87">
        <v>704.4</v>
      </c>
      <c r="D88" s="136">
        <v>1073.2</v>
      </c>
      <c r="E88" s="457">
        <v>1274.7</v>
      </c>
      <c r="F88" s="88">
        <v>1392.2</v>
      </c>
      <c r="G88" s="88">
        <v>1216</v>
      </c>
      <c r="H88" s="88">
        <v>1379.9</v>
      </c>
      <c r="I88" s="88">
        <v>1505.2</v>
      </c>
      <c r="J88" s="87">
        <v>1571</v>
      </c>
      <c r="K88" s="136">
        <v>1723.4</v>
      </c>
      <c r="L88" s="85">
        <v>2302</v>
      </c>
      <c r="M88" s="90">
        <v>2587.9</v>
      </c>
      <c r="N88" s="136">
        <v>2216.1999999999998</v>
      </c>
      <c r="O88" s="136">
        <v>1729.1</v>
      </c>
      <c r="P88" s="712">
        <v>1738.4</v>
      </c>
      <c r="Q88" s="660">
        <v>1759.2</v>
      </c>
      <c r="R88" s="73">
        <v>1944.4</v>
      </c>
      <c r="S88" s="660">
        <v>2004.616</v>
      </c>
      <c r="T88" s="660">
        <v>2243.5189999999998</v>
      </c>
    </row>
    <row r="89" spans="1:23" ht="12" customHeight="1" x14ac:dyDescent="0.2">
      <c r="A89" s="92" t="s">
        <v>69</v>
      </c>
      <c r="B89" s="91">
        <v>253.3</v>
      </c>
      <c r="C89" s="87">
        <v>755.9</v>
      </c>
      <c r="D89" s="136">
        <v>906</v>
      </c>
      <c r="E89" s="457">
        <v>1103.8</v>
      </c>
      <c r="F89" s="88">
        <v>1015.7</v>
      </c>
      <c r="G89" s="88">
        <v>605.20000000000005</v>
      </c>
      <c r="H89" s="88">
        <v>706.7</v>
      </c>
      <c r="I89" s="88">
        <v>836.7</v>
      </c>
      <c r="J89" s="87">
        <v>738.7</v>
      </c>
      <c r="K89" s="136">
        <v>826.5</v>
      </c>
      <c r="L89" s="85">
        <v>848</v>
      </c>
      <c r="M89" s="90">
        <v>785.2</v>
      </c>
      <c r="N89" s="136">
        <v>772.3</v>
      </c>
      <c r="O89" s="136">
        <v>458.2</v>
      </c>
      <c r="P89" s="712">
        <v>522.29999999999995</v>
      </c>
      <c r="Q89" s="660">
        <v>537.6</v>
      </c>
      <c r="R89" s="73">
        <v>541.20000000000005</v>
      </c>
      <c r="S89" s="660">
        <v>639.34199999999998</v>
      </c>
      <c r="T89" s="660">
        <v>693.35900000000004</v>
      </c>
    </row>
    <row r="90" spans="1:23" ht="12" customHeight="1" x14ac:dyDescent="0.2">
      <c r="A90" s="92" t="s">
        <v>70</v>
      </c>
      <c r="B90" s="91">
        <v>205.2</v>
      </c>
      <c r="C90" s="87">
        <v>320.7</v>
      </c>
      <c r="D90" s="136">
        <v>374.5</v>
      </c>
      <c r="E90" s="457">
        <v>442.8</v>
      </c>
      <c r="F90" s="88">
        <v>524</v>
      </c>
      <c r="G90" s="88">
        <v>433.5</v>
      </c>
      <c r="H90" s="88">
        <v>437</v>
      </c>
      <c r="I90" s="88">
        <v>457.6</v>
      </c>
      <c r="J90" s="87">
        <v>489.7</v>
      </c>
      <c r="K90" s="136">
        <v>531.29999999999995</v>
      </c>
      <c r="L90" s="85">
        <v>619.1</v>
      </c>
      <c r="M90" s="90">
        <v>699.1</v>
      </c>
      <c r="N90" s="136">
        <v>478.2</v>
      </c>
      <c r="O90" s="136">
        <v>477.6</v>
      </c>
      <c r="P90" s="712">
        <v>436.9</v>
      </c>
      <c r="Q90" s="660">
        <v>438.6</v>
      </c>
      <c r="R90" s="73">
        <v>451.5</v>
      </c>
      <c r="S90" s="660">
        <v>476.57100000000003</v>
      </c>
      <c r="T90" s="660">
        <v>364.149</v>
      </c>
    </row>
    <row r="91" spans="1:23" s="206" customFormat="1" ht="22.5" x14ac:dyDescent="0.2">
      <c r="A91" s="102" t="s">
        <v>105</v>
      </c>
      <c r="B91" s="99">
        <v>1042.9000000000001</v>
      </c>
      <c r="C91" s="95">
        <v>1265.6000000000001</v>
      </c>
      <c r="D91" s="135">
        <v>1487.2999999999995</v>
      </c>
      <c r="E91" s="462">
        <v>1802.9999999999998</v>
      </c>
      <c r="F91" s="96">
        <v>1989.2000000000003</v>
      </c>
      <c r="G91" s="96">
        <v>2034.6</v>
      </c>
      <c r="H91" s="96">
        <v>2194.5</v>
      </c>
      <c r="I91" s="96">
        <v>2516.4999999999995</v>
      </c>
      <c r="J91" s="95">
        <v>2633.5999999999995</v>
      </c>
      <c r="K91" s="135">
        <v>2848.6</v>
      </c>
      <c r="L91" s="93">
        <v>3205.5</v>
      </c>
      <c r="M91" s="98">
        <v>2872.4999999999995</v>
      </c>
      <c r="N91" s="135">
        <v>2819.5</v>
      </c>
      <c r="O91" s="135">
        <v>2512.2000000000003</v>
      </c>
      <c r="P91" s="779">
        <v>2269.4</v>
      </c>
      <c r="Q91" s="659">
        <v>2513.6999999999998</v>
      </c>
      <c r="R91" s="132">
        <v>2554.6999999999998</v>
      </c>
      <c r="S91" s="659">
        <v>3114.7449999999999</v>
      </c>
      <c r="T91" s="659">
        <v>3567.4259999999999</v>
      </c>
    </row>
    <row r="92" spans="1:23" x14ac:dyDescent="0.2">
      <c r="A92" s="92" t="s">
        <v>60</v>
      </c>
      <c r="B92" s="91">
        <v>170.3</v>
      </c>
      <c r="C92" s="87">
        <v>201.2</v>
      </c>
      <c r="D92" s="136">
        <v>217.4</v>
      </c>
      <c r="E92" s="457">
        <v>270.60000000000002</v>
      </c>
      <c r="F92" s="88">
        <v>307.2</v>
      </c>
      <c r="G92" s="88">
        <v>248.1</v>
      </c>
      <c r="H92" s="88">
        <v>271.7</v>
      </c>
      <c r="I92" s="88">
        <v>304.39999999999998</v>
      </c>
      <c r="J92" s="87">
        <v>339.4</v>
      </c>
      <c r="K92" s="136">
        <v>380.1</v>
      </c>
      <c r="L92" s="85">
        <v>409.4</v>
      </c>
      <c r="M92" s="90">
        <v>414.7</v>
      </c>
      <c r="N92" s="136">
        <v>335.8</v>
      </c>
      <c r="O92" s="136">
        <v>269.2</v>
      </c>
      <c r="P92" s="712">
        <v>247.8</v>
      </c>
      <c r="Q92" s="660">
        <v>268.2</v>
      </c>
      <c r="R92" s="73">
        <v>275.8</v>
      </c>
      <c r="S92" s="660">
        <v>279.34300000000002</v>
      </c>
      <c r="T92" s="660">
        <v>291.77</v>
      </c>
    </row>
    <row r="93" spans="1:23" ht="12" customHeight="1" x14ac:dyDescent="0.2">
      <c r="A93" s="92" t="s">
        <v>71</v>
      </c>
      <c r="B93" s="91">
        <v>247.2</v>
      </c>
      <c r="C93" s="87">
        <v>260.5</v>
      </c>
      <c r="D93" s="136">
        <v>288.39999999999998</v>
      </c>
      <c r="E93" s="457">
        <v>320.2</v>
      </c>
      <c r="F93" s="88">
        <v>290.89999999999998</v>
      </c>
      <c r="G93" s="88">
        <v>293.39999999999998</v>
      </c>
      <c r="H93" s="88">
        <v>303</v>
      </c>
      <c r="I93" s="88">
        <v>318.89999999999998</v>
      </c>
      <c r="J93" s="87">
        <v>356.2</v>
      </c>
      <c r="K93" s="136">
        <v>417.5</v>
      </c>
      <c r="L93" s="85">
        <v>473.8</v>
      </c>
      <c r="M93" s="90">
        <v>546.20000000000005</v>
      </c>
      <c r="N93" s="136">
        <v>620.4</v>
      </c>
      <c r="O93" s="136">
        <v>633.79999999999995</v>
      </c>
      <c r="P93" s="712">
        <v>530.1</v>
      </c>
      <c r="Q93" s="660">
        <v>561.9</v>
      </c>
      <c r="R93" s="73">
        <v>530</v>
      </c>
      <c r="S93" s="660">
        <v>578.08600000000001</v>
      </c>
      <c r="T93" s="660">
        <v>583.93799999999999</v>
      </c>
    </row>
    <row r="94" spans="1:23" ht="12" customHeight="1" x14ac:dyDescent="0.2">
      <c r="A94" s="92" t="s">
        <v>104</v>
      </c>
      <c r="B94" s="91">
        <v>74.8</v>
      </c>
      <c r="C94" s="87">
        <v>131.1</v>
      </c>
      <c r="D94" s="136">
        <v>179</v>
      </c>
      <c r="E94" s="457">
        <v>232.7</v>
      </c>
      <c r="F94" s="88">
        <v>258.60000000000002</v>
      </c>
      <c r="G94" s="88">
        <v>269.10000000000002</v>
      </c>
      <c r="H94" s="88">
        <v>274.8</v>
      </c>
      <c r="I94" s="88">
        <v>276.89999999999998</v>
      </c>
      <c r="J94" s="87">
        <v>302.89999999999998</v>
      </c>
      <c r="K94" s="136">
        <v>295.10000000000002</v>
      </c>
      <c r="L94" s="85">
        <v>352.5</v>
      </c>
      <c r="M94" s="90">
        <v>235</v>
      </c>
      <c r="N94" s="136">
        <v>291.7</v>
      </c>
      <c r="O94" s="136">
        <v>270.5</v>
      </c>
      <c r="P94" s="712">
        <v>186.5</v>
      </c>
      <c r="Q94" s="660">
        <v>216.8</v>
      </c>
      <c r="R94" s="73">
        <v>180.4</v>
      </c>
      <c r="S94" s="660">
        <v>204.47</v>
      </c>
      <c r="T94" s="660">
        <v>283.238</v>
      </c>
    </row>
    <row r="95" spans="1:23" ht="12" customHeight="1" x14ac:dyDescent="0.2">
      <c r="A95" s="92" t="s">
        <v>72</v>
      </c>
      <c r="B95" s="91">
        <v>7.5</v>
      </c>
      <c r="C95" s="87">
        <v>13</v>
      </c>
      <c r="D95" s="136">
        <v>31.5</v>
      </c>
      <c r="E95" s="457">
        <v>21</v>
      </c>
      <c r="F95" s="88">
        <v>63.4</v>
      </c>
      <c r="G95" s="88">
        <v>63.3</v>
      </c>
      <c r="H95" s="88">
        <v>57.8</v>
      </c>
      <c r="I95" s="88">
        <v>68.8</v>
      </c>
      <c r="J95" s="87">
        <v>72.400000000000006</v>
      </c>
      <c r="K95" s="136">
        <v>82.5</v>
      </c>
      <c r="L95" s="85">
        <v>87.7</v>
      </c>
      <c r="M95" s="90">
        <v>72.3</v>
      </c>
      <c r="N95" s="136">
        <v>75</v>
      </c>
      <c r="O95" s="136">
        <v>66.7</v>
      </c>
      <c r="P95" s="712">
        <v>35.5</v>
      </c>
      <c r="Q95" s="660">
        <v>44.7</v>
      </c>
      <c r="R95" s="73">
        <v>68.099999999999994</v>
      </c>
      <c r="S95" s="660">
        <v>60.052</v>
      </c>
      <c r="T95" s="660">
        <v>67.372</v>
      </c>
    </row>
    <row r="96" spans="1:23" ht="12" customHeight="1" x14ac:dyDescent="0.2">
      <c r="A96" s="92" t="s">
        <v>73</v>
      </c>
      <c r="B96" s="91">
        <v>191.4</v>
      </c>
      <c r="C96" s="87">
        <v>246.7</v>
      </c>
      <c r="D96" s="136">
        <v>320</v>
      </c>
      <c r="E96" s="457">
        <v>366.7</v>
      </c>
      <c r="F96" s="88">
        <v>375.4</v>
      </c>
      <c r="G96" s="88">
        <v>399</v>
      </c>
      <c r="H96" s="88">
        <v>535.20000000000005</v>
      </c>
      <c r="I96" s="88">
        <v>591.79999999999995</v>
      </c>
      <c r="J96" s="87">
        <v>610.79999999999995</v>
      </c>
      <c r="K96" s="136">
        <v>614.70000000000005</v>
      </c>
      <c r="L96" s="85">
        <v>671.6</v>
      </c>
      <c r="M96" s="90">
        <v>498.5</v>
      </c>
      <c r="N96" s="136">
        <v>491.6</v>
      </c>
      <c r="O96" s="136">
        <v>412.1</v>
      </c>
      <c r="P96" s="712">
        <v>538.20000000000005</v>
      </c>
      <c r="Q96" s="660">
        <v>559.20000000000005</v>
      </c>
      <c r="R96" s="73">
        <v>650.4</v>
      </c>
      <c r="S96" s="660">
        <v>885.33199999999999</v>
      </c>
      <c r="T96" s="660">
        <v>1043.876</v>
      </c>
      <c r="U96" s="29"/>
      <c r="V96" s="29"/>
      <c r="W96" s="5"/>
    </row>
    <row r="97" spans="1:20" ht="12" customHeight="1" x14ac:dyDescent="0.2">
      <c r="A97" s="92" t="s">
        <v>74</v>
      </c>
      <c r="B97" s="91">
        <v>148.80000000000001</v>
      </c>
      <c r="C97" s="87">
        <v>194.5</v>
      </c>
      <c r="D97" s="136">
        <v>205.1</v>
      </c>
      <c r="E97" s="457">
        <v>265.8</v>
      </c>
      <c r="F97" s="88">
        <v>303.89999999999998</v>
      </c>
      <c r="G97" s="88">
        <v>379</v>
      </c>
      <c r="H97" s="88">
        <v>315.10000000000002</v>
      </c>
      <c r="I97" s="88">
        <v>402</v>
      </c>
      <c r="J97" s="87">
        <v>344.2</v>
      </c>
      <c r="K97" s="136">
        <v>325.10000000000002</v>
      </c>
      <c r="L97" s="85">
        <v>443.7</v>
      </c>
      <c r="M97" s="90">
        <v>449.9</v>
      </c>
      <c r="N97" s="136">
        <v>366.2</v>
      </c>
      <c r="O97" s="136">
        <v>269.7</v>
      </c>
      <c r="P97" s="712">
        <v>273.8</v>
      </c>
      <c r="Q97" s="660">
        <v>294.5</v>
      </c>
      <c r="R97" s="73">
        <v>229.3</v>
      </c>
      <c r="S97" s="660">
        <v>334.25400000000002</v>
      </c>
      <c r="T97" s="660">
        <v>374.13900000000001</v>
      </c>
    </row>
    <row r="98" spans="1:20" ht="12" customHeight="1" x14ac:dyDescent="0.2">
      <c r="A98" s="92" t="s">
        <v>75</v>
      </c>
      <c r="B98" s="91">
        <v>121.5</v>
      </c>
      <c r="C98" s="87">
        <v>125.3</v>
      </c>
      <c r="D98" s="136">
        <v>138.6</v>
      </c>
      <c r="E98" s="457">
        <v>169</v>
      </c>
      <c r="F98" s="88">
        <v>184.9</v>
      </c>
      <c r="G98" s="88">
        <v>149.6</v>
      </c>
      <c r="H98" s="88">
        <v>166.3</v>
      </c>
      <c r="I98" s="88">
        <v>240.9</v>
      </c>
      <c r="J98" s="87">
        <v>317.39999999999998</v>
      </c>
      <c r="K98" s="136">
        <v>363.5</v>
      </c>
      <c r="L98" s="85">
        <v>343.5</v>
      </c>
      <c r="M98" s="90">
        <v>261.3</v>
      </c>
      <c r="N98" s="136">
        <v>221.2</v>
      </c>
      <c r="O98" s="136">
        <v>181.6</v>
      </c>
      <c r="P98" s="712">
        <v>158.69999999999999</v>
      </c>
      <c r="Q98" s="660">
        <v>204.9</v>
      </c>
      <c r="R98" s="73">
        <v>156.1</v>
      </c>
      <c r="S98" s="660">
        <v>226.30199999999999</v>
      </c>
      <c r="T98" s="660">
        <v>378.63299999999998</v>
      </c>
    </row>
    <row r="99" spans="1:20" ht="12" customHeight="1" x14ac:dyDescent="0.2">
      <c r="A99" s="92" t="s">
        <v>76</v>
      </c>
      <c r="B99" s="91">
        <v>6.2</v>
      </c>
      <c r="C99" s="87">
        <v>9</v>
      </c>
      <c r="D99" s="136">
        <v>13.8</v>
      </c>
      <c r="E99" s="457">
        <v>14.8</v>
      </c>
      <c r="F99" s="88">
        <v>15</v>
      </c>
      <c r="G99" s="88">
        <v>15.6</v>
      </c>
      <c r="H99" s="88">
        <v>15.9</v>
      </c>
      <c r="I99" s="88">
        <v>18.2</v>
      </c>
      <c r="J99" s="87">
        <v>20</v>
      </c>
      <c r="K99" s="136">
        <v>15.3</v>
      </c>
      <c r="L99" s="85">
        <v>13</v>
      </c>
      <c r="M99" s="90">
        <v>20.7</v>
      </c>
      <c r="N99" s="136">
        <v>5.3</v>
      </c>
      <c r="O99" s="136">
        <v>6.4</v>
      </c>
      <c r="P99" s="712">
        <v>4.3</v>
      </c>
      <c r="Q99" s="660">
        <v>7.4</v>
      </c>
      <c r="R99" s="73">
        <v>9</v>
      </c>
      <c r="S99" s="660">
        <v>10.683999999999999</v>
      </c>
      <c r="T99" s="660">
        <v>11.522</v>
      </c>
    </row>
    <row r="100" spans="1:20" x14ac:dyDescent="0.2">
      <c r="A100" s="92" t="s">
        <v>77</v>
      </c>
      <c r="B100" s="91">
        <v>66.400000000000006</v>
      </c>
      <c r="C100" s="87">
        <v>44.4</v>
      </c>
      <c r="D100" s="136">
        <v>65.8</v>
      </c>
      <c r="E100" s="457">
        <v>105.6</v>
      </c>
      <c r="F100" s="88">
        <v>148.9</v>
      </c>
      <c r="G100" s="88">
        <v>164.7</v>
      </c>
      <c r="H100" s="88">
        <v>201.8</v>
      </c>
      <c r="I100" s="88">
        <v>239.4</v>
      </c>
      <c r="J100" s="87">
        <v>215</v>
      </c>
      <c r="K100" s="136">
        <v>291.2</v>
      </c>
      <c r="L100" s="85">
        <v>304.5</v>
      </c>
      <c r="M100" s="90">
        <v>312.10000000000002</v>
      </c>
      <c r="N100" s="136">
        <v>333.9</v>
      </c>
      <c r="O100" s="136">
        <v>347.7</v>
      </c>
      <c r="P100" s="712">
        <v>264.8</v>
      </c>
      <c r="Q100" s="660">
        <v>331.5</v>
      </c>
      <c r="R100" s="73">
        <v>439.8</v>
      </c>
      <c r="S100" s="660">
        <v>503.24299999999999</v>
      </c>
      <c r="T100" s="660">
        <v>504.12700000000001</v>
      </c>
    </row>
    <row r="101" spans="1:20" ht="22.5" x14ac:dyDescent="0.2">
      <c r="A101" s="92" t="s">
        <v>78</v>
      </c>
      <c r="B101" s="91">
        <v>8</v>
      </c>
      <c r="C101" s="87">
        <v>16.2</v>
      </c>
      <c r="D101" s="136">
        <v>21.1</v>
      </c>
      <c r="E101" s="457">
        <v>30</v>
      </c>
      <c r="F101" s="88">
        <v>39.4</v>
      </c>
      <c r="G101" s="88">
        <v>48.8</v>
      </c>
      <c r="H101" s="88">
        <v>52.6</v>
      </c>
      <c r="I101" s="88">
        <v>53</v>
      </c>
      <c r="J101" s="87">
        <v>54.1</v>
      </c>
      <c r="K101" s="136">
        <v>63.2</v>
      </c>
      <c r="L101" s="85">
        <v>104</v>
      </c>
      <c r="M101" s="90">
        <v>59.6</v>
      </c>
      <c r="N101" s="136">
        <v>75.900000000000006</v>
      </c>
      <c r="O101" s="136">
        <v>50.4</v>
      </c>
      <c r="P101" s="712">
        <v>27.8</v>
      </c>
      <c r="Q101" s="660">
        <v>23.4</v>
      </c>
      <c r="R101" s="73">
        <v>14.1</v>
      </c>
      <c r="S101" s="660">
        <v>29.956</v>
      </c>
      <c r="T101" s="660">
        <v>25.29</v>
      </c>
    </row>
    <row r="102" spans="1:20" ht="22.5" x14ac:dyDescent="0.2">
      <c r="A102" s="82" t="s">
        <v>79</v>
      </c>
      <c r="B102" s="81">
        <v>0.8</v>
      </c>
      <c r="C102" s="77">
        <v>23.7</v>
      </c>
      <c r="D102" s="284">
        <v>6.6</v>
      </c>
      <c r="E102" s="470">
        <v>6.6</v>
      </c>
      <c r="F102" s="78">
        <v>1.6</v>
      </c>
      <c r="G102" s="78">
        <v>4</v>
      </c>
      <c r="H102" s="78">
        <v>0.3</v>
      </c>
      <c r="I102" s="78">
        <v>2.2000000000000002</v>
      </c>
      <c r="J102" s="77">
        <v>1.2</v>
      </c>
      <c r="K102" s="284">
        <v>0.4</v>
      </c>
      <c r="L102" s="75">
        <v>1.8</v>
      </c>
      <c r="M102" s="80">
        <v>2.2000000000000002</v>
      </c>
      <c r="N102" s="284">
        <v>2.5</v>
      </c>
      <c r="O102" s="284">
        <v>4.0999999999999996</v>
      </c>
      <c r="P102" s="284">
        <v>1.8</v>
      </c>
      <c r="Q102" s="75">
        <v>1.3</v>
      </c>
      <c r="R102" s="79">
        <v>1.7</v>
      </c>
      <c r="S102" s="75">
        <v>3.0230000000000001</v>
      </c>
      <c r="T102" s="75">
        <v>3.5209999999999999</v>
      </c>
    </row>
  </sheetData>
  <mergeCells count="2">
    <mergeCell ref="A2:R2"/>
    <mergeCell ref="A3:R3"/>
  </mergeCells>
  <hyperlinks>
    <hyperlink ref="A1" location="Содержание!A1" display="К содержанию "/>
  </hyperlinks>
  <printOptions gridLines="1"/>
  <pageMargins left="0.51181102362204722" right="0.51181102362204722" top="0.74803149606299213" bottom="0.74803149606299213" header="0.31496062992125984" footer="0.31496062992125984"/>
  <pageSetup paperSize="9" scale="90" fitToHeight="0" orientation="landscape" r:id="rId1"/>
  <headerFooter differentFirst="1" alignWithMargins="0">
    <oddHeader>&amp;C&amp;8&amp;K000000РЕЗУЛЬТАТЫ ИНВЕСТИЦИОННОЙ ДЕЯТЕЛЬНОСТИ&amp;R&amp;6&amp;U&amp;K03+014
&amp;7&amp;K000000Продолжение таблицы 7.5&amp;K03+014.</oddHeader>
    <oddFooter>&amp;L&amp;P&amp;CИНВЕСТИЦИИ В РОССИИ. 2023</oddFooter>
    <evenHeader>&amp;C&amp;7&amp;K03+019РЕЗУЛЬТАТЫ ИНВЕСТИЦИОННОЙ ДЕЯТЕЛЬНОСТИ&amp;R&amp;6&amp;U&amp;K03+019
Продолжение таблицы 7.5.</evenHeader>
    <evenFooter>&amp;L&amp;G&amp;C&amp;8ИНВЕСТИЦИИ В РОССИИ. 2017&amp;R&amp;P</evenFooter>
    <firstHeader>&amp;C&amp;8&amp;K000000РЕЗУЛЬТАТЫ ИНВЕСТИЦИОННОЙ ДЕЯТЕЛЬНОСТИ</firstHeader>
    <firstFooter>&amp;L&amp;P&amp;CИНВЕСТИЦИИ В РОССИИ. 2023</firstFooter>
  </headerFooter>
  <rowBreaks count="1" manualBreakCount="1">
    <brk id="79" max="16383" man="1"/>
  </rowBreaks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zoomScale="130" zoomScaleNormal="130" workbookViewId="0">
      <selection sqref="A1:XFD1048576"/>
    </sheetView>
  </sheetViews>
  <sheetFormatPr defaultColWidth="9.140625" defaultRowHeight="11.25" x14ac:dyDescent="0.2"/>
  <cols>
    <col min="1" max="1" width="24.140625" style="1" customWidth="1"/>
    <col min="2" max="2" width="8" style="1" customWidth="1"/>
    <col min="3" max="12" width="7.7109375" style="1" customWidth="1"/>
    <col min="13" max="16384" width="9.140625" style="1"/>
  </cols>
  <sheetData>
    <row r="1" spans="1:20" ht="24.75" x14ac:dyDescent="0.65">
      <c r="A1" s="817" t="s">
        <v>339</v>
      </c>
      <c r="J1" s="5"/>
      <c r="K1" s="5"/>
      <c r="L1" s="5"/>
    </row>
    <row r="2" spans="1:20" ht="12.75" customHeight="1" x14ac:dyDescent="0.2">
      <c r="A2" s="1010" t="s">
        <v>315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</row>
    <row r="3" spans="1:20" ht="12" customHeight="1" x14ac:dyDescent="0.2">
      <c r="A3" s="1012" t="s">
        <v>311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</row>
    <row r="4" spans="1:20" x14ac:dyDescent="0.2">
      <c r="A4" s="798"/>
      <c r="B4" s="798">
        <v>2000</v>
      </c>
      <c r="C4" s="798">
        <v>2005</v>
      </c>
      <c r="D4" s="798">
        <v>2006</v>
      </c>
      <c r="E4" s="798">
        <v>2007</v>
      </c>
      <c r="F4" s="805">
        <v>2008</v>
      </c>
      <c r="G4" s="805">
        <v>2009</v>
      </c>
      <c r="H4" s="805">
        <v>2010</v>
      </c>
      <c r="I4" s="805">
        <v>2011</v>
      </c>
      <c r="J4" s="796">
        <v>2012</v>
      </c>
      <c r="K4" s="796">
        <v>2013</v>
      </c>
      <c r="L4" s="796">
        <v>2014</v>
      </c>
      <c r="M4" s="796">
        <v>2015</v>
      </c>
      <c r="N4" s="796">
        <v>2016</v>
      </c>
      <c r="O4" s="796">
        <v>2017</v>
      </c>
      <c r="P4" s="805">
        <v>2018</v>
      </c>
      <c r="Q4" s="796">
        <v>2019</v>
      </c>
      <c r="R4" s="805">
        <v>2020</v>
      </c>
      <c r="S4" s="796">
        <v>2021</v>
      </c>
      <c r="T4" s="805">
        <v>2022</v>
      </c>
    </row>
    <row r="5" spans="1:20" x14ac:dyDescent="0.2">
      <c r="A5" s="119" t="s">
        <v>0</v>
      </c>
      <c r="B5" s="96">
        <v>1357.7</v>
      </c>
      <c r="C5" s="96">
        <v>1475.3</v>
      </c>
      <c r="D5" s="491">
        <v>1725.4</v>
      </c>
      <c r="E5" s="490">
        <v>2045.8</v>
      </c>
      <c r="F5" s="96">
        <v>2445.6</v>
      </c>
      <c r="G5" s="96">
        <v>2328.3000000000002</v>
      </c>
      <c r="H5" s="96">
        <v>2234.4</v>
      </c>
      <c r="I5" s="95">
        <v>2590.1</v>
      </c>
      <c r="J5" s="95">
        <v>2340.1</v>
      </c>
      <c r="K5" s="95">
        <v>2618.4</v>
      </c>
      <c r="L5" s="95">
        <v>2401.1999999999998</v>
      </c>
      <c r="M5" s="466">
        <v>2697</v>
      </c>
      <c r="N5" s="489">
        <v>1675.2</v>
      </c>
      <c r="O5" s="115">
        <v>1397</v>
      </c>
      <c r="P5" s="466">
        <v>1499</v>
      </c>
      <c r="Q5" s="466">
        <v>1083.8</v>
      </c>
      <c r="R5" s="466">
        <v>1563.8</v>
      </c>
      <c r="S5" s="674">
        <v>1618.5</v>
      </c>
      <c r="T5" s="328">
        <v>1580.65</v>
      </c>
    </row>
    <row r="6" spans="1:20" ht="22.5" x14ac:dyDescent="0.2">
      <c r="A6" s="114" t="s">
        <v>115</v>
      </c>
      <c r="B6" s="96">
        <v>237.6</v>
      </c>
      <c r="C6" s="96">
        <v>356.4</v>
      </c>
      <c r="D6" s="474">
        <v>443</v>
      </c>
      <c r="E6" s="488">
        <v>710.6</v>
      </c>
      <c r="F6" s="96">
        <v>775.9</v>
      </c>
      <c r="G6" s="96">
        <v>907.7</v>
      </c>
      <c r="H6" s="96">
        <v>851.7</v>
      </c>
      <c r="I6" s="95">
        <v>841.6</v>
      </c>
      <c r="J6" s="95">
        <v>806.1</v>
      </c>
      <c r="K6" s="95">
        <v>809</v>
      </c>
      <c r="L6" s="135">
        <v>776.2</v>
      </c>
      <c r="M6" s="458">
        <v>759.8</v>
      </c>
      <c r="N6" s="134">
        <v>505.9</v>
      </c>
      <c r="O6" s="93">
        <v>396.5</v>
      </c>
      <c r="P6" s="458">
        <v>419.6</v>
      </c>
      <c r="Q6" s="458">
        <v>268.8</v>
      </c>
      <c r="R6" s="458">
        <v>450.5</v>
      </c>
      <c r="S6" s="675">
        <v>428.4</v>
      </c>
      <c r="T6" s="676">
        <v>389.07</v>
      </c>
    </row>
    <row r="7" spans="1:20" x14ac:dyDescent="0.2">
      <c r="A7" s="110" t="s">
        <v>1</v>
      </c>
      <c r="B7" s="88">
        <v>84.1</v>
      </c>
      <c r="C7" s="88">
        <v>72.099999999999994</v>
      </c>
      <c r="D7" s="487">
        <v>84.1</v>
      </c>
      <c r="E7" s="486">
        <v>270.60000000000002</v>
      </c>
      <c r="F7" s="88">
        <v>96.2</v>
      </c>
      <c r="G7" s="88">
        <v>246.3</v>
      </c>
      <c r="H7" s="88">
        <v>73.099999999999994</v>
      </c>
      <c r="I7" s="87">
        <v>77.7</v>
      </c>
      <c r="J7" s="87">
        <v>92.9</v>
      </c>
      <c r="K7" s="87">
        <v>71.5</v>
      </c>
      <c r="L7" s="136">
        <v>51.5</v>
      </c>
      <c r="M7" s="453">
        <v>84.9</v>
      </c>
      <c r="N7" s="69">
        <v>22.3</v>
      </c>
      <c r="O7" s="85">
        <v>27.9</v>
      </c>
      <c r="P7" s="453">
        <v>8.6</v>
      </c>
      <c r="Q7" s="453">
        <v>16.600000000000001</v>
      </c>
      <c r="R7" s="453">
        <v>2.4</v>
      </c>
      <c r="S7" s="677">
        <v>41.6</v>
      </c>
      <c r="T7" s="321">
        <v>41.42</v>
      </c>
    </row>
    <row r="8" spans="1:20" x14ac:dyDescent="0.2">
      <c r="A8" s="110" t="s">
        <v>2</v>
      </c>
      <c r="B8" s="88">
        <v>14.8</v>
      </c>
      <c r="C8" s="88">
        <v>18.3</v>
      </c>
      <c r="D8" s="487">
        <v>9.6999999999999993</v>
      </c>
      <c r="E8" s="486">
        <v>14.3</v>
      </c>
      <c r="F8" s="88">
        <v>97.3</v>
      </c>
      <c r="G8" s="88">
        <v>80.5</v>
      </c>
      <c r="H8" s="88">
        <v>98.9</v>
      </c>
      <c r="I8" s="87">
        <v>86.4</v>
      </c>
      <c r="J8" s="87">
        <v>75.400000000000006</v>
      </c>
      <c r="K8" s="87">
        <v>42</v>
      </c>
      <c r="L8" s="136">
        <v>51.9</v>
      </c>
      <c r="M8" s="453">
        <v>37.299999999999997</v>
      </c>
      <c r="N8" s="69">
        <v>58.3</v>
      </c>
      <c r="O8" s="85">
        <v>43.1</v>
      </c>
      <c r="P8" s="453">
        <v>69.3</v>
      </c>
      <c r="Q8" s="453">
        <v>22.1</v>
      </c>
      <c r="R8" s="453">
        <v>57.4</v>
      </c>
      <c r="S8" s="677">
        <v>49.6</v>
      </c>
      <c r="T8" s="321">
        <v>55.32</v>
      </c>
    </row>
    <row r="9" spans="1:20" x14ac:dyDescent="0.2">
      <c r="A9" s="110" t="s">
        <v>3</v>
      </c>
      <c r="B9" s="88" t="s">
        <v>101</v>
      </c>
      <c r="C9" s="88">
        <v>3.8</v>
      </c>
      <c r="D9" s="487">
        <v>5.2</v>
      </c>
      <c r="E9" s="486">
        <v>4.3</v>
      </c>
      <c r="F9" s="88">
        <v>11.3</v>
      </c>
      <c r="G9" s="88">
        <v>13.3</v>
      </c>
      <c r="H9" s="88">
        <v>28.9</v>
      </c>
      <c r="I9" s="87">
        <v>11.2</v>
      </c>
      <c r="J9" s="87">
        <v>12</v>
      </c>
      <c r="K9" s="87">
        <v>12.6</v>
      </c>
      <c r="L9" s="136">
        <v>5.3</v>
      </c>
      <c r="M9" s="453">
        <v>57.7</v>
      </c>
      <c r="N9" s="69">
        <v>16.399999999999999</v>
      </c>
      <c r="O9" s="85">
        <v>27.7</v>
      </c>
      <c r="P9" s="453">
        <v>20.2</v>
      </c>
      <c r="Q9" s="453">
        <v>6.6</v>
      </c>
      <c r="R9" s="453">
        <v>10.1</v>
      </c>
      <c r="S9" s="677">
        <v>28</v>
      </c>
      <c r="T9" s="321">
        <v>44.87</v>
      </c>
    </row>
    <row r="10" spans="1:20" x14ac:dyDescent="0.2">
      <c r="A10" s="110" t="s">
        <v>4</v>
      </c>
      <c r="B10" s="88">
        <v>0.4</v>
      </c>
      <c r="C10" s="88">
        <v>17.899999999999999</v>
      </c>
      <c r="D10" s="487">
        <v>31.8</v>
      </c>
      <c r="E10" s="486">
        <v>53.8</v>
      </c>
      <c r="F10" s="88">
        <v>102.6</v>
      </c>
      <c r="G10" s="88">
        <v>124.5</v>
      </c>
      <c r="H10" s="88">
        <v>168.8</v>
      </c>
      <c r="I10" s="87">
        <v>109</v>
      </c>
      <c r="J10" s="87">
        <v>187.7</v>
      </c>
      <c r="K10" s="87">
        <v>109.9</v>
      </c>
      <c r="L10" s="136">
        <v>112.3</v>
      </c>
      <c r="M10" s="453">
        <v>102.5</v>
      </c>
      <c r="N10" s="69">
        <v>43.9</v>
      </c>
      <c r="O10" s="85">
        <v>53.7</v>
      </c>
      <c r="P10" s="453">
        <v>62</v>
      </c>
      <c r="Q10" s="453">
        <v>6.4</v>
      </c>
      <c r="R10" s="453">
        <v>55.8</v>
      </c>
      <c r="S10" s="677">
        <v>13.3</v>
      </c>
      <c r="T10" s="321">
        <v>44.1</v>
      </c>
    </row>
    <row r="11" spans="1:20" x14ac:dyDescent="0.2">
      <c r="A11" s="110" t="s">
        <v>5</v>
      </c>
      <c r="B11" s="88">
        <v>0.8</v>
      </c>
      <c r="C11" s="88">
        <v>0.1</v>
      </c>
      <c r="D11" s="487">
        <v>5.7</v>
      </c>
      <c r="E11" s="486" t="s">
        <v>101</v>
      </c>
      <c r="F11" s="88" t="s">
        <v>101</v>
      </c>
      <c r="G11" s="88" t="s">
        <v>101</v>
      </c>
      <c r="H11" s="88">
        <v>6.6</v>
      </c>
      <c r="I11" s="87">
        <v>1.3</v>
      </c>
      <c r="J11" s="87">
        <v>18.8</v>
      </c>
      <c r="K11" s="87">
        <v>11.7</v>
      </c>
      <c r="L11" s="136">
        <v>0.6</v>
      </c>
      <c r="M11" s="453">
        <v>5.7</v>
      </c>
      <c r="N11" s="69">
        <v>4.9000000000000004</v>
      </c>
      <c r="O11" s="85">
        <v>2</v>
      </c>
      <c r="P11" s="453">
        <v>3.3</v>
      </c>
      <c r="Q11" s="464">
        <v>15.9</v>
      </c>
      <c r="R11" s="453">
        <v>3.3</v>
      </c>
      <c r="S11" s="677">
        <v>2.2000000000000002</v>
      </c>
      <c r="T11" s="321">
        <v>7.81</v>
      </c>
    </row>
    <row r="12" spans="1:20" x14ac:dyDescent="0.2">
      <c r="A12" s="110" t="s">
        <v>6</v>
      </c>
      <c r="B12" s="88">
        <v>3.5</v>
      </c>
      <c r="C12" s="88">
        <v>15.1</v>
      </c>
      <c r="D12" s="487">
        <v>23.3</v>
      </c>
      <c r="E12" s="486">
        <v>26.3</v>
      </c>
      <c r="F12" s="88">
        <v>8.9</v>
      </c>
      <c r="G12" s="88">
        <v>4.5</v>
      </c>
      <c r="H12" s="88">
        <v>8</v>
      </c>
      <c r="I12" s="87">
        <v>4.0999999999999996</v>
      </c>
      <c r="J12" s="87">
        <v>3.8</v>
      </c>
      <c r="K12" s="87">
        <v>29.2</v>
      </c>
      <c r="L12" s="136">
        <v>7.8</v>
      </c>
      <c r="M12" s="453">
        <v>4.9000000000000004</v>
      </c>
      <c r="N12" s="69">
        <v>13.3</v>
      </c>
      <c r="O12" s="38" t="s">
        <v>101</v>
      </c>
      <c r="P12" s="453">
        <v>6.8</v>
      </c>
      <c r="Q12" s="464">
        <v>3.3</v>
      </c>
      <c r="R12" s="453" t="s">
        <v>101</v>
      </c>
      <c r="S12" s="677" t="s">
        <v>101</v>
      </c>
      <c r="T12" s="321">
        <v>1.17</v>
      </c>
    </row>
    <row r="13" spans="1:20" x14ac:dyDescent="0.2">
      <c r="A13" s="110" t="s">
        <v>7</v>
      </c>
      <c r="B13" s="88">
        <v>4.8</v>
      </c>
      <c r="C13" s="88">
        <v>14.9</v>
      </c>
      <c r="D13" s="487">
        <v>18.100000000000001</v>
      </c>
      <c r="E13" s="486">
        <v>10</v>
      </c>
      <c r="F13" s="88">
        <v>4.5</v>
      </c>
      <c r="G13" s="88">
        <v>18.3</v>
      </c>
      <c r="H13" s="88">
        <v>6.1</v>
      </c>
      <c r="I13" s="87">
        <v>10.7</v>
      </c>
      <c r="J13" s="87">
        <v>4</v>
      </c>
      <c r="K13" s="87">
        <v>5.5</v>
      </c>
      <c r="L13" s="136">
        <v>0.8</v>
      </c>
      <c r="M13" s="453">
        <v>8.6</v>
      </c>
      <c r="N13" s="69">
        <v>1.8</v>
      </c>
      <c r="O13" s="85">
        <v>6.6</v>
      </c>
      <c r="P13" s="453">
        <v>0.9</v>
      </c>
      <c r="Q13" s="464">
        <v>3.8</v>
      </c>
      <c r="R13" s="453" t="s">
        <v>101</v>
      </c>
      <c r="S13" s="677" t="s">
        <v>101</v>
      </c>
      <c r="T13" s="678" t="s">
        <v>101</v>
      </c>
    </row>
    <row r="14" spans="1:20" x14ac:dyDescent="0.2">
      <c r="A14" s="110" t="s">
        <v>8</v>
      </c>
      <c r="B14" s="88">
        <v>3.3</v>
      </c>
      <c r="C14" s="88">
        <v>5.0999999999999996</v>
      </c>
      <c r="D14" s="487">
        <v>21.6</v>
      </c>
      <c r="E14" s="486">
        <v>6.3</v>
      </c>
      <c r="F14" s="88">
        <v>46</v>
      </c>
      <c r="G14" s="88">
        <v>39.200000000000003</v>
      </c>
      <c r="H14" s="88">
        <v>103.1</v>
      </c>
      <c r="I14" s="87">
        <v>70.2</v>
      </c>
      <c r="J14" s="87">
        <v>95.6</v>
      </c>
      <c r="K14" s="87">
        <v>100.6</v>
      </c>
      <c r="L14" s="136">
        <v>144.69999999999999</v>
      </c>
      <c r="M14" s="453">
        <v>95</v>
      </c>
      <c r="N14" s="69">
        <v>64.8</v>
      </c>
      <c r="O14" s="85">
        <v>72.8</v>
      </c>
      <c r="P14" s="453">
        <v>45.9</v>
      </c>
      <c r="Q14" s="464">
        <v>89.6</v>
      </c>
      <c r="R14" s="453">
        <v>37.700000000000003</v>
      </c>
      <c r="S14" s="677">
        <v>45.6</v>
      </c>
      <c r="T14" s="321">
        <v>34.520000000000003</v>
      </c>
    </row>
    <row r="15" spans="1:20" x14ac:dyDescent="0.2">
      <c r="A15" s="110" t="s">
        <v>9</v>
      </c>
      <c r="B15" s="88">
        <v>19.3</v>
      </c>
      <c r="C15" s="88">
        <v>30.5</v>
      </c>
      <c r="D15" s="487">
        <v>16.7</v>
      </c>
      <c r="E15" s="486">
        <v>22.5</v>
      </c>
      <c r="F15" s="88">
        <v>40.4</v>
      </c>
      <c r="G15" s="88">
        <v>39.1</v>
      </c>
      <c r="H15" s="88">
        <v>37.4</v>
      </c>
      <c r="I15" s="87">
        <v>37.200000000000003</v>
      </c>
      <c r="J15" s="87">
        <v>23.7</v>
      </c>
      <c r="K15" s="87">
        <v>36.700000000000003</v>
      </c>
      <c r="L15" s="136">
        <v>21.6</v>
      </c>
      <c r="M15" s="453">
        <v>51.5</v>
      </c>
      <c r="N15" s="69">
        <v>21.1</v>
      </c>
      <c r="O15" s="85">
        <v>28.3</v>
      </c>
      <c r="P15" s="453">
        <v>12.1</v>
      </c>
      <c r="Q15" s="464">
        <v>30.8</v>
      </c>
      <c r="R15" s="453">
        <v>78.400000000000006</v>
      </c>
      <c r="S15" s="677">
        <v>26.6</v>
      </c>
      <c r="T15" s="678" t="s">
        <v>101</v>
      </c>
    </row>
    <row r="16" spans="1:20" x14ac:dyDescent="0.2">
      <c r="A16" s="110" t="s">
        <v>10</v>
      </c>
      <c r="B16" s="88">
        <v>9.4</v>
      </c>
      <c r="C16" s="88">
        <v>0.3</v>
      </c>
      <c r="D16" s="487">
        <v>3</v>
      </c>
      <c r="E16" s="486">
        <v>2.5</v>
      </c>
      <c r="F16" s="88">
        <v>20.399999999999999</v>
      </c>
      <c r="G16" s="88">
        <v>16.8</v>
      </c>
      <c r="H16" s="88">
        <v>13</v>
      </c>
      <c r="I16" s="87">
        <v>24.3</v>
      </c>
      <c r="J16" s="87">
        <v>9.4</v>
      </c>
      <c r="K16" s="87">
        <v>2.2000000000000002</v>
      </c>
      <c r="L16" s="136">
        <v>36.5</v>
      </c>
      <c r="M16" s="453">
        <v>17</v>
      </c>
      <c r="N16" s="69">
        <v>5.7</v>
      </c>
      <c r="O16" s="85">
        <v>7.7</v>
      </c>
      <c r="P16" s="453">
        <v>19.399999999999999</v>
      </c>
      <c r="Q16" s="464">
        <v>21.5</v>
      </c>
      <c r="R16" s="453">
        <v>12.2</v>
      </c>
      <c r="S16" s="677">
        <v>13.2</v>
      </c>
      <c r="T16" s="321">
        <v>2.57</v>
      </c>
    </row>
    <row r="17" spans="1:20" x14ac:dyDescent="0.2">
      <c r="A17" s="110" t="s">
        <v>11</v>
      </c>
      <c r="B17" s="88">
        <v>6.5</v>
      </c>
      <c r="C17" s="88">
        <v>4.2</v>
      </c>
      <c r="D17" s="487">
        <v>12.8</v>
      </c>
      <c r="E17" s="486">
        <v>1.9</v>
      </c>
      <c r="F17" s="88">
        <v>38.700000000000003</v>
      </c>
      <c r="G17" s="88">
        <v>30</v>
      </c>
      <c r="H17" s="88">
        <v>34.5</v>
      </c>
      <c r="I17" s="87">
        <v>50.4</v>
      </c>
      <c r="J17" s="87">
        <v>33.700000000000003</v>
      </c>
      <c r="K17" s="87">
        <v>43.8</v>
      </c>
      <c r="L17" s="136">
        <v>105.6</v>
      </c>
      <c r="M17" s="453">
        <v>76</v>
      </c>
      <c r="N17" s="69">
        <v>50.3</v>
      </c>
      <c r="O17" s="85">
        <v>31.3</v>
      </c>
      <c r="P17" s="453">
        <v>32.6</v>
      </c>
      <c r="Q17" s="464">
        <v>2.6</v>
      </c>
      <c r="R17" s="453">
        <v>2</v>
      </c>
      <c r="S17" s="677">
        <v>22.1</v>
      </c>
      <c r="T17" s="678" t="s">
        <v>101</v>
      </c>
    </row>
    <row r="18" spans="1:20" x14ac:dyDescent="0.2">
      <c r="A18" s="110" t="s">
        <v>12</v>
      </c>
      <c r="B18" s="88">
        <v>8.6</v>
      </c>
      <c r="C18" s="88">
        <v>31.1</v>
      </c>
      <c r="D18" s="487">
        <v>21.5</v>
      </c>
      <c r="E18" s="486">
        <v>53</v>
      </c>
      <c r="F18" s="88">
        <v>30.3</v>
      </c>
      <c r="G18" s="88">
        <v>4.2</v>
      </c>
      <c r="H18" s="88">
        <v>28.6</v>
      </c>
      <c r="I18" s="87">
        <v>74.8</v>
      </c>
      <c r="J18" s="87">
        <v>21.8</v>
      </c>
      <c r="K18" s="87">
        <v>18.2</v>
      </c>
      <c r="L18" s="136">
        <v>22.4</v>
      </c>
      <c r="M18" s="453">
        <v>65.099999999999994</v>
      </c>
      <c r="N18" s="136">
        <v>42</v>
      </c>
      <c r="O18" s="85">
        <v>5.8</v>
      </c>
      <c r="P18" s="453">
        <v>49.2</v>
      </c>
      <c r="Q18" s="464">
        <v>17.8</v>
      </c>
      <c r="R18" s="453">
        <v>12.4</v>
      </c>
      <c r="S18" s="677">
        <v>4.8</v>
      </c>
      <c r="T18" s="321">
        <v>6.97</v>
      </c>
    </row>
    <row r="19" spans="1:20" x14ac:dyDescent="0.2">
      <c r="A19" s="110" t="s">
        <v>13</v>
      </c>
      <c r="B19" s="88">
        <v>1.3</v>
      </c>
      <c r="C19" s="88">
        <v>14.8</v>
      </c>
      <c r="D19" s="487">
        <v>11.7</v>
      </c>
      <c r="E19" s="486">
        <v>22.8</v>
      </c>
      <c r="F19" s="88">
        <v>21.6</v>
      </c>
      <c r="G19" s="88">
        <v>10.3</v>
      </c>
      <c r="H19" s="88">
        <v>8.1</v>
      </c>
      <c r="I19" s="87">
        <v>6.4</v>
      </c>
      <c r="J19" s="87">
        <v>7.6</v>
      </c>
      <c r="K19" s="87">
        <v>5.3</v>
      </c>
      <c r="L19" s="136">
        <v>41.1</v>
      </c>
      <c r="M19" s="453">
        <v>9.3000000000000007</v>
      </c>
      <c r="N19" s="69">
        <v>10.3</v>
      </c>
      <c r="O19" s="85">
        <v>11.7</v>
      </c>
      <c r="P19" s="453">
        <v>21.2</v>
      </c>
      <c r="Q19" s="464">
        <v>6.7</v>
      </c>
      <c r="R19" s="453">
        <v>43.2</v>
      </c>
      <c r="S19" s="677">
        <v>16.7</v>
      </c>
      <c r="T19" s="321">
        <v>22.7</v>
      </c>
    </row>
    <row r="20" spans="1:20" x14ac:dyDescent="0.2">
      <c r="A20" s="110" t="s">
        <v>14</v>
      </c>
      <c r="B20" s="88">
        <v>12.7</v>
      </c>
      <c r="C20" s="88">
        <v>40.200000000000003</v>
      </c>
      <c r="D20" s="487">
        <v>41.9</v>
      </c>
      <c r="E20" s="486">
        <v>57</v>
      </c>
      <c r="F20" s="88">
        <v>95.3</v>
      </c>
      <c r="G20" s="88">
        <v>69.400000000000006</v>
      </c>
      <c r="H20" s="88">
        <v>72.5</v>
      </c>
      <c r="I20" s="87">
        <v>88.7</v>
      </c>
      <c r="J20" s="87">
        <v>80.2</v>
      </c>
      <c r="K20" s="87">
        <v>116.7</v>
      </c>
      <c r="L20" s="136">
        <v>126.2</v>
      </c>
      <c r="M20" s="453">
        <v>83.3</v>
      </c>
      <c r="N20" s="69">
        <v>108.6</v>
      </c>
      <c r="O20" s="85">
        <v>51.6</v>
      </c>
      <c r="P20" s="453">
        <v>51.5</v>
      </c>
      <c r="Q20" s="464">
        <v>14.5</v>
      </c>
      <c r="R20" s="453">
        <v>41.8</v>
      </c>
      <c r="S20" s="677">
        <v>39.9</v>
      </c>
      <c r="T20" s="321">
        <v>39.770000000000003</v>
      </c>
    </row>
    <row r="21" spans="1:20" x14ac:dyDescent="0.2">
      <c r="A21" s="110" t="s">
        <v>15</v>
      </c>
      <c r="B21" s="88" t="s">
        <v>101</v>
      </c>
      <c r="C21" s="88">
        <v>3.3</v>
      </c>
      <c r="D21" s="487" t="s">
        <v>101</v>
      </c>
      <c r="E21" s="486" t="s">
        <v>101</v>
      </c>
      <c r="F21" s="88" t="s">
        <v>101</v>
      </c>
      <c r="G21" s="88" t="s">
        <v>101</v>
      </c>
      <c r="H21" s="88">
        <v>1.5</v>
      </c>
      <c r="I21" s="87">
        <v>8.1</v>
      </c>
      <c r="J21" s="87">
        <v>4.5</v>
      </c>
      <c r="K21" s="87">
        <v>10.3</v>
      </c>
      <c r="L21" s="136">
        <v>5.9</v>
      </c>
      <c r="M21" s="453">
        <v>3.8</v>
      </c>
      <c r="N21" s="69">
        <v>2.5</v>
      </c>
      <c r="O21" s="85">
        <v>9.4</v>
      </c>
      <c r="P21" s="453" t="s">
        <v>101</v>
      </c>
      <c r="Q21" s="464">
        <v>2.8</v>
      </c>
      <c r="R21" s="453">
        <v>2</v>
      </c>
      <c r="S21" s="677" t="s">
        <v>101</v>
      </c>
      <c r="T21" s="678" t="s">
        <v>101</v>
      </c>
    </row>
    <row r="22" spans="1:20" x14ac:dyDescent="0.2">
      <c r="A22" s="110" t="s">
        <v>16</v>
      </c>
      <c r="B22" s="88" t="s">
        <v>101</v>
      </c>
      <c r="C22" s="88">
        <v>4.8</v>
      </c>
      <c r="D22" s="487">
        <v>0.5</v>
      </c>
      <c r="E22" s="486">
        <v>11.5</v>
      </c>
      <c r="F22" s="88">
        <v>10</v>
      </c>
      <c r="G22" s="88" t="s">
        <v>101</v>
      </c>
      <c r="H22" s="88">
        <v>5.8</v>
      </c>
      <c r="I22" s="87" t="s">
        <v>101</v>
      </c>
      <c r="J22" s="87">
        <v>1.8</v>
      </c>
      <c r="K22" s="87">
        <v>21.7</v>
      </c>
      <c r="L22" s="136">
        <v>5.2</v>
      </c>
      <c r="M22" s="453">
        <v>18.100000000000001</v>
      </c>
      <c r="N22" s="69">
        <v>3.9</v>
      </c>
      <c r="O22" s="85">
        <v>14.5</v>
      </c>
      <c r="P22" s="453" t="s">
        <v>101</v>
      </c>
      <c r="Q22" s="464" t="s">
        <v>101</v>
      </c>
      <c r="R22" s="458" t="s">
        <v>101</v>
      </c>
      <c r="S22" s="677" t="s">
        <v>101</v>
      </c>
      <c r="T22" s="321">
        <v>1</v>
      </c>
    </row>
    <row r="23" spans="1:20" x14ac:dyDescent="0.2">
      <c r="A23" s="110" t="s">
        <v>17</v>
      </c>
      <c r="B23" s="88">
        <v>1.9</v>
      </c>
      <c r="C23" s="88">
        <v>3.3</v>
      </c>
      <c r="D23" s="487">
        <v>4.8</v>
      </c>
      <c r="E23" s="486">
        <v>3.2</v>
      </c>
      <c r="F23" s="88">
        <v>6.2</v>
      </c>
      <c r="G23" s="88">
        <v>33</v>
      </c>
      <c r="H23" s="88">
        <v>7.4</v>
      </c>
      <c r="I23" s="87">
        <v>1.2</v>
      </c>
      <c r="J23" s="87">
        <v>5.6</v>
      </c>
      <c r="K23" s="87">
        <v>2.2999999999999998</v>
      </c>
      <c r="L23" s="136">
        <v>5.3</v>
      </c>
      <c r="M23" s="453">
        <v>11.6</v>
      </c>
      <c r="N23" s="136">
        <v>21</v>
      </c>
      <c r="O23" s="85">
        <v>2.2000000000000002</v>
      </c>
      <c r="P23" s="453">
        <v>0.1</v>
      </c>
      <c r="Q23" s="453">
        <v>1.6</v>
      </c>
      <c r="R23" s="453">
        <v>1.5</v>
      </c>
      <c r="S23" s="677">
        <v>5.9</v>
      </c>
      <c r="T23" s="321">
        <v>0.27</v>
      </c>
    </row>
    <row r="24" spans="1:20" x14ac:dyDescent="0.2">
      <c r="A24" s="110" t="s">
        <v>18</v>
      </c>
      <c r="B24" s="88">
        <v>66.2</v>
      </c>
      <c r="C24" s="88">
        <v>76.599999999999994</v>
      </c>
      <c r="D24" s="487">
        <v>130.6</v>
      </c>
      <c r="E24" s="486">
        <v>150.6</v>
      </c>
      <c r="F24" s="88">
        <v>146.1</v>
      </c>
      <c r="G24" s="88">
        <v>178.3</v>
      </c>
      <c r="H24" s="88">
        <v>149.4</v>
      </c>
      <c r="I24" s="87">
        <v>179.9</v>
      </c>
      <c r="J24" s="87">
        <v>127.6</v>
      </c>
      <c r="K24" s="87">
        <v>168.8</v>
      </c>
      <c r="L24" s="136">
        <v>31.5</v>
      </c>
      <c r="M24" s="453">
        <v>27.5</v>
      </c>
      <c r="N24" s="69">
        <v>14.8</v>
      </c>
      <c r="O24" s="85">
        <v>0.2</v>
      </c>
      <c r="P24" s="453">
        <v>16.5</v>
      </c>
      <c r="Q24" s="453">
        <v>6.2</v>
      </c>
      <c r="R24" s="453">
        <v>90.3</v>
      </c>
      <c r="S24" s="677">
        <v>118.9</v>
      </c>
      <c r="T24" s="321">
        <v>86.58</v>
      </c>
    </row>
    <row r="25" spans="1:20" ht="22.5" x14ac:dyDescent="0.2">
      <c r="A25" s="102" t="s">
        <v>114</v>
      </c>
      <c r="B25" s="96">
        <v>29</v>
      </c>
      <c r="C25" s="96">
        <v>64.7</v>
      </c>
      <c r="D25" s="113">
        <v>53.1</v>
      </c>
      <c r="E25" s="476">
        <v>49.7</v>
      </c>
      <c r="F25" s="96">
        <v>50</v>
      </c>
      <c r="G25" s="96">
        <v>80.2</v>
      </c>
      <c r="H25" s="96">
        <v>44</v>
      </c>
      <c r="I25" s="95">
        <v>112.8</v>
      </c>
      <c r="J25" s="95">
        <v>124.8</v>
      </c>
      <c r="K25" s="95">
        <v>111.9</v>
      </c>
      <c r="L25" s="135">
        <v>103.1</v>
      </c>
      <c r="M25" s="458">
        <v>131.5</v>
      </c>
      <c r="N25" s="134">
        <v>76.599999999999994</v>
      </c>
      <c r="O25" s="93">
        <v>99.9</v>
      </c>
      <c r="P25" s="458">
        <v>77.7</v>
      </c>
      <c r="Q25" s="458">
        <v>68.8</v>
      </c>
      <c r="R25" s="458">
        <v>55.3</v>
      </c>
      <c r="S25" s="675">
        <v>46.1</v>
      </c>
      <c r="T25" s="676">
        <v>44.07</v>
      </c>
    </row>
    <row r="26" spans="1:20" x14ac:dyDescent="0.2">
      <c r="A26" s="92" t="s">
        <v>19</v>
      </c>
      <c r="B26" s="88">
        <v>0.1</v>
      </c>
      <c r="C26" s="88">
        <v>3</v>
      </c>
      <c r="D26" s="483" t="s">
        <v>101</v>
      </c>
      <c r="E26" s="484" t="s">
        <v>101</v>
      </c>
      <c r="F26" s="88" t="s">
        <v>101</v>
      </c>
      <c r="G26" s="88">
        <v>9.8000000000000007</v>
      </c>
      <c r="H26" s="88">
        <v>2.6</v>
      </c>
      <c r="I26" s="87" t="s">
        <v>101</v>
      </c>
      <c r="J26" s="87" t="s">
        <v>101</v>
      </c>
      <c r="K26" s="87">
        <v>1.7</v>
      </c>
      <c r="L26" s="136">
        <v>3.1</v>
      </c>
      <c r="M26" s="453">
        <v>5.3</v>
      </c>
      <c r="N26" s="69" t="s">
        <v>101</v>
      </c>
      <c r="O26" s="85">
        <v>3.7</v>
      </c>
      <c r="P26" s="453" t="s">
        <v>101</v>
      </c>
      <c r="Q26" s="453">
        <v>7</v>
      </c>
      <c r="R26" s="453">
        <v>0.2</v>
      </c>
      <c r="S26" s="677" t="s">
        <v>101</v>
      </c>
      <c r="T26" s="321">
        <v>5.1100000000000003</v>
      </c>
    </row>
    <row r="27" spans="1:20" x14ac:dyDescent="0.2">
      <c r="A27" s="92" t="s">
        <v>20</v>
      </c>
      <c r="B27" s="88" t="s">
        <v>101</v>
      </c>
      <c r="C27" s="88">
        <v>13.6</v>
      </c>
      <c r="D27" s="483">
        <v>5.9</v>
      </c>
      <c r="E27" s="484">
        <v>3.9</v>
      </c>
      <c r="F27" s="88">
        <v>17.7</v>
      </c>
      <c r="G27" s="88">
        <v>17.7</v>
      </c>
      <c r="H27" s="88">
        <v>4.5</v>
      </c>
      <c r="I27" s="87">
        <v>1.8</v>
      </c>
      <c r="J27" s="87">
        <v>12.5</v>
      </c>
      <c r="K27" s="87">
        <v>10.1</v>
      </c>
      <c r="L27" s="136">
        <v>7.9</v>
      </c>
      <c r="M27" s="453">
        <v>14.6</v>
      </c>
      <c r="N27" s="69">
        <v>11.8</v>
      </c>
      <c r="O27" s="85">
        <v>11.2</v>
      </c>
      <c r="P27" s="453">
        <v>4.5999999999999996</v>
      </c>
      <c r="Q27" s="453">
        <v>6.2</v>
      </c>
      <c r="R27" s="453">
        <v>7.4</v>
      </c>
      <c r="S27" s="677">
        <v>19.399999999999999</v>
      </c>
      <c r="T27" s="321">
        <v>7.87</v>
      </c>
    </row>
    <row r="28" spans="1:20" x14ac:dyDescent="0.2">
      <c r="A28" s="92" t="s">
        <v>21</v>
      </c>
      <c r="B28" s="88">
        <v>9.1</v>
      </c>
      <c r="C28" s="88">
        <v>1.4</v>
      </c>
      <c r="D28" s="109">
        <v>0.1</v>
      </c>
      <c r="E28" s="475">
        <v>2</v>
      </c>
      <c r="F28" s="88">
        <v>4.4000000000000004</v>
      </c>
      <c r="G28" s="88">
        <v>6.1</v>
      </c>
      <c r="H28" s="88">
        <v>0.8</v>
      </c>
      <c r="I28" s="87">
        <v>30.5</v>
      </c>
      <c r="J28" s="87">
        <v>1.3</v>
      </c>
      <c r="K28" s="87">
        <v>20.8</v>
      </c>
      <c r="L28" s="136">
        <v>0.2</v>
      </c>
      <c r="M28" s="453">
        <v>8.5</v>
      </c>
      <c r="N28" s="69">
        <v>1.3</v>
      </c>
      <c r="O28" s="85">
        <v>4.2</v>
      </c>
      <c r="P28" s="453" t="s">
        <v>101</v>
      </c>
      <c r="Q28" s="453" t="s">
        <v>101</v>
      </c>
      <c r="R28" s="453">
        <v>3.8</v>
      </c>
      <c r="S28" s="677" t="s">
        <v>101</v>
      </c>
      <c r="T28" s="321">
        <v>0.26</v>
      </c>
    </row>
    <row r="29" spans="1:20" x14ac:dyDescent="0.2">
      <c r="A29" s="104" t="s">
        <v>56</v>
      </c>
      <c r="B29" s="88"/>
      <c r="C29" s="88"/>
      <c r="D29" s="85"/>
      <c r="E29" s="108"/>
      <c r="F29" s="88"/>
      <c r="G29" s="88"/>
      <c r="H29" s="88"/>
      <c r="I29" s="87"/>
      <c r="J29" s="87"/>
      <c r="K29" s="87"/>
      <c r="L29" s="136"/>
      <c r="M29" s="38"/>
      <c r="N29" s="69"/>
      <c r="O29" s="38"/>
      <c r="P29" s="38"/>
      <c r="Q29" s="38"/>
      <c r="R29" s="38"/>
      <c r="S29" s="677"/>
      <c r="T29" s="678"/>
    </row>
    <row r="30" spans="1:20" x14ac:dyDescent="0.2">
      <c r="A30" s="103" t="s">
        <v>86</v>
      </c>
      <c r="B30" s="88" t="s">
        <v>101</v>
      </c>
      <c r="C30" s="88">
        <v>1.4</v>
      </c>
      <c r="D30" s="483" t="s">
        <v>101</v>
      </c>
      <c r="E30" s="484">
        <v>0.2</v>
      </c>
      <c r="F30" s="88">
        <v>3.4</v>
      </c>
      <c r="G30" s="88" t="s">
        <v>101</v>
      </c>
      <c r="H30" s="88" t="s">
        <v>101</v>
      </c>
      <c r="I30" s="87">
        <v>9.9</v>
      </c>
      <c r="J30" s="87">
        <v>1.1000000000000001</v>
      </c>
      <c r="K30" s="87">
        <v>10.6</v>
      </c>
      <c r="L30" s="136" t="s">
        <v>101</v>
      </c>
      <c r="M30" s="38" t="s">
        <v>101</v>
      </c>
      <c r="N30" s="69">
        <v>0.2</v>
      </c>
      <c r="O30" s="38" t="s">
        <v>101</v>
      </c>
      <c r="P30" s="38" t="s">
        <v>101</v>
      </c>
      <c r="Q30" s="453" t="s">
        <v>101</v>
      </c>
      <c r="R30" s="453" t="s">
        <v>101</v>
      </c>
      <c r="S30" s="677" t="s">
        <v>101</v>
      </c>
      <c r="T30" s="678" t="s">
        <v>101</v>
      </c>
    </row>
    <row r="31" spans="1:20" ht="22.5" x14ac:dyDescent="0.2">
      <c r="A31" s="103" t="s">
        <v>83</v>
      </c>
      <c r="B31" s="88">
        <v>9.1</v>
      </c>
      <c r="C31" s="88" t="s">
        <v>101</v>
      </c>
      <c r="D31" s="85">
        <v>0.1</v>
      </c>
      <c r="E31" s="108">
        <v>1.8</v>
      </c>
      <c r="F31" s="88">
        <v>1</v>
      </c>
      <c r="G31" s="88">
        <v>6.1</v>
      </c>
      <c r="H31" s="88">
        <v>0.8</v>
      </c>
      <c r="I31" s="87">
        <v>20.6</v>
      </c>
      <c r="J31" s="87">
        <v>0.2</v>
      </c>
      <c r="K31" s="87">
        <v>10.199999999999999</v>
      </c>
      <c r="L31" s="136">
        <v>0.2</v>
      </c>
      <c r="M31" s="453">
        <v>8.5</v>
      </c>
      <c r="N31" s="69">
        <v>1.1000000000000001</v>
      </c>
      <c r="O31" s="85">
        <v>4.2</v>
      </c>
      <c r="P31" s="453" t="s">
        <v>101</v>
      </c>
      <c r="Q31" s="453" t="s">
        <v>101</v>
      </c>
      <c r="R31" s="453">
        <v>3.8</v>
      </c>
      <c r="S31" s="677" t="s">
        <v>101</v>
      </c>
      <c r="T31" s="321">
        <v>0.26</v>
      </c>
    </row>
    <row r="32" spans="1:20" x14ac:dyDescent="0.2">
      <c r="A32" s="92" t="s">
        <v>22</v>
      </c>
      <c r="B32" s="88">
        <v>9</v>
      </c>
      <c r="C32" s="88">
        <v>2.2999999999999998</v>
      </c>
      <c r="D32" s="483">
        <v>4.4000000000000004</v>
      </c>
      <c r="E32" s="484">
        <v>6.2</v>
      </c>
      <c r="F32" s="88">
        <v>6.7</v>
      </c>
      <c r="G32" s="88">
        <v>10.7</v>
      </c>
      <c r="H32" s="88">
        <v>8.8000000000000007</v>
      </c>
      <c r="I32" s="87">
        <v>19.8</v>
      </c>
      <c r="J32" s="87">
        <v>5.3</v>
      </c>
      <c r="K32" s="87">
        <v>7.2</v>
      </c>
      <c r="L32" s="136">
        <v>11.9</v>
      </c>
      <c r="M32" s="453">
        <v>3.2</v>
      </c>
      <c r="N32" s="69">
        <v>1.1000000000000001</v>
      </c>
      <c r="O32" s="85">
        <v>15.1</v>
      </c>
      <c r="P32" s="453" t="s">
        <v>101</v>
      </c>
      <c r="Q32" s="453">
        <v>3.2</v>
      </c>
      <c r="R32" s="453">
        <v>1</v>
      </c>
      <c r="S32" s="677">
        <v>2.2000000000000002</v>
      </c>
      <c r="T32" s="321">
        <v>0.85</v>
      </c>
    </row>
    <row r="33" spans="1:20" x14ac:dyDescent="0.2">
      <c r="A33" s="92" t="s">
        <v>23</v>
      </c>
      <c r="B33" s="88">
        <v>2.4</v>
      </c>
      <c r="C33" s="88">
        <v>7.1</v>
      </c>
      <c r="D33" s="483">
        <v>1.1000000000000001</v>
      </c>
      <c r="E33" s="484">
        <v>10.4</v>
      </c>
      <c r="F33" s="88" t="s">
        <v>101</v>
      </c>
      <c r="G33" s="88">
        <v>6</v>
      </c>
      <c r="H33" s="88">
        <v>0.3</v>
      </c>
      <c r="I33" s="87">
        <v>17</v>
      </c>
      <c r="J33" s="87">
        <v>8.3000000000000007</v>
      </c>
      <c r="K33" s="87" t="s">
        <v>101</v>
      </c>
      <c r="L33" s="136" t="s">
        <v>101</v>
      </c>
      <c r="M33" s="453">
        <v>4.4000000000000004</v>
      </c>
      <c r="N33" s="69">
        <v>15.5</v>
      </c>
      <c r="O33" s="85">
        <v>0.5</v>
      </c>
      <c r="P33" s="453" t="s">
        <v>101</v>
      </c>
      <c r="Q33" s="453" t="s">
        <v>101</v>
      </c>
      <c r="R33" s="453">
        <v>9.6999999999999993</v>
      </c>
      <c r="S33" s="677" t="s">
        <v>101</v>
      </c>
      <c r="T33" s="321">
        <v>2.84</v>
      </c>
    </row>
    <row r="34" spans="1:20" x14ac:dyDescent="0.2">
      <c r="A34" s="92" t="s">
        <v>24</v>
      </c>
      <c r="B34" s="88">
        <v>2.2000000000000002</v>
      </c>
      <c r="C34" s="88">
        <v>2.1</v>
      </c>
      <c r="D34" s="483">
        <v>4.0999999999999996</v>
      </c>
      <c r="E34" s="484">
        <v>12.8</v>
      </c>
      <c r="F34" s="88">
        <v>0.2</v>
      </c>
      <c r="G34" s="88">
        <v>12.6</v>
      </c>
      <c r="H34" s="88">
        <v>9.1</v>
      </c>
      <c r="I34" s="87">
        <v>10.199999999999999</v>
      </c>
      <c r="J34" s="87">
        <v>34.9</v>
      </c>
      <c r="K34" s="87">
        <v>5.4</v>
      </c>
      <c r="L34" s="136">
        <v>7.3</v>
      </c>
      <c r="M34" s="453">
        <v>11.9</v>
      </c>
      <c r="N34" s="69">
        <v>5.4</v>
      </c>
      <c r="O34" s="85">
        <v>4.0999999999999996</v>
      </c>
      <c r="P34" s="453">
        <v>0.3</v>
      </c>
      <c r="Q34" s="38">
        <v>22.5</v>
      </c>
      <c r="R34" s="38" t="s">
        <v>101</v>
      </c>
      <c r="S34" s="677" t="s">
        <v>101</v>
      </c>
      <c r="T34" s="678" t="s">
        <v>101</v>
      </c>
    </row>
    <row r="35" spans="1:20" x14ac:dyDescent="0.2">
      <c r="A35" s="92" t="s">
        <v>25</v>
      </c>
      <c r="B35" s="88">
        <v>1.7</v>
      </c>
      <c r="C35" s="88">
        <v>2.2000000000000002</v>
      </c>
      <c r="D35" s="483">
        <v>0.2</v>
      </c>
      <c r="E35" s="484">
        <v>0.7</v>
      </c>
      <c r="F35" s="88">
        <v>0.7</v>
      </c>
      <c r="G35" s="88">
        <v>2.1</v>
      </c>
      <c r="H35" s="88">
        <v>0.9</v>
      </c>
      <c r="I35" s="87">
        <v>4.4000000000000004</v>
      </c>
      <c r="J35" s="87">
        <v>2.4</v>
      </c>
      <c r="K35" s="87" t="s">
        <v>101</v>
      </c>
      <c r="L35" s="136">
        <v>1.3</v>
      </c>
      <c r="M35" s="38" t="s">
        <v>101</v>
      </c>
      <c r="N35" s="69" t="s">
        <v>101</v>
      </c>
      <c r="O35" s="38" t="s">
        <v>101</v>
      </c>
      <c r="P35" s="453">
        <v>7.6</v>
      </c>
      <c r="Q35" s="453" t="s">
        <v>101</v>
      </c>
      <c r="R35" s="453" t="s">
        <v>101</v>
      </c>
      <c r="S35" s="677" t="s">
        <v>101</v>
      </c>
      <c r="T35" s="678" t="s">
        <v>101</v>
      </c>
    </row>
    <row r="36" spans="1:20" x14ac:dyDescent="0.2">
      <c r="A36" s="92" t="s">
        <v>26</v>
      </c>
      <c r="B36" s="88">
        <v>0.6</v>
      </c>
      <c r="C36" s="88">
        <v>7.4</v>
      </c>
      <c r="D36" s="483" t="s">
        <v>101</v>
      </c>
      <c r="E36" s="484">
        <v>3.2</v>
      </c>
      <c r="F36" s="88">
        <v>2</v>
      </c>
      <c r="G36" s="88" t="s">
        <v>101</v>
      </c>
      <c r="H36" s="88">
        <v>2.2000000000000002</v>
      </c>
      <c r="I36" s="87">
        <v>3.4</v>
      </c>
      <c r="J36" s="87" t="s">
        <v>101</v>
      </c>
      <c r="K36" s="87">
        <v>0.1</v>
      </c>
      <c r="L36" s="136">
        <v>6.1</v>
      </c>
      <c r="M36" s="453">
        <v>5.3</v>
      </c>
      <c r="N36" s="136">
        <v>1</v>
      </c>
      <c r="O36" s="85">
        <v>1.6</v>
      </c>
      <c r="P36" s="453">
        <v>0.8</v>
      </c>
      <c r="Q36" s="453" t="s">
        <v>101</v>
      </c>
      <c r="R36" s="453">
        <v>0.8</v>
      </c>
      <c r="S36" s="677">
        <v>0.9</v>
      </c>
      <c r="T36" s="321">
        <v>1.94</v>
      </c>
    </row>
    <row r="37" spans="1:20" x14ac:dyDescent="0.2">
      <c r="A37" s="92" t="s">
        <v>27</v>
      </c>
      <c r="B37" s="88" t="s">
        <v>101</v>
      </c>
      <c r="C37" s="88">
        <v>0.7</v>
      </c>
      <c r="D37" s="483" t="s">
        <v>101</v>
      </c>
      <c r="E37" s="484" t="s">
        <v>101</v>
      </c>
      <c r="F37" s="88">
        <v>3</v>
      </c>
      <c r="G37" s="88">
        <v>0.9</v>
      </c>
      <c r="H37" s="88">
        <v>2.2999999999999998</v>
      </c>
      <c r="I37" s="87" t="s">
        <v>101</v>
      </c>
      <c r="J37" s="87">
        <v>1.2</v>
      </c>
      <c r="K37" s="87">
        <v>4.5</v>
      </c>
      <c r="L37" s="136">
        <v>0.6</v>
      </c>
      <c r="M37" s="453">
        <v>2.7</v>
      </c>
      <c r="N37" s="69">
        <v>1.7</v>
      </c>
      <c r="O37" s="38" t="s">
        <v>101</v>
      </c>
      <c r="P37" s="453" t="s">
        <v>101</v>
      </c>
      <c r="Q37" s="453" t="s">
        <v>101</v>
      </c>
      <c r="R37" s="453" t="s">
        <v>101</v>
      </c>
      <c r="S37" s="677">
        <v>0.1</v>
      </c>
      <c r="T37" s="678" t="s">
        <v>101</v>
      </c>
    </row>
    <row r="38" spans="1:20" x14ac:dyDescent="0.2">
      <c r="A38" s="92" t="s">
        <v>28</v>
      </c>
      <c r="B38" s="88">
        <v>4</v>
      </c>
      <c r="C38" s="88">
        <v>25</v>
      </c>
      <c r="D38" s="483">
        <v>37.299999999999997</v>
      </c>
      <c r="E38" s="484">
        <v>10.5</v>
      </c>
      <c r="F38" s="88">
        <v>15.4</v>
      </c>
      <c r="G38" s="88">
        <v>14.3</v>
      </c>
      <c r="H38" s="88">
        <v>12.5</v>
      </c>
      <c r="I38" s="87">
        <v>25.7</v>
      </c>
      <c r="J38" s="87">
        <v>58.9</v>
      </c>
      <c r="K38" s="136">
        <v>62.1</v>
      </c>
      <c r="L38" s="136">
        <v>64.7</v>
      </c>
      <c r="M38" s="453">
        <v>75.599999999999994</v>
      </c>
      <c r="N38" s="69">
        <v>38.799999999999997</v>
      </c>
      <c r="O38" s="85">
        <v>59.5</v>
      </c>
      <c r="P38" s="453">
        <v>64.400000000000006</v>
      </c>
      <c r="Q38" s="38">
        <v>29.9</v>
      </c>
      <c r="R38" s="38">
        <v>32.4</v>
      </c>
      <c r="S38" s="677">
        <v>23.5</v>
      </c>
      <c r="T38" s="321">
        <v>25.2</v>
      </c>
    </row>
    <row r="39" spans="1:20" ht="22.5" x14ac:dyDescent="0.2">
      <c r="A39" s="102" t="s">
        <v>89</v>
      </c>
      <c r="B39" s="96">
        <v>245.7</v>
      </c>
      <c r="C39" s="96">
        <v>233.5</v>
      </c>
      <c r="D39" s="96">
        <v>283.10000000000002</v>
      </c>
      <c r="E39" s="96">
        <v>222.3</v>
      </c>
      <c r="F39" s="96">
        <v>201</v>
      </c>
      <c r="G39" s="96">
        <v>244.8</v>
      </c>
      <c r="H39" s="96">
        <v>237.6</v>
      </c>
      <c r="I39" s="96">
        <v>150.6</v>
      </c>
      <c r="J39" s="95">
        <v>118.6</v>
      </c>
      <c r="K39" s="135">
        <v>235.5</v>
      </c>
      <c r="L39" s="135">
        <v>348.4</v>
      </c>
      <c r="M39" s="458">
        <v>291</v>
      </c>
      <c r="N39" s="134">
        <v>156.19999999999999</v>
      </c>
      <c r="O39" s="93">
        <v>228.9</v>
      </c>
      <c r="P39" s="458">
        <v>237.8</v>
      </c>
      <c r="Q39" s="458">
        <v>124.9</v>
      </c>
      <c r="R39" s="458">
        <v>214.9</v>
      </c>
      <c r="S39" s="675">
        <v>120.1</v>
      </c>
      <c r="T39" s="676">
        <v>124.07</v>
      </c>
    </row>
    <row r="40" spans="1:20" x14ac:dyDescent="0.2">
      <c r="A40" s="92" t="s">
        <v>29</v>
      </c>
      <c r="B40" s="88">
        <v>5</v>
      </c>
      <c r="C40" s="88" t="s">
        <v>101</v>
      </c>
      <c r="D40" s="88" t="s">
        <v>101</v>
      </c>
      <c r="E40" s="88" t="s">
        <v>101</v>
      </c>
      <c r="F40" s="88">
        <v>8.9</v>
      </c>
      <c r="G40" s="88">
        <v>32</v>
      </c>
      <c r="H40" s="88">
        <v>1.8</v>
      </c>
      <c r="I40" s="88">
        <v>13.7</v>
      </c>
      <c r="J40" s="87" t="s">
        <v>101</v>
      </c>
      <c r="K40" s="136" t="s">
        <v>101</v>
      </c>
      <c r="L40" s="136">
        <v>43.8</v>
      </c>
      <c r="M40" s="38" t="s">
        <v>101</v>
      </c>
      <c r="N40" s="69">
        <v>33.1</v>
      </c>
      <c r="O40" s="85">
        <v>48.7</v>
      </c>
      <c r="P40" s="453">
        <v>1</v>
      </c>
      <c r="Q40" s="453" t="s">
        <v>101</v>
      </c>
      <c r="R40" s="453">
        <v>42.5</v>
      </c>
      <c r="S40" s="677">
        <v>1.6</v>
      </c>
      <c r="T40" s="321">
        <v>1.4</v>
      </c>
    </row>
    <row r="41" spans="1:20" x14ac:dyDescent="0.2">
      <c r="A41" s="92" t="s">
        <v>30</v>
      </c>
      <c r="B41" s="88">
        <v>6.9</v>
      </c>
      <c r="C41" s="88">
        <v>25.2</v>
      </c>
      <c r="D41" s="88">
        <v>69.5</v>
      </c>
      <c r="E41" s="88">
        <v>40.700000000000003</v>
      </c>
      <c r="F41" s="88">
        <v>7.5</v>
      </c>
      <c r="G41" s="88">
        <v>37.4</v>
      </c>
      <c r="H41" s="88">
        <v>41.6</v>
      </c>
      <c r="I41" s="88">
        <v>16.8</v>
      </c>
      <c r="J41" s="87">
        <v>30.2</v>
      </c>
      <c r="K41" s="136">
        <v>29.9</v>
      </c>
      <c r="L41" s="136">
        <v>90.5</v>
      </c>
      <c r="M41" s="453">
        <v>84.6</v>
      </c>
      <c r="N41" s="69" t="s">
        <v>101</v>
      </c>
      <c r="O41" s="85">
        <v>22.1</v>
      </c>
      <c r="P41" s="453" t="s">
        <v>101</v>
      </c>
      <c r="Q41" s="453">
        <v>5.3</v>
      </c>
      <c r="R41" s="453">
        <v>7.8</v>
      </c>
      <c r="S41" s="677">
        <v>32.1</v>
      </c>
      <c r="T41" s="321">
        <v>8.61</v>
      </c>
    </row>
    <row r="42" spans="1:20" x14ac:dyDescent="0.2">
      <c r="A42" s="92" t="s">
        <v>98</v>
      </c>
      <c r="B42" s="88"/>
      <c r="C42" s="88"/>
      <c r="D42" s="88"/>
      <c r="E42" s="88"/>
      <c r="F42" s="88"/>
      <c r="G42" s="88"/>
      <c r="H42" s="88"/>
      <c r="I42" s="88"/>
      <c r="J42" s="87"/>
      <c r="K42" s="136"/>
      <c r="L42" s="136">
        <v>17.399999999999999</v>
      </c>
      <c r="M42" s="453">
        <v>5.8</v>
      </c>
      <c r="N42" s="69">
        <v>22.4</v>
      </c>
      <c r="O42" s="85">
        <v>21.6</v>
      </c>
      <c r="P42" s="453">
        <v>72</v>
      </c>
      <c r="Q42" s="453">
        <v>13</v>
      </c>
      <c r="R42" s="453">
        <v>4.7</v>
      </c>
      <c r="S42" s="677" t="s">
        <v>101</v>
      </c>
      <c r="T42" s="321">
        <v>79.94</v>
      </c>
    </row>
    <row r="43" spans="1:20" x14ac:dyDescent="0.2">
      <c r="A43" s="92" t="s">
        <v>31</v>
      </c>
      <c r="B43" s="88">
        <v>48.5</v>
      </c>
      <c r="C43" s="88">
        <v>59.5</v>
      </c>
      <c r="D43" s="88">
        <v>40</v>
      </c>
      <c r="E43" s="88">
        <v>35.200000000000003</v>
      </c>
      <c r="F43" s="88">
        <v>14.6</v>
      </c>
      <c r="G43" s="88">
        <v>39</v>
      </c>
      <c r="H43" s="88">
        <v>24.6</v>
      </c>
      <c r="I43" s="88">
        <v>17</v>
      </c>
      <c r="J43" s="87">
        <v>25.1</v>
      </c>
      <c r="K43" s="136">
        <v>144.30000000000001</v>
      </c>
      <c r="L43" s="136">
        <v>62.3</v>
      </c>
      <c r="M43" s="453">
        <v>24.6</v>
      </c>
      <c r="N43" s="69">
        <v>3.6</v>
      </c>
      <c r="O43" s="85">
        <v>29.6</v>
      </c>
      <c r="P43" s="453">
        <v>13.9</v>
      </c>
      <c r="Q43" s="453">
        <v>17.100000000000001</v>
      </c>
      <c r="R43" s="453">
        <v>44.2</v>
      </c>
      <c r="S43" s="677">
        <v>59.6</v>
      </c>
      <c r="T43" s="321">
        <v>17.670000000000002</v>
      </c>
    </row>
    <row r="44" spans="1:20" x14ac:dyDescent="0.2">
      <c r="A44" s="92" t="s">
        <v>32</v>
      </c>
      <c r="B44" s="88">
        <v>66.8</v>
      </c>
      <c r="C44" s="88">
        <v>119.5</v>
      </c>
      <c r="D44" s="88">
        <v>100.9</v>
      </c>
      <c r="E44" s="88">
        <v>19.600000000000001</v>
      </c>
      <c r="F44" s="88">
        <v>96.3</v>
      </c>
      <c r="G44" s="88">
        <v>104.4</v>
      </c>
      <c r="H44" s="88">
        <v>52.4</v>
      </c>
      <c r="I44" s="88" t="s">
        <v>101</v>
      </c>
      <c r="J44" s="87">
        <v>3.6</v>
      </c>
      <c r="K44" s="136">
        <v>12.5</v>
      </c>
      <c r="L44" s="136">
        <v>18.2</v>
      </c>
      <c r="M44" s="453">
        <v>8</v>
      </c>
      <c r="N44" s="69">
        <v>25.2</v>
      </c>
      <c r="O44" s="85">
        <v>27.2</v>
      </c>
      <c r="P44" s="453">
        <v>18.600000000000001</v>
      </c>
      <c r="Q44" s="453">
        <v>1.9</v>
      </c>
      <c r="R44" s="453">
        <v>16.899999999999999</v>
      </c>
      <c r="S44" s="677">
        <v>16.8</v>
      </c>
      <c r="T44" s="678" t="s">
        <v>101</v>
      </c>
    </row>
    <row r="45" spans="1:20" x14ac:dyDescent="0.2">
      <c r="A45" s="92" t="s">
        <v>33</v>
      </c>
      <c r="B45" s="88">
        <v>38.6</v>
      </c>
      <c r="C45" s="88">
        <v>3.9</v>
      </c>
      <c r="D45" s="88">
        <v>5.0999999999999996</v>
      </c>
      <c r="E45" s="88">
        <v>13.2</v>
      </c>
      <c r="F45" s="88">
        <v>3.3</v>
      </c>
      <c r="G45" s="88">
        <v>15</v>
      </c>
      <c r="H45" s="88">
        <v>20.2</v>
      </c>
      <c r="I45" s="88">
        <v>37</v>
      </c>
      <c r="J45" s="87">
        <v>33.299999999999997</v>
      </c>
      <c r="K45" s="136">
        <v>22.1</v>
      </c>
      <c r="L45" s="136">
        <v>13</v>
      </c>
      <c r="M45" s="453">
        <v>71.3</v>
      </c>
      <c r="N45" s="69">
        <v>19.100000000000001</v>
      </c>
      <c r="O45" s="85">
        <v>27</v>
      </c>
      <c r="P45" s="453">
        <v>25.2</v>
      </c>
      <c r="Q45" s="453">
        <v>11.6</v>
      </c>
      <c r="R45" s="453">
        <v>25.8</v>
      </c>
      <c r="S45" s="677">
        <v>3.2</v>
      </c>
      <c r="T45" s="321">
        <v>2</v>
      </c>
    </row>
    <row r="46" spans="1:20" x14ac:dyDescent="0.2">
      <c r="A46" s="92" t="s">
        <v>34</v>
      </c>
      <c r="B46" s="88">
        <v>79.900000000000006</v>
      </c>
      <c r="C46" s="88">
        <v>25.4</v>
      </c>
      <c r="D46" s="88">
        <v>67.599999999999994</v>
      </c>
      <c r="E46" s="88">
        <v>113.6</v>
      </c>
      <c r="F46" s="88">
        <v>70.400000000000006</v>
      </c>
      <c r="G46" s="88">
        <v>17</v>
      </c>
      <c r="H46" s="88">
        <v>97</v>
      </c>
      <c r="I46" s="88">
        <v>66.099999999999994</v>
      </c>
      <c r="J46" s="87">
        <v>26.4</v>
      </c>
      <c r="K46" s="136">
        <v>26.7</v>
      </c>
      <c r="L46" s="136">
        <v>103</v>
      </c>
      <c r="M46" s="453">
        <v>96.7</v>
      </c>
      <c r="N46" s="69">
        <v>52.8</v>
      </c>
      <c r="O46" s="85">
        <v>52.7</v>
      </c>
      <c r="P46" s="453">
        <v>107.1</v>
      </c>
      <c r="Q46" s="453">
        <v>75.3</v>
      </c>
      <c r="R46" s="453">
        <v>73</v>
      </c>
      <c r="S46" s="677">
        <v>6.8</v>
      </c>
      <c r="T46" s="321">
        <v>14.45</v>
      </c>
    </row>
    <row r="47" spans="1:20" x14ac:dyDescent="0.2">
      <c r="A47" s="92" t="s">
        <v>100</v>
      </c>
      <c r="B47" s="88"/>
      <c r="C47" s="88"/>
      <c r="D47" s="88"/>
      <c r="E47" s="88"/>
      <c r="F47" s="88"/>
      <c r="G47" s="88"/>
      <c r="H47" s="88"/>
      <c r="I47" s="88"/>
      <c r="J47" s="87"/>
      <c r="K47" s="136"/>
      <c r="L47" s="136">
        <v>0.2</v>
      </c>
      <c r="M47" s="38" t="s">
        <v>101</v>
      </c>
      <c r="N47" s="69" t="s">
        <v>101</v>
      </c>
      <c r="O47" s="38" t="s">
        <v>101</v>
      </c>
      <c r="P47" s="38" t="s">
        <v>101</v>
      </c>
      <c r="Q47" s="453">
        <v>0.7</v>
      </c>
      <c r="R47" s="453" t="s">
        <v>101</v>
      </c>
      <c r="S47" s="677" t="s">
        <v>101</v>
      </c>
      <c r="T47" s="678" t="s">
        <v>101</v>
      </c>
    </row>
    <row r="48" spans="1:20" ht="22.5" x14ac:dyDescent="0.2">
      <c r="A48" s="102" t="s">
        <v>112</v>
      </c>
      <c r="B48" s="96">
        <v>251.4</v>
      </c>
      <c r="C48" s="96">
        <v>144.80000000000001</v>
      </c>
      <c r="D48" s="96">
        <v>75.400000000000006</v>
      </c>
      <c r="E48" s="96">
        <v>152</v>
      </c>
      <c r="F48" s="96">
        <v>183.4</v>
      </c>
      <c r="G48" s="96">
        <v>105.2</v>
      </c>
      <c r="H48" s="96">
        <v>203.7</v>
      </c>
      <c r="I48" s="96">
        <v>454</v>
      </c>
      <c r="J48" s="95">
        <v>365.8</v>
      </c>
      <c r="K48" s="135">
        <v>353.3</v>
      </c>
      <c r="L48" s="135">
        <v>275.10000000000002</v>
      </c>
      <c r="M48" s="458">
        <v>198.5</v>
      </c>
      <c r="N48" s="134">
        <v>217.4</v>
      </c>
      <c r="O48" s="93">
        <v>136.4</v>
      </c>
      <c r="P48" s="458">
        <v>50</v>
      </c>
      <c r="Q48" s="458">
        <v>59.5</v>
      </c>
      <c r="R48" s="458">
        <v>90.7</v>
      </c>
      <c r="S48" s="675">
        <v>461.8</v>
      </c>
      <c r="T48" s="676">
        <v>478.77</v>
      </c>
    </row>
    <row r="49" spans="1:20" x14ac:dyDescent="0.2">
      <c r="A49" s="92" t="s">
        <v>35</v>
      </c>
      <c r="B49" s="88">
        <v>133.1</v>
      </c>
      <c r="C49" s="88">
        <v>46.2</v>
      </c>
      <c r="D49" s="88">
        <v>34.4</v>
      </c>
      <c r="E49" s="88">
        <v>43.3</v>
      </c>
      <c r="F49" s="88">
        <v>79.2</v>
      </c>
      <c r="G49" s="88">
        <v>42</v>
      </c>
      <c r="H49" s="88">
        <v>12.4</v>
      </c>
      <c r="I49" s="88">
        <v>20.399999999999999</v>
      </c>
      <c r="J49" s="87">
        <v>131.69999999999999</v>
      </c>
      <c r="K49" s="136">
        <v>161.4</v>
      </c>
      <c r="L49" s="136">
        <v>128.19999999999999</v>
      </c>
      <c r="M49" s="453">
        <v>26.2</v>
      </c>
      <c r="N49" s="69" t="s">
        <v>101</v>
      </c>
      <c r="O49" s="85">
        <v>27.9</v>
      </c>
      <c r="P49" s="453">
        <v>16</v>
      </c>
      <c r="Q49" s="453">
        <v>38</v>
      </c>
      <c r="R49" s="453">
        <v>40.4</v>
      </c>
      <c r="S49" s="677">
        <v>16.7</v>
      </c>
      <c r="T49" s="321">
        <v>63.02</v>
      </c>
    </row>
    <row r="50" spans="1:20" x14ac:dyDescent="0.2">
      <c r="A50" s="92" t="s">
        <v>36</v>
      </c>
      <c r="B50" s="88" t="s">
        <v>101</v>
      </c>
      <c r="C50" s="88">
        <v>8.1999999999999993</v>
      </c>
      <c r="D50" s="88">
        <v>10</v>
      </c>
      <c r="E50" s="88">
        <v>3.1</v>
      </c>
      <c r="F50" s="88" t="s">
        <v>101</v>
      </c>
      <c r="G50" s="88">
        <v>6.3</v>
      </c>
      <c r="H50" s="88">
        <v>21.1</v>
      </c>
      <c r="I50" s="88">
        <v>8.4</v>
      </c>
      <c r="J50" s="87">
        <v>1.2</v>
      </c>
      <c r="K50" s="136">
        <v>37</v>
      </c>
      <c r="L50" s="136">
        <v>6.1</v>
      </c>
      <c r="M50" s="38">
        <v>69.8</v>
      </c>
      <c r="N50" s="69" t="s">
        <v>101</v>
      </c>
      <c r="O50" s="38" t="s">
        <v>101</v>
      </c>
      <c r="P50" s="38" t="s">
        <v>101</v>
      </c>
      <c r="Q50" s="38" t="s">
        <v>101</v>
      </c>
      <c r="R50" s="38" t="s">
        <v>101</v>
      </c>
      <c r="S50" s="677" t="s">
        <v>101</v>
      </c>
      <c r="T50" s="678" t="s">
        <v>101</v>
      </c>
    </row>
    <row r="51" spans="1:20" ht="26.25" customHeight="1" x14ac:dyDescent="0.2">
      <c r="A51" s="92" t="s">
        <v>80</v>
      </c>
      <c r="B51" s="88">
        <v>54.3</v>
      </c>
      <c r="C51" s="88">
        <v>20.5</v>
      </c>
      <c r="D51" s="88">
        <v>8.9</v>
      </c>
      <c r="E51" s="88">
        <v>7.4</v>
      </c>
      <c r="F51" s="88">
        <v>67.099999999999994</v>
      </c>
      <c r="G51" s="88">
        <v>30.3</v>
      </c>
      <c r="H51" s="88">
        <v>64.2</v>
      </c>
      <c r="I51" s="88">
        <v>38.9</v>
      </c>
      <c r="J51" s="87" t="s">
        <v>101</v>
      </c>
      <c r="K51" s="136" t="s">
        <v>101</v>
      </c>
      <c r="L51" s="136">
        <v>42.6</v>
      </c>
      <c r="M51" s="38">
        <v>13.1</v>
      </c>
      <c r="N51" s="69">
        <v>43.5</v>
      </c>
      <c r="O51" s="85">
        <v>16.8</v>
      </c>
      <c r="P51" s="453">
        <v>6.9</v>
      </c>
      <c r="Q51" s="38">
        <v>12.5</v>
      </c>
      <c r="R51" s="85">
        <v>15</v>
      </c>
      <c r="S51" s="677">
        <v>33.700000000000003</v>
      </c>
      <c r="T51" s="321">
        <v>30.85</v>
      </c>
    </row>
    <row r="52" spans="1:20" ht="21.75" customHeight="1" x14ac:dyDescent="0.2">
      <c r="A52" s="92" t="s">
        <v>81</v>
      </c>
      <c r="B52" s="88" t="s">
        <v>101</v>
      </c>
      <c r="C52" s="88">
        <v>6.1</v>
      </c>
      <c r="D52" s="88">
        <v>3.9</v>
      </c>
      <c r="E52" s="88">
        <v>1.5</v>
      </c>
      <c r="F52" s="88" t="s">
        <v>101</v>
      </c>
      <c r="G52" s="88">
        <v>15.7</v>
      </c>
      <c r="H52" s="88">
        <v>35</v>
      </c>
      <c r="I52" s="88" t="s">
        <v>101</v>
      </c>
      <c r="J52" s="87" t="s">
        <v>101</v>
      </c>
      <c r="K52" s="136" t="s">
        <v>101</v>
      </c>
      <c r="L52" s="136" t="s">
        <v>101</v>
      </c>
      <c r="M52" s="453">
        <v>33.4</v>
      </c>
      <c r="N52" s="69" t="s">
        <v>101</v>
      </c>
      <c r="O52" s="85">
        <v>14.7</v>
      </c>
      <c r="P52" s="453">
        <v>2.4</v>
      </c>
      <c r="Q52" s="38">
        <v>0.2</v>
      </c>
      <c r="R52" s="38">
        <v>1.4</v>
      </c>
      <c r="S52" s="677">
        <v>16.8</v>
      </c>
      <c r="T52" s="321">
        <v>5.7</v>
      </c>
    </row>
    <row r="53" spans="1:20" ht="22.5" x14ac:dyDescent="0.2">
      <c r="A53" s="92" t="s">
        <v>37</v>
      </c>
      <c r="B53" s="88">
        <v>15.4</v>
      </c>
      <c r="C53" s="88">
        <v>19.5</v>
      </c>
      <c r="D53" s="88" t="s">
        <v>101</v>
      </c>
      <c r="E53" s="88">
        <v>10.9</v>
      </c>
      <c r="F53" s="88">
        <v>22.2</v>
      </c>
      <c r="G53" s="88" t="s">
        <v>101</v>
      </c>
      <c r="H53" s="88">
        <v>43.9</v>
      </c>
      <c r="I53" s="88">
        <v>62.6</v>
      </c>
      <c r="J53" s="87">
        <v>11.5</v>
      </c>
      <c r="K53" s="136">
        <v>4.3</v>
      </c>
      <c r="L53" s="136">
        <v>69.400000000000006</v>
      </c>
      <c r="M53" s="38" t="s">
        <v>101</v>
      </c>
      <c r="N53" s="69">
        <v>33.9</v>
      </c>
      <c r="O53" s="85">
        <v>57.9</v>
      </c>
      <c r="P53" s="453">
        <v>14.9</v>
      </c>
      <c r="Q53" s="38" t="s">
        <v>101</v>
      </c>
      <c r="R53" s="38" t="s">
        <v>101</v>
      </c>
      <c r="S53" s="677">
        <v>26.8</v>
      </c>
      <c r="T53" s="678" t="s">
        <v>101</v>
      </c>
    </row>
    <row r="54" spans="1:20" x14ac:dyDescent="0.2">
      <c r="A54" s="92" t="s">
        <v>111</v>
      </c>
      <c r="B54" s="88" t="s">
        <v>101</v>
      </c>
      <c r="C54" s="88" t="s">
        <v>101</v>
      </c>
      <c r="D54" s="88" t="s">
        <v>101</v>
      </c>
      <c r="E54" s="88">
        <v>43.9</v>
      </c>
      <c r="F54" s="88" t="s">
        <v>101</v>
      </c>
      <c r="G54" s="88" t="s">
        <v>101</v>
      </c>
      <c r="H54" s="88" t="s">
        <v>101</v>
      </c>
      <c r="I54" s="88">
        <v>253.7</v>
      </c>
      <c r="J54" s="87">
        <v>188.2</v>
      </c>
      <c r="K54" s="136">
        <v>131.9</v>
      </c>
      <c r="L54" s="136">
        <v>17.3</v>
      </c>
      <c r="M54" s="453">
        <v>19.7</v>
      </c>
      <c r="N54" s="69">
        <v>95.1</v>
      </c>
      <c r="O54" s="85">
        <v>15</v>
      </c>
      <c r="P54" s="453">
        <v>7.2</v>
      </c>
      <c r="Q54" s="38" t="s">
        <v>101</v>
      </c>
      <c r="R54" s="38">
        <v>33.9</v>
      </c>
      <c r="S54" s="677">
        <v>367.8</v>
      </c>
      <c r="T54" s="321">
        <v>379.2</v>
      </c>
    </row>
    <row r="55" spans="1:20" x14ac:dyDescent="0.2">
      <c r="A55" s="92" t="s">
        <v>38</v>
      </c>
      <c r="B55" s="88">
        <v>48.6</v>
      </c>
      <c r="C55" s="88">
        <v>44.3</v>
      </c>
      <c r="D55" s="85">
        <v>18.2</v>
      </c>
      <c r="E55" s="85">
        <v>41.9</v>
      </c>
      <c r="F55" s="108">
        <v>14.9</v>
      </c>
      <c r="G55" s="88">
        <v>10.9</v>
      </c>
      <c r="H55" s="88">
        <v>27.1</v>
      </c>
      <c r="I55" s="88">
        <v>70</v>
      </c>
      <c r="J55" s="87">
        <v>33.200000000000003</v>
      </c>
      <c r="K55" s="136">
        <v>18.7</v>
      </c>
      <c r="L55" s="136">
        <v>11.5</v>
      </c>
      <c r="M55" s="453">
        <v>36.299999999999997</v>
      </c>
      <c r="N55" s="69">
        <v>44.9</v>
      </c>
      <c r="O55" s="85">
        <v>4.0999999999999996</v>
      </c>
      <c r="P55" s="453">
        <v>2.6</v>
      </c>
      <c r="Q55" s="453">
        <v>8.8000000000000007</v>
      </c>
      <c r="R55" s="453" t="s">
        <v>101</v>
      </c>
      <c r="S55" s="677" t="s">
        <v>101</v>
      </c>
      <c r="T55" s="678" t="s">
        <v>101</v>
      </c>
    </row>
    <row r="56" spans="1:20" ht="22.5" x14ac:dyDescent="0.2">
      <c r="A56" s="102" t="s">
        <v>110</v>
      </c>
      <c r="B56" s="96">
        <v>317</v>
      </c>
      <c r="C56" s="96">
        <v>443.9</v>
      </c>
      <c r="D56" s="113">
        <v>616.29999999999995</v>
      </c>
      <c r="E56" s="485">
        <v>621.5</v>
      </c>
      <c r="F56" s="96">
        <v>789.9</v>
      </c>
      <c r="G56" s="96">
        <v>613.4</v>
      </c>
      <c r="H56" s="96">
        <v>594.4</v>
      </c>
      <c r="I56" s="96">
        <v>668.8</v>
      </c>
      <c r="J56" s="95">
        <v>551.79999999999995</v>
      </c>
      <c r="K56" s="135">
        <v>770.1</v>
      </c>
      <c r="L56" s="135">
        <v>540.4</v>
      </c>
      <c r="M56" s="458">
        <v>972.1</v>
      </c>
      <c r="N56" s="134">
        <v>375.2</v>
      </c>
      <c r="O56" s="93">
        <v>277.5</v>
      </c>
      <c r="P56" s="458">
        <v>309.7</v>
      </c>
      <c r="Q56" s="458">
        <v>209.4</v>
      </c>
      <c r="R56" s="458">
        <v>455.2</v>
      </c>
      <c r="S56" s="675">
        <v>346.8</v>
      </c>
      <c r="T56" s="676">
        <v>368.14</v>
      </c>
    </row>
    <row r="57" spans="1:20" x14ac:dyDescent="0.2">
      <c r="A57" s="92" t="s">
        <v>39</v>
      </c>
      <c r="B57" s="88">
        <v>77.099999999999994</v>
      </c>
      <c r="C57" s="88">
        <v>112.5</v>
      </c>
      <c r="D57" s="483">
        <v>90.8</v>
      </c>
      <c r="E57" s="484">
        <v>55.2</v>
      </c>
      <c r="F57" s="88">
        <v>93.4</v>
      </c>
      <c r="G57" s="88">
        <v>48.7</v>
      </c>
      <c r="H57" s="88">
        <v>44.5</v>
      </c>
      <c r="I57" s="88">
        <v>111.2</v>
      </c>
      <c r="J57" s="87">
        <v>155</v>
      </c>
      <c r="K57" s="136">
        <v>240.5</v>
      </c>
      <c r="L57" s="136">
        <v>166.2</v>
      </c>
      <c r="M57" s="453">
        <v>274.39999999999998</v>
      </c>
      <c r="N57" s="69">
        <v>185.4</v>
      </c>
      <c r="O57" s="85">
        <v>88.4</v>
      </c>
      <c r="P57" s="453">
        <v>116.8</v>
      </c>
      <c r="Q57" s="453">
        <v>67.599999999999994</v>
      </c>
      <c r="R57" s="453">
        <v>119</v>
      </c>
      <c r="S57" s="677">
        <v>107.7</v>
      </c>
      <c r="T57" s="321">
        <v>69.55</v>
      </c>
    </row>
    <row r="58" spans="1:20" x14ac:dyDescent="0.2">
      <c r="A58" s="92" t="s">
        <v>40</v>
      </c>
      <c r="B58" s="88">
        <v>5.2</v>
      </c>
      <c r="C58" s="88">
        <v>3.9</v>
      </c>
      <c r="D58" s="483">
        <v>9.5</v>
      </c>
      <c r="E58" s="484">
        <v>3.1</v>
      </c>
      <c r="F58" s="88">
        <v>16.100000000000001</v>
      </c>
      <c r="G58" s="88">
        <v>26.8</v>
      </c>
      <c r="H58" s="88">
        <v>41</v>
      </c>
      <c r="I58" s="88">
        <v>43</v>
      </c>
      <c r="J58" s="87">
        <v>23.4</v>
      </c>
      <c r="K58" s="136">
        <v>20.5</v>
      </c>
      <c r="L58" s="136">
        <v>3.4</v>
      </c>
      <c r="M58" s="453">
        <v>17.3</v>
      </c>
      <c r="N58" s="69">
        <v>6.3</v>
      </c>
      <c r="O58" s="85">
        <v>4.4000000000000004</v>
      </c>
      <c r="P58" s="453">
        <v>7.6</v>
      </c>
      <c r="Q58" s="453">
        <v>1</v>
      </c>
      <c r="R58" s="453">
        <v>2.8</v>
      </c>
      <c r="S58" s="677">
        <v>26.1</v>
      </c>
      <c r="T58" s="321">
        <v>0.55000000000000004</v>
      </c>
    </row>
    <row r="59" spans="1:20" x14ac:dyDescent="0.2">
      <c r="A59" s="92" t="s">
        <v>41</v>
      </c>
      <c r="B59" s="88">
        <v>2</v>
      </c>
      <c r="C59" s="88">
        <v>17.600000000000001</v>
      </c>
      <c r="D59" s="483">
        <v>55</v>
      </c>
      <c r="E59" s="484">
        <v>14.3</v>
      </c>
      <c r="F59" s="88">
        <v>134.9</v>
      </c>
      <c r="G59" s="88">
        <v>41.6</v>
      </c>
      <c r="H59" s="88">
        <v>32.4</v>
      </c>
      <c r="I59" s="88">
        <v>83.7</v>
      </c>
      <c r="J59" s="87">
        <v>42.2</v>
      </c>
      <c r="K59" s="136">
        <v>28.4</v>
      </c>
      <c r="L59" s="136">
        <v>108.5</v>
      </c>
      <c r="M59" s="453">
        <v>33.9</v>
      </c>
      <c r="N59" s="69">
        <v>22.5</v>
      </c>
      <c r="O59" s="85">
        <v>66.900000000000006</v>
      </c>
      <c r="P59" s="453">
        <v>11.7</v>
      </c>
      <c r="Q59" s="453">
        <v>1.6</v>
      </c>
      <c r="R59" s="453">
        <v>54.5</v>
      </c>
      <c r="S59" s="677">
        <v>22</v>
      </c>
      <c r="T59" s="321">
        <v>15.45</v>
      </c>
    </row>
    <row r="60" spans="1:20" x14ac:dyDescent="0.2">
      <c r="A60" s="92" t="s">
        <v>42</v>
      </c>
      <c r="B60" s="88">
        <v>30.8</v>
      </c>
      <c r="C60" s="88">
        <v>12.3</v>
      </c>
      <c r="D60" s="483">
        <v>22</v>
      </c>
      <c r="E60" s="484">
        <v>114</v>
      </c>
      <c r="F60" s="88">
        <v>137</v>
      </c>
      <c r="G60" s="88">
        <v>70.7</v>
      </c>
      <c r="H60" s="88">
        <v>60.9</v>
      </c>
      <c r="I60" s="88">
        <v>93.3</v>
      </c>
      <c r="J60" s="87">
        <v>24.2</v>
      </c>
      <c r="K60" s="136">
        <v>23.1</v>
      </c>
      <c r="L60" s="136">
        <v>11.6</v>
      </c>
      <c r="M60" s="453">
        <v>405.1</v>
      </c>
      <c r="N60" s="69" t="s">
        <v>101</v>
      </c>
      <c r="O60" s="85">
        <v>1.2</v>
      </c>
      <c r="P60" s="453" t="s">
        <v>101</v>
      </c>
      <c r="Q60" s="453" t="s">
        <v>101</v>
      </c>
      <c r="R60" s="453" t="s">
        <v>101</v>
      </c>
      <c r="S60" s="677">
        <v>0.4</v>
      </c>
      <c r="T60" s="678" t="s">
        <v>101</v>
      </c>
    </row>
    <row r="61" spans="1:20" x14ac:dyDescent="0.2">
      <c r="A61" s="92" t="s">
        <v>43</v>
      </c>
      <c r="B61" s="88">
        <v>12.4</v>
      </c>
      <c r="C61" s="88">
        <v>23.1</v>
      </c>
      <c r="D61" s="483">
        <v>18.899999999999999</v>
      </c>
      <c r="E61" s="484">
        <v>14.1</v>
      </c>
      <c r="F61" s="88">
        <v>13.7</v>
      </c>
      <c r="G61" s="88">
        <v>23.1</v>
      </c>
      <c r="H61" s="88">
        <v>18.8</v>
      </c>
      <c r="I61" s="88">
        <v>7.6</v>
      </c>
      <c r="J61" s="87">
        <v>5.6</v>
      </c>
      <c r="K61" s="136">
        <v>6.6</v>
      </c>
      <c r="L61" s="136">
        <v>8.6999999999999993</v>
      </c>
      <c r="M61" s="453">
        <v>24.4</v>
      </c>
      <c r="N61" s="69">
        <v>9.4</v>
      </c>
      <c r="O61" s="85">
        <v>1.1000000000000001</v>
      </c>
      <c r="P61" s="453">
        <v>23.9</v>
      </c>
      <c r="Q61" s="453">
        <v>25.5</v>
      </c>
      <c r="R61" s="453">
        <v>22.2</v>
      </c>
      <c r="S61" s="677">
        <v>6.8</v>
      </c>
      <c r="T61" s="321">
        <v>19.47</v>
      </c>
    </row>
    <row r="62" spans="1:20" x14ac:dyDescent="0.2">
      <c r="A62" s="92" t="s">
        <v>44</v>
      </c>
      <c r="B62" s="88">
        <v>3.8</v>
      </c>
      <c r="C62" s="88">
        <v>41.4</v>
      </c>
      <c r="D62" s="483">
        <v>45.9</v>
      </c>
      <c r="E62" s="484">
        <v>37.200000000000003</v>
      </c>
      <c r="F62" s="88">
        <v>54.1</v>
      </c>
      <c r="G62" s="88">
        <v>70.7</v>
      </c>
      <c r="H62" s="88">
        <v>56.7</v>
      </c>
      <c r="I62" s="88">
        <v>28.1</v>
      </c>
      <c r="J62" s="87">
        <v>34.299999999999997</v>
      </c>
      <c r="K62" s="136">
        <v>23.7</v>
      </c>
      <c r="L62" s="136">
        <v>6</v>
      </c>
      <c r="M62" s="453">
        <v>8.3000000000000007</v>
      </c>
      <c r="N62" s="69">
        <v>4.9000000000000004</v>
      </c>
      <c r="O62" s="85">
        <v>5.0999999999999996</v>
      </c>
      <c r="P62" s="453">
        <v>8.1999999999999993</v>
      </c>
      <c r="Q62" s="453">
        <v>0.5</v>
      </c>
      <c r="R62" s="453">
        <v>5</v>
      </c>
      <c r="S62" s="677">
        <v>31.4</v>
      </c>
      <c r="T62" s="321">
        <v>143.65</v>
      </c>
    </row>
    <row r="63" spans="1:20" x14ac:dyDescent="0.2">
      <c r="A63" s="92" t="s">
        <v>45</v>
      </c>
      <c r="B63" s="88">
        <v>34.6</v>
      </c>
      <c r="C63" s="88">
        <v>54.6</v>
      </c>
      <c r="D63" s="483">
        <v>91.4</v>
      </c>
      <c r="E63" s="484">
        <v>65.099999999999994</v>
      </c>
      <c r="F63" s="88">
        <v>91.4</v>
      </c>
      <c r="G63" s="88">
        <v>113.5</v>
      </c>
      <c r="H63" s="88">
        <v>33</v>
      </c>
      <c r="I63" s="88">
        <v>14.5</v>
      </c>
      <c r="J63" s="87">
        <v>46.5</v>
      </c>
      <c r="K63" s="136">
        <v>73.2</v>
      </c>
      <c r="L63" s="136">
        <v>28.5</v>
      </c>
      <c r="M63" s="453">
        <v>51.9</v>
      </c>
      <c r="N63" s="69">
        <v>8.6</v>
      </c>
      <c r="O63" s="85">
        <v>32.1</v>
      </c>
      <c r="P63" s="453">
        <v>8.5</v>
      </c>
      <c r="Q63" s="453">
        <v>16.899999999999999</v>
      </c>
      <c r="R63" s="453">
        <v>7.7</v>
      </c>
      <c r="S63" s="677">
        <v>10.5</v>
      </c>
      <c r="T63" s="321">
        <v>15.81</v>
      </c>
    </row>
    <row r="64" spans="1:20" x14ac:dyDescent="0.2">
      <c r="A64" s="92" t="s">
        <v>46</v>
      </c>
      <c r="B64" s="88">
        <v>1</v>
      </c>
      <c r="C64" s="88">
        <v>2.1</v>
      </c>
      <c r="D64" s="483">
        <v>15.4</v>
      </c>
      <c r="E64" s="484">
        <v>15.9</v>
      </c>
      <c r="F64" s="88">
        <v>1.7</v>
      </c>
      <c r="G64" s="88">
        <v>11.4</v>
      </c>
      <c r="H64" s="88">
        <v>2.6</v>
      </c>
      <c r="I64" s="88">
        <v>48.3</v>
      </c>
      <c r="J64" s="87">
        <v>14.6</v>
      </c>
      <c r="K64" s="136">
        <v>18.600000000000001</v>
      </c>
      <c r="L64" s="136">
        <v>13.3</v>
      </c>
      <c r="M64" s="38" t="s">
        <v>101</v>
      </c>
      <c r="N64" s="69">
        <v>24.2</v>
      </c>
      <c r="O64" s="85">
        <v>4.8</v>
      </c>
      <c r="P64" s="453">
        <v>5.4</v>
      </c>
      <c r="Q64" s="453">
        <v>2.5</v>
      </c>
      <c r="R64" s="453">
        <v>0.9</v>
      </c>
      <c r="S64" s="677">
        <v>16.7</v>
      </c>
      <c r="T64" s="321">
        <v>1.58</v>
      </c>
    </row>
    <row r="65" spans="1:20" x14ac:dyDescent="0.2">
      <c r="A65" s="92" t="s">
        <v>47</v>
      </c>
      <c r="B65" s="88">
        <v>9.6</v>
      </c>
      <c r="C65" s="88">
        <v>17.399999999999999</v>
      </c>
      <c r="D65" s="483">
        <v>18.2</v>
      </c>
      <c r="E65" s="484">
        <v>9.4</v>
      </c>
      <c r="F65" s="88">
        <v>35.1</v>
      </c>
      <c r="G65" s="88">
        <v>49.8</v>
      </c>
      <c r="H65" s="88">
        <v>94.7</v>
      </c>
      <c r="I65" s="88">
        <v>72.5</v>
      </c>
      <c r="J65" s="87">
        <v>66.7</v>
      </c>
      <c r="K65" s="136">
        <v>101.2</v>
      </c>
      <c r="L65" s="136">
        <v>59.7</v>
      </c>
      <c r="M65" s="453">
        <v>34.9</v>
      </c>
      <c r="N65" s="69">
        <v>23.7</v>
      </c>
      <c r="O65" s="85">
        <v>1.4</v>
      </c>
      <c r="P65" s="453">
        <v>11.7</v>
      </c>
      <c r="Q65" s="453">
        <v>8.1999999999999993</v>
      </c>
      <c r="R65" s="453">
        <v>42.7</v>
      </c>
      <c r="S65" s="677">
        <v>20.100000000000001</v>
      </c>
      <c r="T65" s="321">
        <v>20.43</v>
      </c>
    </row>
    <row r="66" spans="1:20" x14ac:dyDescent="0.2">
      <c r="A66" s="92" t="s">
        <v>48</v>
      </c>
      <c r="B66" s="88">
        <v>44.1</v>
      </c>
      <c r="C66" s="88">
        <v>28.7</v>
      </c>
      <c r="D66" s="483">
        <v>39.799999999999997</v>
      </c>
      <c r="E66" s="484">
        <v>26.6</v>
      </c>
      <c r="F66" s="88">
        <v>89</v>
      </c>
      <c r="G66" s="88">
        <v>46.7</v>
      </c>
      <c r="H66" s="88">
        <v>42.3</v>
      </c>
      <c r="I66" s="88">
        <v>24</v>
      </c>
      <c r="J66" s="87">
        <v>23.8</v>
      </c>
      <c r="K66" s="136">
        <v>118.2</v>
      </c>
      <c r="L66" s="136">
        <v>36</v>
      </c>
      <c r="M66" s="453">
        <v>50.8</v>
      </c>
      <c r="N66" s="69">
        <v>48.1</v>
      </c>
      <c r="O66" s="85">
        <v>15.6</v>
      </c>
      <c r="P66" s="453">
        <v>43.5</v>
      </c>
      <c r="Q66" s="453">
        <v>14.6</v>
      </c>
      <c r="R66" s="453">
        <v>20.5</v>
      </c>
      <c r="S66" s="677">
        <v>1.2</v>
      </c>
      <c r="T66" s="678" t="s">
        <v>101</v>
      </c>
    </row>
    <row r="67" spans="1:20" x14ac:dyDescent="0.2">
      <c r="A67" s="92" t="s">
        <v>49</v>
      </c>
      <c r="B67" s="88">
        <v>3.4</v>
      </c>
      <c r="C67" s="88">
        <v>43.9</v>
      </c>
      <c r="D67" s="483">
        <v>108.6</v>
      </c>
      <c r="E67" s="484">
        <v>34.299999999999997</v>
      </c>
      <c r="F67" s="88">
        <v>5.3</v>
      </c>
      <c r="G67" s="88">
        <v>14.1</v>
      </c>
      <c r="H67" s="88">
        <v>32.799999999999997</v>
      </c>
      <c r="I67" s="88">
        <v>32.700000000000003</v>
      </c>
      <c r="J67" s="87">
        <v>24.6</v>
      </c>
      <c r="K67" s="136">
        <v>34.200000000000003</v>
      </c>
      <c r="L67" s="136">
        <v>28.6</v>
      </c>
      <c r="M67" s="453">
        <v>8</v>
      </c>
      <c r="N67" s="69">
        <v>2.4</v>
      </c>
      <c r="O67" s="85">
        <v>12.7</v>
      </c>
      <c r="P67" s="453">
        <v>10.1</v>
      </c>
      <c r="Q67" s="453">
        <v>13.3</v>
      </c>
      <c r="R67" s="453">
        <v>13.3</v>
      </c>
      <c r="S67" s="677">
        <v>3.5</v>
      </c>
      <c r="T67" s="321">
        <v>23.2</v>
      </c>
    </row>
    <row r="68" spans="1:20" x14ac:dyDescent="0.2">
      <c r="A68" s="92" t="s">
        <v>50</v>
      </c>
      <c r="B68" s="88">
        <v>34.4</v>
      </c>
      <c r="C68" s="88">
        <v>17.2</v>
      </c>
      <c r="D68" s="483">
        <v>24.5</v>
      </c>
      <c r="E68" s="484">
        <v>82.5</v>
      </c>
      <c r="F68" s="88">
        <v>30.4</v>
      </c>
      <c r="G68" s="88">
        <v>21.8</v>
      </c>
      <c r="H68" s="88">
        <v>36.799999999999997</v>
      </c>
      <c r="I68" s="88">
        <v>22.1</v>
      </c>
      <c r="J68" s="87">
        <v>18.600000000000001</v>
      </c>
      <c r="K68" s="136">
        <v>29.5</v>
      </c>
      <c r="L68" s="136">
        <v>19.7</v>
      </c>
      <c r="M68" s="453">
        <v>8</v>
      </c>
      <c r="N68" s="69">
        <v>17.600000000000001</v>
      </c>
      <c r="O68" s="85">
        <v>26.8</v>
      </c>
      <c r="P68" s="453">
        <v>17.100000000000001</v>
      </c>
      <c r="Q68" s="453">
        <v>52.7</v>
      </c>
      <c r="R68" s="453">
        <v>99</v>
      </c>
      <c r="S68" s="677">
        <v>96.2</v>
      </c>
      <c r="T68" s="321">
        <v>14.85</v>
      </c>
    </row>
    <row r="69" spans="1:20" x14ac:dyDescent="0.2">
      <c r="A69" s="92" t="s">
        <v>51</v>
      </c>
      <c r="B69" s="88">
        <v>11.8</v>
      </c>
      <c r="C69" s="88">
        <v>62.8</v>
      </c>
      <c r="D69" s="483">
        <v>52.5</v>
      </c>
      <c r="E69" s="484">
        <v>124.2</v>
      </c>
      <c r="F69" s="88">
        <v>25.7</v>
      </c>
      <c r="G69" s="88">
        <v>59.3</v>
      </c>
      <c r="H69" s="88">
        <v>31.4</v>
      </c>
      <c r="I69" s="88">
        <v>50.4</v>
      </c>
      <c r="J69" s="87">
        <v>44.4</v>
      </c>
      <c r="K69" s="136">
        <v>27.9</v>
      </c>
      <c r="L69" s="136">
        <v>17.600000000000001</v>
      </c>
      <c r="M69" s="453">
        <v>16.899999999999999</v>
      </c>
      <c r="N69" s="69">
        <v>7.7</v>
      </c>
      <c r="O69" s="38" t="s">
        <v>101</v>
      </c>
      <c r="P69" s="453">
        <v>26.2</v>
      </c>
      <c r="Q69" s="453" t="s">
        <v>101</v>
      </c>
      <c r="R69" s="453">
        <v>46.3</v>
      </c>
      <c r="S69" s="677">
        <v>0.8</v>
      </c>
      <c r="T69" s="321">
        <v>15.07</v>
      </c>
    </row>
    <row r="70" spans="1:20" x14ac:dyDescent="0.2">
      <c r="A70" s="92" t="s">
        <v>52</v>
      </c>
      <c r="B70" s="88">
        <v>46.8</v>
      </c>
      <c r="C70" s="88">
        <v>6.5</v>
      </c>
      <c r="D70" s="483">
        <v>23.7</v>
      </c>
      <c r="E70" s="484">
        <v>25.6</v>
      </c>
      <c r="F70" s="88">
        <v>62.3</v>
      </c>
      <c r="G70" s="88">
        <v>15.2</v>
      </c>
      <c r="H70" s="88">
        <v>66.5</v>
      </c>
      <c r="I70" s="88">
        <v>37.4</v>
      </c>
      <c r="J70" s="87">
        <v>27.9</v>
      </c>
      <c r="K70" s="136">
        <v>24.5</v>
      </c>
      <c r="L70" s="136">
        <v>32.6</v>
      </c>
      <c r="M70" s="453">
        <v>38.200000000000003</v>
      </c>
      <c r="N70" s="69">
        <v>14.4</v>
      </c>
      <c r="O70" s="85">
        <v>17</v>
      </c>
      <c r="P70" s="453">
        <v>19</v>
      </c>
      <c r="Q70" s="453">
        <v>5</v>
      </c>
      <c r="R70" s="453">
        <v>21.3</v>
      </c>
      <c r="S70" s="677">
        <v>3.4</v>
      </c>
      <c r="T70" s="321">
        <v>28.53</v>
      </c>
    </row>
    <row r="71" spans="1:20" ht="22.5" x14ac:dyDescent="0.2">
      <c r="A71" s="105" t="s">
        <v>109</v>
      </c>
      <c r="B71" s="96">
        <v>122.2</v>
      </c>
      <c r="C71" s="96">
        <v>50.1</v>
      </c>
      <c r="D71" s="113">
        <v>97.3</v>
      </c>
      <c r="E71" s="476">
        <v>63</v>
      </c>
      <c r="F71" s="96">
        <v>195.2</v>
      </c>
      <c r="G71" s="96">
        <v>155.69999999999999</v>
      </c>
      <c r="H71" s="96">
        <v>64.900000000000006</v>
      </c>
      <c r="I71" s="96">
        <v>50</v>
      </c>
      <c r="J71" s="95">
        <v>80.099999999999994</v>
      </c>
      <c r="K71" s="135">
        <v>101.5</v>
      </c>
      <c r="L71" s="135">
        <v>85.3</v>
      </c>
      <c r="M71" s="458">
        <v>110.9</v>
      </c>
      <c r="N71" s="135">
        <v>48</v>
      </c>
      <c r="O71" s="93">
        <v>67.400000000000006</v>
      </c>
      <c r="P71" s="458">
        <v>38</v>
      </c>
      <c r="Q71" s="458">
        <v>71.3</v>
      </c>
      <c r="R71" s="458">
        <v>39.200000000000003</v>
      </c>
      <c r="S71" s="675">
        <v>91.1</v>
      </c>
      <c r="T71" s="676">
        <v>15.86</v>
      </c>
    </row>
    <row r="72" spans="1:20" x14ac:dyDescent="0.2">
      <c r="A72" s="92" t="s">
        <v>53</v>
      </c>
      <c r="B72" s="88">
        <v>31</v>
      </c>
      <c r="C72" s="88">
        <v>3</v>
      </c>
      <c r="D72" s="483">
        <v>32.700000000000003</v>
      </c>
      <c r="E72" s="484">
        <v>41.2</v>
      </c>
      <c r="F72" s="88">
        <v>28.2</v>
      </c>
      <c r="G72" s="88">
        <v>7</v>
      </c>
      <c r="H72" s="88">
        <v>12.2</v>
      </c>
      <c r="I72" s="88">
        <v>20.2</v>
      </c>
      <c r="J72" s="87">
        <v>0.4</v>
      </c>
      <c r="K72" s="136">
        <v>35</v>
      </c>
      <c r="L72" s="136">
        <v>16.2</v>
      </c>
      <c r="M72" s="453">
        <v>7.7</v>
      </c>
      <c r="N72" s="69">
        <v>23.2</v>
      </c>
      <c r="O72" s="85">
        <v>5</v>
      </c>
      <c r="P72" s="453">
        <v>23.3</v>
      </c>
      <c r="Q72" s="453">
        <v>34.9</v>
      </c>
      <c r="R72" s="453">
        <v>12.6</v>
      </c>
      <c r="S72" s="677">
        <v>15.3</v>
      </c>
      <c r="T72" s="321">
        <v>1.45</v>
      </c>
    </row>
    <row r="73" spans="1:20" x14ac:dyDescent="0.2">
      <c r="A73" s="92" t="s">
        <v>54</v>
      </c>
      <c r="B73" s="88">
        <v>17.3</v>
      </c>
      <c r="C73" s="88">
        <v>13.8</v>
      </c>
      <c r="D73" s="483">
        <v>4.5</v>
      </c>
      <c r="E73" s="484">
        <v>10.3</v>
      </c>
      <c r="F73" s="88">
        <v>17.3</v>
      </c>
      <c r="G73" s="88">
        <v>15.5</v>
      </c>
      <c r="H73" s="88">
        <v>8.5</v>
      </c>
      <c r="I73" s="88">
        <v>12</v>
      </c>
      <c r="J73" s="87">
        <v>10.6</v>
      </c>
      <c r="K73" s="136">
        <v>35.200000000000003</v>
      </c>
      <c r="L73" s="136">
        <v>13.1</v>
      </c>
      <c r="M73" s="453">
        <v>22</v>
      </c>
      <c r="N73" s="69">
        <v>4.9000000000000004</v>
      </c>
      <c r="O73" s="85">
        <v>3.8</v>
      </c>
      <c r="P73" s="453">
        <v>6.5</v>
      </c>
      <c r="Q73" s="453">
        <v>2.5</v>
      </c>
      <c r="R73" s="453">
        <v>11.1</v>
      </c>
      <c r="S73" s="677">
        <v>34.799999999999997</v>
      </c>
      <c r="T73" s="321">
        <v>9.5</v>
      </c>
    </row>
    <row r="74" spans="1:20" x14ac:dyDescent="0.2">
      <c r="A74" s="92" t="s">
        <v>55</v>
      </c>
      <c r="B74" s="88">
        <v>65.3</v>
      </c>
      <c r="C74" s="88">
        <v>21.6</v>
      </c>
      <c r="D74" s="483">
        <v>59.8</v>
      </c>
      <c r="E74" s="484">
        <v>8.4</v>
      </c>
      <c r="F74" s="88">
        <v>147.69999999999999</v>
      </c>
      <c r="G74" s="88">
        <v>105.6</v>
      </c>
      <c r="H74" s="88">
        <v>36.9</v>
      </c>
      <c r="I74" s="88">
        <v>7.5</v>
      </c>
      <c r="J74" s="87">
        <v>33.200000000000003</v>
      </c>
      <c r="K74" s="136">
        <v>21.7</v>
      </c>
      <c r="L74" s="136">
        <v>24.6</v>
      </c>
      <c r="M74" s="453">
        <v>34.200000000000003</v>
      </c>
      <c r="N74" s="69">
        <v>14.1</v>
      </c>
      <c r="O74" s="85">
        <v>49.8</v>
      </c>
      <c r="P74" s="453">
        <v>5.8</v>
      </c>
      <c r="Q74" s="453">
        <v>29.3</v>
      </c>
      <c r="R74" s="453">
        <v>14.7</v>
      </c>
      <c r="S74" s="677">
        <v>41</v>
      </c>
      <c r="T74" s="321">
        <v>4.91</v>
      </c>
    </row>
    <row r="75" spans="1:20" x14ac:dyDescent="0.2">
      <c r="A75" s="104" t="s">
        <v>108</v>
      </c>
      <c r="B75" s="88"/>
      <c r="C75" s="88"/>
      <c r="D75" s="483"/>
      <c r="E75" s="484"/>
      <c r="F75" s="88"/>
      <c r="G75" s="88"/>
      <c r="H75" s="88"/>
      <c r="I75" s="88"/>
      <c r="J75" s="87"/>
      <c r="K75" s="136"/>
      <c r="L75" s="136"/>
      <c r="M75" s="38"/>
      <c r="N75" s="69"/>
      <c r="O75" s="38"/>
      <c r="P75" s="38"/>
      <c r="Q75" s="197"/>
      <c r="R75" s="197"/>
      <c r="S75" s="677"/>
      <c r="T75" s="321"/>
    </row>
    <row r="76" spans="1:20" ht="22.5" x14ac:dyDescent="0.2">
      <c r="A76" s="103" t="s">
        <v>84</v>
      </c>
      <c r="B76" s="88">
        <v>25.6</v>
      </c>
      <c r="C76" s="88">
        <v>9.3000000000000007</v>
      </c>
      <c r="D76" s="88">
        <v>32.299999999999997</v>
      </c>
      <c r="E76" s="88">
        <v>0.4</v>
      </c>
      <c r="F76" s="88">
        <v>34.299999999999997</v>
      </c>
      <c r="G76" s="88">
        <v>46.1</v>
      </c>
      <c r="H76" s="88">
        <v>9.1</v>
      </c>
      <c r="I76" s="88">
        <v>5.4</v>
      </c>
      <c r="J76" s="87">
        <v>26</v>
      </c>
      <c r="K76" s="136">
        <v>17.3</v>
      </c>
      <c r="L76" s="136">
        <v>24.6</v>
      </c>
      <c r="M76" s="453">
        <v>9</v>
      </c>
      <c r="N76" s="69">
        <v>7.7</v>
      </c>
      <c r="O76" s="85">
        <v>3.5</v>
      </c>
      <c r="P76" s="453">
        <v>3</v>
      </c>
      <c r="Q76" s="453">
        <v>16.3</v>
      </c>
      <c r="R76" s="453">
        <v>10.6</v>
      </c>
      <c r="S76" s="677">
        <v>11.4</v>
      </c>
      <c r="T76" s="321">
        <v>2.06</v>
      </c>
    </row>
    <row r="77" spans="1:20" ht="22.5" x14ac:dyDescent="0.2">
      <c r="A77" s="103" t="s">
        <v>57</v>
      </c>
      <c r="B77" s="88">
        <v>14.3</v>
      </c>
      <c r="C77" s="88">
        <v>1.3</v>
      </c>
      <c r="D77" s="88">
        <v>14.9</v>
      </c>
      <c r="E77" s="88">
        <v>3</v>
      </c>
      <c r="F77" s="88" t="s">
        <v>101</v>
      </c>
      <c r="G77" s="88">
        <v>2.8</v>
      </c>
      <c r="H77" s="88">
        <v>1.8</v>
      </c>
      <c r="I77" s="88">
        <v>1.3</v>
      </c>
      <c r="J77" s="87" t="s">
        <v>101</v>
      </c>
      <c r="K77" s="136">
        <v>2.9</v>
      </c>
      <c r="L77" s="136" t="s">
        <v>101</v>
      </c>
      <c r="M77" s="38" t="s">
        <v>101</v>
      </c>
      <c r="N77" s="136">
        <v>6</v>
      </c>
      <c r="O77" s="85">
        <v>1.2</v>
      </c>
      <c r="P77" s="453">
        <v>2.6</v>
      </c>
      <c r="Q77" s="453">
        <v>6.2</v>
      </c>
      <c r="R77" s="453">
        <v>1</v>
      </c>
      <c r="S77" s="321">
        <v>1</v>
      </c>
      <c r="T77" s="321">
        <v>1.8</v>
      </c>
    </row>
    <row r="78" spans="1:20" ht="22.5" x14ac:dyDescent="0.2">
      <c r="A78" s="103" t="s">
        <v>82</v>
      </c>
      <c r="B78" s="88">
        <v>25.4</v>
      </c>
      <c r="C78" s="88">
        <v>11</v>
      </c>
      <c r="D78" s="85">
        <v>12.6</v>
      </c>
      <c r="E78" s="108">
        <v>5</v>
      </c>
      <c r="F78" s="88">
        <v>113.4</v>
      </c>
      <c r="G78" s="88">
        <v>56.7</v>
      </c>
      <c r="H78" s="88">
        <v>26</v>
      </c>
      <c r="I78" s="88">
        <v>0.8</v>
      </c>
      <c r="J78" s="87">
        <v>7.2</v>
      </c>
      <c r="K78" s="136">
        <v>1.5</v>
      </c>
      <c r="L78" s="136" t="s">
        <v>101</v>
      </c>
      <c r="M78" s="453">
        <v>25.2</v>
      </c>
      <c r="N78" s="69">
        <v>0.4</v>
      </c>
      <c r="O78" s="85">
        <v>45.1</v>
      </c>
      <c r="P78" s="453">
        <v>0.2</v>
      </c>
      <c r="Q78" s="453">
        <v>6.8</v>
      </c>
      <c r="R78" s="453">
        <v>3.1</v>
      </c>
      <c r="S78" s="678">
        <v>28.6</v>
      </c>
      <c r="T78" s="321">
        <v>1.05</v>
      </c>
    </row>
    <row r="79" spans="1:20" x14ac:dyDescent="0.2">
      <c r="A79" s="92" t="s">
        <v>58</v>
      </c>
      <c r="B79" s="88">
        <v>8.6</v>
      </c>
      <c r="C79" s="88">
        <v>11.7</v>
      </c>
      <c r="D79" s="483">
        <v>0.3</v>
      </c>
      <c r="E79" s="484">
        <v>3.1</v>
      </c>
      <c r="F79" s="88">
        <v>2.1</v>
      </c>
      <c r="G79" s="88">
        <v>27.6</v>
      </c>
      <c r="H79" s="88">
        <v>7.3</v>
      </c>
      <c r="I79" s="88">
        <v>10.3</v>
      </c>
      <c r="J79" s="87">
        <v>35.9</v>
      </c>
      <c r="K79" s="136">
        <v>9.6</v>
      </c>
      <c r="L79" s="136">
        <v>31.4</v>
      </c>
      <c r="M79" s="453">
        <v>47</v>
      </c>
      <c r="N79" s="69">
        <v>5.8</v>
      </c>
      <c r="O79" s="85">
        <v>8.8000000000000007</v>
      </c>
      <c r="P79" s="453">
        <v>2.4</v>
      </c>
      <c r="Q79" s="453">
        <v>4.5999999999999996</v>
      </c>
      <c r="R79" s="453">
        <v>0.8</v>
      </c>
      <c r="S79" s="678">
        <v>71.3</v>
      </c>
      <c r="T79" s="678" t="s">
        <v>101</v>
      </c>
    </row>
    <row r="80" spans="1:20" ht="22.5" x14ac:dyDescent="0.2">
      <c r="A80" s="102" t="s">
        <v>106</v>
      </c>
      <c r="B80" s="96">
        <v>135.20000000000002</v>
      </c>
      <c r="C80" s="96">
        <v>164.8</v>
      </c>
      <c r="D80" s="113">
        <v>137.5</v>
      </c>
      <c r="E80" s="476">
        <v>186.7</v>
      </c>
      <c r="F80" s="96">
        <v>214.19999999999996</v>
      </c>
      <c r="G80" s="96">
        <v>172.39999999999998</v>
      </c>
      <c r="H80" s="96">
        <v>180.20000000000002</v>
      </c>
      <c r="I80" s="96">
        <v>254.49999999999997</v>
      </c>
      <c r="J80" s="95">
        <v>171</v>
      </c>
      <c r="K80" s="135">
        <v>192.2</v>
      </c>
      <c r="L80" s="135">
        <v>223.99999999999997</v>
      </c>
      <c r="M80" s="458">
        <v>190.5</v>
      </c>
      <c r="N80" s="135">
        <v>244</v>
      </c>
      <c r="O80" s="93">
        <v>164.10000000000002</v>
      </c>
      <c r="P80" s="458">
        <v>183.5</v>
      </c>
      <c r="Q80" s="458">
        <v>188.4</v>
      </c>
      <c r="R80" s="458">
        <v>153.9</v>
      </c>
      <c r="S80" s="679">
        <v>71.3</v>
      </c>
      <c r="T80" s="676">
        <v>93.74</v>
      </c>
    </row>
    <row r="81" spans="1:20" x14ac:dyDescent="0.2">
      <c r="A81" s="92" t="s">
        <v>59</v>
      </c>
      <c r="B81" s="88">
        <v>1.4</v>
      </c>
      <c r="C81" s="88">
        <v>7.7</v>
      </c>
      <c r="D81" s="483" t="s">
        <v>101</v>
      </c>
      <c r="E81" s="484" t="s">
        <v>101</v>
      </c>
      <c r="F81" s="88">
        <v>6.3</v>
      </c>
      <c r="G81" s="88">
        <v>30.8</v>
      </c>
      <c r="H81" s="88">
        <v>25.7</v>
      </c>
      <c r="I81" s="88">
        <v>18.3</v>
      </c>
      <c r="J81" s="87">
        <v>11.2</v>
      </c>
      <c r="K81" s="136">
        <v>13</v>
      </c>
      <c r="L81" s="136">
        <v>13</v>
      </c>
      <c r="M81" s="453">
        <v>17.3</v>
      </c>
      <c r="N81" s="69">
        <v>13.3</v>
      </c>
      <c r="O81" s="85">
        <v>7.2</v>
      </c>
      <c r="P81" s="453">
        <v>6.8</v>
      </c>
      <c r="Q81" s="453">
        <v>1.7</v>
      </c>
      <c r="R81" s="453">
        <v>16.100000000000001</v>
      </c>
      <c r="S81" s="678">
        <v>0.6</v>
      </c>
      <c r="T81" s="321">
        <v>17.670000000000002</v>
      </c>
    </row>
    <row r="82" spans="1:20" x14ac:dyDescent="0.2">
      <c r="A82" s="92" t="s">
        <v>61</v>
      </c>
      <c r="B82" s="88" t="s">
        <v>101</v>
      </c>
      <c r="C82" s="88">
        <v>2.6</v>
      </c>
      <c r="D82" s="483">
        <v>14.7</v>
      </c>
      <c r="E82" s="484" t="s">
        <v>101</v>
      </c>
      <c r="F82" s="88" t="s">
        <v>101</v>
      </c>
      <c r="G82" s="88" t="s">
        <v>101</v>
      </c>
      <c r="H82" s="88" t="s">
        <v>101</v>
      </c>
      <c r="I82" s="88" t="s">
        <v>101</v>
      </c>
      <c r="J82" s="87" t="s">
        <v>101</v>
      </c>
      <c r="K82" s="136" t="s">
        <v>101</v>
      </c>
      <c r="L82" s="136" t="s">
        <v>101</v>
      </c>
      <c r="M82" s="453">
        <v>0.1</v>
      </c>
      <c r="N82" s="69">
        <v>0.1</v>
      </c>
      <c r="O82" s="38" t="s">
        <v>101</v>
      </c>
      <c r="P82" s="453" t="s">
        <v>101</v>
      </c>
      <c r="Q82" s="453" t="s">
        <v>101</v>
      </c>
      <c r="R82" s="453" t="s">
        <v>101</v>
      </c>
      <c r="S82" s="678" t="s">
        <v>101</v>
      </c>
      <c r="T82" s="678" t="s">
        <v>101</v>
      </c>
    </row>
    <row r="83" spans="1:20" ht="12" customHeight="1" x14ac:dyDescent="0.2">
      <c r="A83" s="92" t="s">
        <v>62</v>
      </c>
      <c r="B83" s="88">
        <v>2</v>
      </c>
      <c r="C83" s="88" t="s">
        <v>101</v>
      </c>
      <c r="D83" s="483">
        <v>0.5</v>
      </c>
      <c r="E83" s="484">
        <v>0.9</v>
      </c>
      <c r="F83" s="88" t="s">
        <v>101</v>
      </c>
      <c r="G83" s="88" t="s">
        <v>101</v>
      </c>
      <c r="H83" s="88">
        <v>0.7</v>
      </c>
      <c r="I83" s="88" t="s">
        <v>101</v>
      </c>
      <c r="J83" s="87" t="s">
        <v>101</v>
      </c>
      <c r="K83" s="136">
        <v>0.3</v>
      </c>
      <c r="L83" s="136">
        <v>1.6</v>
      </c>
      <c r="M83" s="38" t="s">
        <v>101</v>
      </c>
      <c r="N83" s="69">
        <v>11.4</v>
      </c>
      <c r="O83" s="85">
        <v>0.9</v>
      </c>
      <c r="P83" s="453">
        <v>8.4</v>
      </c>
      <c r="Q83" s="453">
        <v>8</v>
      </c>
      <c r="R83" s="453">
        <v>12.5</v>
      </c>
      <c r="S83" s="678">
        <v>19.100000000000001</v>
      </c>
      <c r="T83" s="321">
        <v>1.5</v>
      </c>
    </row>
    <row r="84" spans="1:20" ht="12" customHeight="1" x14ac:dyDescent="0.2">
      <c r="A84" s="92" t="s">
        <v>63</v>
      </c>
      <c r="B84" s="88">
        <v>39.9</v>
      </c>
      <c r="C84" s="88">
        <v>13.3</v>
      </c>
      <c r="D84" s="483">
        <v>42.5</v>
      </c>
      <c r="E84" s="484">
        <v>80.7</v>
      </c>
      <c r="F84" s="88">
        <v>64.099999999999994</v>
      </c>
      <c r="G84" s="88">
        <v>33.799999999999997</v>
      </c>
      <c r="H84" s="88">
        <v>10.9</v>
      </c>
      <c r="I84" s="88">
        <v>50</v>
      </c>
      <c r="J84" s="87">
        <v>54.4</v>
      </c>
      <c r="K84" s="136">
        <v>37.1</v>
      </c>
      <c r="L84" s="136">
        <v>43.5</v>
      </c>
      <c r="M84" s="453">
        <v>40.299999999999997</v>
      </c>
      <c r="N84" s="69">
        <v>51.7</v>
      </c>
      <c r="O84" s="85">
        <v>46.6</v>
      </c>
      <c r="P84" s="453">
        <v>34.299999999999997</v>
      </c>
      <c r="Q84" s="453">
        <v>28.4</v>
      </c>
      <c r="R84" s="453">
        <v>3.3</v>
      </c>
      <c r="S84" s="678">
        <v>1.7</v>
      </c>
      <c r="T84" s="678" t="s">
        <v>101</v>
      </c>
    </row>
    <row r="85" spans="1:20" ht="12" customHeight="1" x14ac:dyDescent="0.2">
      <c r="A85" s="92" t="s">
        <v>65</v>
      </c>
      <c r="B85" s="88">
        <v>28</v>
      </c>
      <c r="C85" s="88">
        <v>2.7</v>
      </c>
      <c r="D85" s="483">
        <v>3.5</v>
      </c>
      <c r="E85" s="484">
        <v>7.5</v>
      </c>
      <c r="F85" s="88">
        <v>2.8</v>
      </c>
      <c r="G85" s="88">
        <v>8</v>
      </c>
      <c r="H85" s="88">
        <v>13.4</v>
      </c>
      <c r="I85" s="88">
        <v>11.7</v>
      </c>
      <c r="J85" s="87">
        <v>16.600000000000001</v>
      </c>
      <c r="K85" s="136">
        <v>16.2</v>
      </c>
      <c r="L85" s="136">
        <v>40.1</v>
      </c>
      <c r="M85" s="453">
        <v>12.7</v>
      </c>
      <c r="N85" s="69">
        <v>30.3</v>
      </c>
      <c r="O85" s="85">
        <v>9.1999999999999993</v>
      </c>
      <c r="P85" s="453">
        <v>7.8</v>
      </c>
      <c r="Q85" s="453">
        <v>4.5</v>
      </c>
      <c r="R85" s="453">
        <v>11.2</v>
      </c>
      <c r="S85" s="678">
        <v>2.2999999999999998</v>
      </c>
      <c r="T85" s="321">
        <v>10.17</v>
      </c>
    </row>
    <row r="86" spans="1:20" ht="12" customHeight="1" x14ac:dyDescent="0.2">
      <c r="A86" s="92" t="s">
        <v>66</v>
      </c>
      <c r="B86" s="88">
        <v>2.4</v>
      </c>
      <c r="C86" s="88">
        <v>4.9000000000000004</v>
      </c>
      <c r="D86" s="483">
        <v>6.2</v>
      </c>
      <c r="E86" s="484">
        <v>5.3</v>
      </c>
      <c r="F86" s="88">
        <v>31.6</v>
      </c>
      <c r="G86" s="88">
        <v>18.2</v>
      </c>
      <c r="H86" s="88">
        <v>2.2000000000000002</v>
      </c>
      <c r="I86" s="88" t="s">
        <v>101</v>
      </c>
      <c r="J86" s="87">
        <v>1.7</v>
      </c>
      <c r="K86" s="136">
        <v>5.5</v>
      </c>
      <c r="L86" s="136">
        <v>3.4</v>
      </c>
      <c r="M86" s="453">
        <v>0.9</v>
      </c>
      <c r="N86" s="69" t="s">
        <v>101</v>
      </c>
      <c r="O86" s="85">
        <v>8.5</v>
      </c>
      <c r="P86" s="453">
        <v>6</v>
      </c>
      <c r="Q86" s="453">
        <v>42.6</v>
      </c>
      <c r="R86" s="453">
        <v>52.2</v>
      </c>
      <c r="S86" s="678">
        <v>10.9</v>
      </c>
      <c r="T86" s="321">
        <v>16.2</v>
      </c>
    </row>
    <row r="87" spans="1:20" ht="12" customHeight="1" x14ac:dyDescent="0.2">
      <c r="A87" s="92" t="s">
        <v>67</v>
      </c>
      <c r="B87" s="88">
        <v>7.1</v>
      </c>
      <c r="C87" s="88">
        <v>22.4</v>
      </c>
      <c r="D87" s="483">
        <v>8.3000000000000007</v>
      </c>
      <c r="E87" s="484">
        <v>24</v>
      </c>
      <c r="F87" s="88">
        <v>20.3</v>
      </c>
      <c r="G87" s="88">
        <v>11.2</v>
      </c>
      <c r="H87" s="88">
        <v>2.4</v>
      </c>
      <c r="I87" s="88">
        <v>18.100000000000001</v>
      </c>
      <c r="J87" s="87">
        <v>13.5</v>
      </c>
      <c r="K87" s="136">
        <v>20.399999999999999</v>
      </c>
      <c r="L87" s="136">
        <v>14.5</v>
      </c>
      <c r="M87" s="453">
        <v>14.1</v>
      </c>
      <c r="N87" s="69">
        <v>41.5</v>
      </c>
      <c r="O87" s="85">
        <v>1.3</v>
      </c>
      <c r="P87" s="453">
        <v>14.5</v>
      </c>
      <c r="Q87" s="453">
        <v>7.1</v>
      </c>
      <c r="R87" s="453">
        <v>12.3</v>
      </c>
      <c r="S87" s="678">
        <v>21.2</v>
      </c>
      <c r="T87" s="321">
        <v>25.91</v>
      </c>
    </row>
    <row r="88" spans="1:20" ht="12" customHeight="1" x14ac:dyDescent="0.2">
      <c r="A88" s="92" t="s">
        <v>68</v>
      </c>
      <c r="B88" s="88">
        <v>30</v>
      </c>
      <c r="C88" s="88">
        <v>27.4</v>
      </c>
      <c r="D88" s="483">
        <v>19.2</v>
      </c>
      <c r="E88" s="484">
        <v>21.7</v>
      </c>
      <c r="F88" s="88">
        <v>34.4</v>
      </c>
      <c r="G88" s="88">
        <v>39.200000000000003</v>
      </c>
      <c r="H88" s="88">
        <v>38.700000000000003</v>
      </c>
      <c r="I88" s="88">
        <v>91.3</v>
      </c>
      <c r="J88" s="87">
        <v>53.2</v>
      </c>
      <c r="K88" s="136">
        <v>30.2</v>
      </c>
      <c r="L88" s="136">
        <v>64.099999999999994</v>
      </c>
      <c r="M88" s="453">
        <v>49.3</v>
      </c>
      <c r="N88" s="69">
        <v>57.1</v>
      </c>
      <c r="O88" s="85">
        <v>46.6</v>
      </c>
      <c r="P88" s="453">
        <v>92.1</v>
      </c>
      <c r="Q88" s="453">
        <v>67.099999999999994</v>
      </c>
      <c r="R88" s="453">
        <v>18.3</v>
      </c>
      <c r="S88" s="678">
        <v>8.3000000000000007</v>
      </c>
      <c r="T88" s="321">
        <v>14.26</v>
      </c>
    </row>
    <row r="89" spans="1:20" ht="12" customHeight="1" x14ac:dyDescent="0.2">
      <c r="A89" s="92" t="s">
        <v>69</v>
      </c>
      <c r="B89" s="88">
        <v>23</v>
      </c>
      <c r="C89" s="88">
        <v>80.5</v>
      </c>
      <c r="D89" s="483">
        <v>42.4</v>
      </c>
      <c r="E89" s="484">
        <v>42.9</v>
      </c>
      <c r="F89" s="88">
        <v>49.3</v>
      </c>
      <c r="G89" s="88">
        <v>18.2</v>
      </c>
      <c r="H89" s="88">
        <v>49.3</v>
      </c>
      <c r="I89" s="88">
        <v>34.4</v>
      </c>
      <c r="J89" s="87">
        <v>15.3</v>
      </c>
      <c r="K89" s="136">
        <v>14.8</v>
      </c>
      <c r="L89" s="136">
        <v>15.2</v>
      </c>
      <c r="M89" s="453">
        <v>24.8</v>
      </c>
      <c r="N89" s="69">
        <v>25.4</v>
      </c>
      <c r="O89" s="85">
        <v>38.4</v>
      </c>
      <c r="P89" s="453">
        <v>13.6</v>
      </c>
      <c r="Q89" s="453">
        <v>29</v>
      </c>
      <c r="R89" s="453">
        <v>28</v>
      </c>
      <c r="S89" s="678">
        <v>4.8</v>
      </c>
      <c r="T89" s="321">
        <v>8.0299999999999994</v>
      </c>
    </row>
    <row r="90" spans="1:20" ht="12" customHeight="1" x14ac:dyDescent="0.2">
      <c r="A90" s="92" t="s">
        <v>70</v>
      </c>
      <c r="B90" s="88">
        <v>1.4</v>
      </c>
      <c r="C90" s="88">
        <v>3.3</v>
      </c>
      <c r="D90" s="483">
        <v>0.2</v>
      </c>
      <c r="E90" s="484">
        <v>3.7</v>
      </c>
      <c r="F90" s="88">
        <v>5.4</v>
      </c>
      <c r="G90" s="88">
        <v>13</v>
      </c>
      <c r="H90" s="88">
        <v>36.9</v>
      </c>
      <c r="I90" s="88">
        <v>30.7</v>
      </c>
      <c r="J90" s="87">
        <v>5.0999999999999996</v>
      </c>
      <c r="K90" s="136">
        <v>54.7</v>
      </c>
      <c r="L90" s="136">
        <v>28.6</v>
      </c>
      <c r="M90" s="453">
        <v>31</v>
      </c>
      <c r="N90" s="69">
        <v>13.2</v>
      </c>
      <c r="O90" s="85">
        <v>5.4</v>
      </c>
      <c r="P90" s="453" t="s">
        <v>101</v>
      </c>
      <c r="Q90" s="453" t="s">
        <v>101</v>
      </c>
      <c r="R90" s="453" t="s">
        <v>101</v>
      </c>
      <c r="S90" s="678">
        <v>2.4</v>
      </c>
      <c r="T90" s="678" t="s">
        <v>101</v>
      </c>
    </row>
    <row r="91" spans="1:20" ht="22.5" x14ac:dyDescent="0.2">
      <c r="A91" s="102" t="s">
        <v>105</v>
      </c>
      <c r="B91" s="96">
        <v>19.600000000000001</v>
      </c>
      <c r="C91" s="96">
        <v>17.100000000000001</v>
      </c>
      <c r="D91" s="113">
        <v>19.900000000000002</v>
      </c>
      <c r="E91" s="476">
        <v>39.9</v>
      </c>
      <c r="F91" s="96">
        <v>36.099999999999994</v>
      </c>
      <c r="G91" s="96">
        <v>48.900000000000006</v>
      </c>
      <c r="H91" s="96">
        <v>57.9</v>
      </c>
      <c r="I91" s="96">
        <v>57.800000000000004</v>
      </c>
      <c r="J91" s="95">
        <v>121.89999999999999</v>
      </c>
      <c r="K91" s="135">
        <v>44.9</v>
      </c>
      <c r="L91" s="135">
        <v>48.7</v>
      </c>
      <c r="M91" s="458">
        <v>42.7</v>
      </c>
      <c r="N91" s="134">
        <v>51.900000000000006</v>
      </c>
      <c r="O91" s="93">
        <v>26.3</v>
      </c>
      <c r="P91" s="458">
        <v>182.7</v>
      </c>
      <c r="Q91" s="458">
        <v>92.7</v>
      </c>
      <c r="R91" s="458">
        <v>104.1</v>
      </c>
      <c r="S91" s="679">
        <v>52.9</v>
      </c>
      <c r="T91" s="676">
        <v>66.930000000000007</v>
      </c>
    </row>
    <row r="92" spans="1:20" x14ac:dyDescent="0.2">
      <c r="A92" s="92" t="s">
        <v>60</v>
      </c>
      <c r="B92" s="88">
        <v>2.2000000000000002</v>
      </c>
      <c r="C92" s="88">
        <v>4</v>
      </c>
      <c r="D92" s="483" t="s">
        <v>101</v>
      </c>
      <c r="E92" s="484">
        <v>4.7</v>
      </c>
      <c r="F92" s="88">
        <v>0.9</v>
      </c>
      <c r="G92" s="88" t="s">
        <v>101</v>
      </c>
      <c r="H92" s="88">
        <v>10.7</v>
      </c>
      <c r="I92" s="88">
        <v>8.1</v>
      </c>
      <c r="J92" s="87">
        <v>9.8000000000000007</v>
      </c>
      <c r="K92" s="136" t="s">
        <v>101</v>
      </c>
      <c r="L92" s="136">
        <v>12.3</v>
      </c>
      <c r="M92" s="453">
        <v>11.1</v>
      </c>
      <c r="N92" s="69">
        <v>8.3000000000000007</v>
      </c>
      <c r="O92" s="85">
        <v>10.1</v>
      </c>
      <c r="P92" s="453">
        <v>16.2</v>
      </c>
      <c r="Q92" s="453">
        <v>20.2</v>
      </c>
      <c r="R92" s="453">
        <v>9.6</v>
      </c>
      <c r="S92" s="678">
        <v>3.1</v>
      </c>
      <c r="T92" s="321">
        <v>1.62</v>
      </c>
    </row>
    <row r="93" spans="1:20" ht="12" customHeight="1" x14ac:dyDescent="0.2">
      <c r="A93" s="92" t="s">
        <v>71</v>
      </c>
      <c r="B93" s="88">
        <v>5</v>
      </c>
      <c r="C93" s="88">
        <v>3</v>
      </c>
      <c r="D93" s="483">
        <v>8.5</v>
      </c>
      <c r="E93" s="484">
        <v>2</v>
      </c>
      <c r="F93" s="88" t="s">
        <v>101</v>
      </c>
      <c r="G93" s="88" t="s">
        <v>101</v>
      </c>
      <c r="H93" s="88" t="s">
        <v>101</v>
      </c>
      <c r="I93" s="88">
        <v>24.8</v>
      </c>
      <c r="J93" s="87" t="s">
        <v>101</v>
      </c>
      <c r="K93" s="136">
        <v>1.1000000000000001</v>
      </c>
      <c r="L93" s="136">
        <v>1.5</v>
      </c>
      <c r="M93" s="453">
        <v>13.5</v>
      </c>
      <c r="N93" s="69">
        <v>5.2</v>
      </c>
      <c r="O93" s="38" t="s">
        <v>101</v>
      </c>
      <c r="P93" s="453">
        <v>89.8</v>
      </c>
      <c r="Q93" s="453">
        <v>36.799999999999997</v>
      </c>
      <c r="R93" s="453">
        <v>34.6</v>
      </c>
      <c r="S93" s="678" t="s">
        <v>101</v>
      </c>
      <c r="T93" s="678" t="s">
        <v>101</v>
      </c>
    </row>
    <row r="94" spans="1:20" ht="12" customHeight="1" x14ac:dyDescent="0.2">
      <c r="A94" s="92" t="s">
        <v>104</v>
      </c>
      <c r="B94" s="88" t="s">
        <v>101</v>
      </c>
      <c r="C94" s="88" t="s">
        <v>101</v>
      </c>
      <c r="D94" s="483" t="s">
        <v>101</v>
      </c>
      <c r="E94" s="484" t="s">
        <v>101</v>
      </c>
      <c r="F94" s="88">
        <v>7.7</v>
      </c>
      <c r="G94" s="88">
        <v>23.1</v>
      </c>
      <c r="H94" s="88">
        <v>2.2999999999999998</v>
      </c>
      <c r="I94" s="88">
        <v>1.7</v>
      </c>
      <c r="J94" s="87" t="s">
        <v>101</v>
      </c>
      <c r="K94" s="136" t="s">
        <v>101</v>
      </c>
      <c r="L94" s="136" t="s">
        <v>101</v>
      </c>
      <c r="M94" s="38" t="s">
        <v>101</v>
      </c>
      <c r="N94" s="69" t="s">
        <v>101</v>
      </c>
      <c r="O94" s="38" t="s">
        <v>101</v>
      </c>
      <c r="P94" s="453" t="s">
        <v>101</v>
      </c>
      <c r="Q94" s="453" t="s">
        <v>101</v>
      </c>
      <c r="R94" s="453" t="s">
        <v>101</v>
      </c>
      <c r="S94" s="678" t="s">
        <v>101</v>
      </c>
      <c r="T94" s="678" t="s">
        <v>101</v>
      </c>
    </row>
    <row r="95" spans="1:20" ht="12" customHeight="1" x14ac:dyDescent="0.2">
      <c r="A95" s="92" t="s">
        <v>72</v>
      </c>
      <c r="B95" s="88" t="s">
        <v>101</v>
      </c>
      <c r="C95" s="88" t="s">
        <v>101</v>
      </c>
      <c r="D95" s="483" t="s">
        <v>101</v>
      </c>
      <c r="E95" s="484" t="s">
        <v>101</v>
      </c>
      <c r="F95" s="88">
        <v>10.9</v>
      </c>
      <c r="G95" s="88" t="s">
        <v>101</v>
      </c>
      <c r="H95" s="88" t="s">
        <v>101</v>
      </c>
      <c r="I95" s="88" t="s">
        <v>101</v>
      </c>
      <c r="J95" s="87" t="s">
        <v>101</v>
      </c>
      <c r="K95" s="136">
        <v>1.6</v>
      </c>
      <c r="L95" s="136">
        <v>1.4</v>
      </c>
      <c r="M95" s="453">
        <v>1.3</v>
      </c>
      <c r="N95" s="69" t="s">
        <v>101</v>
      </c>
      <c r="O95" s="38" t="s">
        <v>101</v>
      </c>
      <c r="P95" s="453" t="s">
        <v>101</v>
      </c>
      <c r="Q95" s="453" t="s">
        <v>101</v>
      </c>
      <c r="R95" s="453" t="s">
        <v>101</v>
      </c>
      <c r="S95" s="678">
        <v>11.9</v>
      </c>
      <c r="T95" s="678" t="s">
        <v>101</v>
      </c>
    </row>
    <row r="96" spans="1:20" ht="12" customHeight="1" x14ac:dyDescent="0.2">
      <c r="A96" s="92" t="s">
        <v>73</v>
      </c>
      <c r="B96" s="88" t="s">
        <v>101</v>
      </c>
      <c r="C96" s="88">
        <v>0.9</v>
      </c>
      <c r="D96" s="483">
        <v>3.3</v>
      </c>
      <c r="E96" s="484">
        <v>9.3000000000000007</v>
      </c>
      <c r="F96" s="88">
        <v>10</v>
      </c>
      <c r="G96" s="88">
        <v>5.9</v>
      </c>
      <c r="H96" s="88">
        <v>36.6</v>
      </c>
      <c r="I96" s="88">
        <v>17.600000000000001</v>
      </c>
      <c r="J96" s="87">
        <v>99.8</v>
      </c>
      <c r="K96" s="136">
        <v>10.4</v>
      </c>
      <c r="L96" s="136" t="s">
        <v>101</v>
      </c>
      <c r="M96" s="453">
        <v>5.5</v>
      </c>
      <c r="N96" s="69">
        <v>12.3</v>
      </c>
      <c r="O96" s="85">
        <v>6.5</v>
      </c>
      <c r="P96" s="453">
        <v>3.1</v>
      </c>
      <c r="Q96" s="453">
        <v>2</v>
      </c>
      <c r="R96" s="453">
        <v>12</v>
      </c>
      <c r="S96" s="678">
        <v>1.7</v>
      </c>
      <c r="T96" s="321">
        <v>33.090000000000003</v>
      </c>
    </row>
    <row r="97" spans="1:20" ht="12" customHeight="1" x14ac:dyDescent="0.2">
      <c r="A97" s="92" t="s">
        <v>74</v>
      </c>
      <c r="B97" s="88">
        <v>1.3</v>
      </c>
      <c r="C97" s="88">
        <v>0.4</v>
      </c>
      <c r="D97" s="483">
        <v>0.4</v>
      </c>
      <c r="E97" s="484">
        <v>0.8</v>
      </c>
      <c r="F97" s="88">
        <v>2</v>
      </c>
      <c r="G97" s="88" t="s">
        <v>101</v>
      </c>
      <c r="H97" s="88" t="s">
        <v>101</v>
      </c>
      <c r="I97" s="88" t="s">
        <v>101</v>
      </c>
      <c r="J97" s="87">
        <v>4.5</v>
      </c>
      <c r="K97" s="136" t="s">
        <v>101</v>
      </c>
      <c r="L97" s="136" t="s">
        <v>101</v>
      </c>
      <c r="M97" s="453">
        <v>4</v>
      </c>
      <c r="N97" s="69">
        <v>5.5</v>
      </c>
      <c r="O97" s="85">
        <v>6.8</v>
      </c>
      <c r="P97" s="453">
        <v>2.5</v>
      </c>
      <c r="Q97" s="453" t="s">
        <v>101</v>
      </c>
      <c r="R97" s="453">
        <v>3.9</v>
      </c>
      <c r="S97" s="678">
        <v>15.4</v>
      </c>
      <c r="T97" s="321">
        <v>8.64</v>
      </c>
    </row>
    <row r="98" spans="1:20" ht="12" customHeight="1" x14ac:dyDescent="0.2">
      <c r="A98" s="92" t="s">
        <v>75</v>
      </c>
      <c r="B98" s="88">
        <v>0.5</v>
      </c>
      <c r="C98" s="88" t="s">
        <v>101</v>
      </c>
      <c r="D98" s="483">
        <v>5.9</v>
      </c>
      <c r="E98" s="484">
        <v>9.3000000000000007</v>
      </c>
      <c r="F98" s="88">
        <v>1.9</v>
      </c>
      <c r="G98" s="88" t="s">
        <v>101</v>
      </c>
      <c r="H98" s="88">
        <v>1.4</v>
      </c>
      <c r="I98" s="88">
        <v>1.1000000000000001</v>
      </c>
      <c r="J98" s="87">
        <v>3.4</v>
      </c>
      <c r="K98" s="136">
        <v>8.5</v>
      </c>
      <c r="L98" s="136">
        <v>1.7</v>
      </c>
      <c r="M98" s="453">
        <v>6.5</v>
      </c>
      <c r="N98" s="69">
        <v>1.1000000000000001</v>
      </c>
      <c r="O98" s="85">
        <v>0.7</v>
      </c>
      <c r="P98" s="453" t="s">
        <v>101</v>
      </c>
      <c r="Q98" s="453">
        <v>1.3</v>
      </c>
      <c r="R98" s="453">
        <v>1.3</v>
      </c>
      <c r="S98" s="678" t="s">
        <v>101</v>
      </c>
      <c r="T98" s="321">
        <v>18.43</v>
      </c>
    </row>
    <row r="99" spans="1:20" ht="12" customHeight="1" x14ac:dyDescent="0.2">
      <c r="A99" s="92" t="s">
        <v>76</v>
      </c>
      <c r="B99" s="88" t="s">
        <v>101</v>
      </c>
      <c r="C99" s="88" t="s">
        <v>101</v>
      </c>
      <c r="D99" s="483" t="s">
        <v>101</v>
      </c>
      <c r="E99" s="484" t="s">
        <v>101</v>
      </c>
      <c r="F99" s="88" t="s">
        <v>101</v>
      </c>
      <c r="G99" s="88" t="s">
        <v>101</v>
      </c>
      <c r="H99" s="88">
        <v>2</v>
      </c>
      <c r="I99" s="88">
        <v>0.5</v>
      </c>
      <c r="J99" s="87">
        <v>2.1</v>
      </c>
      <c r="K99" s="136">
        <v>0.4</v>
      </c>
      <c r="L99" s="136">
        <v>0.4</v>
      </c>
      <c r="M99" s="38" t="s">
        <v>101</v>
      </c>
      <c r="N99" s="69">
        <v>0.7</v>
      </c>
      <c r="O99" s="38" t="s">
        <v>101</v>
      </c>
      <c r="P99" s="38" t="s">
        <v>101</v>
      </c>
      <c r="Q99" s="453" t="s">
        <v>101</v>
      </c>
      <c r="R99" s="453" t="s">
        <v>101</v>
      </c>
      <c r="S99" s="678" t="s">
        <v>101</v>
      </c>
      <c r="T99" s="321">
        <v>0.5</v>
      </c>
    </row>
    <row r="100" spans="1:20" x14ac:dyDescent="0.2">
      <c r="A100" s="92" t="s">
        <v>77</v>
      </c>
      <c r="B100" s="88">
        <v>10.6</v>
      </c>
      <c r="C100" s="88">
        <v>8.8000000000000007</v>
      </c>
      <c r="D100" s="483" t="s">
        <v>101</v>
      </c>
      <c r="E100" s="484">
        <v>1.9</v>
      </c>
      <c r="F100" s="88">
        <v>2.4</v>
      </c>
      <c r="G100" s="88">
        <v>0.9</v>
      </c>
      <c r="H100" s="88">
        <v>4.9000000000000004</v>
      </c>
      <c r="I100" s="88">
        <v>4</v>
      </c>
      <c r="J100" s="87" t="s">
        <v>101</v>
      </c>
      <c r="K100" s="136">
        <v>22.9</v>
      </c>
      <c r="L100" s="136">
        <v>31.4</v>
      </c>
      <c r="M100" s="453">
        <v>0.8</v>
      </c>
      <c r="N100" s="69">
        <v>18.8</v>
      </c>
      <c r="O100" s="85">
        <v>2.2000000000000002</v>
      </c>
      <c r="P100" s="453">
        <v>71.099999999999994</v>
      </c>
      <c r="Q100" s="453">
        <v>32.4</v>
      </c>
      <c r="R100" s="453">
        <v>42.7</v>
      </c>
      <c r="S100" s="678">
        <v>19.3</v>
      </c>
      <c r="T100" s="321">
        <v>4.6500000000000004</v>
      </c>
    </row>
    <row r="101" spans="1:20" x14ac:dyDescent="0.2">
      <c r="A101" s="92" t="s">
        <v>78</v>
      </c>
      <c r="B101" s="88" t="s">
        <v>101</v>
      </c>
      <c r="C101" s="88" t="s">
        <v>101</v>
      </c>
      <c r="D101" s="483">
        <v>1.3</v>
      </c>
      <c r="E101" s="482" t="s">
        <v>101</v>
      </c>
      <c r="F101" s="88" t="s">
        <v>101</v>
      </c>
      <c r="G101" s="88">
        <v>12.8</v>
      </c>
      <c r="H101" s="88" t="s">
        <v>101</v>
      </c>
      <c r="I101" s="88" t="s">
        <v>101</v>
      </c>
      <c r="J101" s="87" t="s">
        <v>101</v>
      </c>
      <c r="K101" s="136" t="s">
        <v>101</v>
      </c>
      <c r="L101" s="136" t="s">
        <v>101</v>
      </c>
      <c r="M101" s="38" t="s">
        <v>101</v>
      </c>
      <c r="N101" s="69" t="s">
        <v>101</v>
      </c>
      <c r="O101" s="38" t="s">
        <v>101</v>
      </c>
      <c r="P101" s="38" t="s">
        <v>101</v>
      </c>
      <c r="Q101" s="453" t="s">
        <v>101</v>
      </c>
      <c r="R101" s="453" t="s">
        <v>101</v>
      </c>
      <c r="S101" s="678" t="s">
        <v>101</v>
      </c>
      <c r="T101" s="678" t="s">
        <v>101</v>
      </c>
    </row>
    <row r="102" spans="1:20" x14ac:dyDescent="0.2">
      <c r="A102" s="82" t="s">
        <v>79</v>
      </c>
      <c r="B102" s="78" t="s">
        <v>101</v>
      </c>
      <c r="C102" s="78" t="s">
        <v>101</v>
      </c>
      <c r="D102" s="75">
        <v>0.5</v>
      </c>
      <c r="E102" s="75">
        <v>11.9</v>
      </c>
      <c r="F102" s="481">
        <v>0.3</v>
      </c>
      <c r="G102" s="78">
        <v>6.2</v>
      </c>
      <c r="H102" s="78" t="s">
        <v>101</v>
      </c>
      <c r="I102" s="78" t="s">
        <v>101</v>
      </c>
      <c r="J102" s="77">
        <v>2.2999999999999998</v>
      </c>
      <c r="K102" s="284" t="s">
        <v>101</v>
      </c>
      <c r="L102" s="75" t="s">
        <v>101</v>
      </c>
      <c r="M102" s="480" t="s">
        <v>101</v>
      </c>
      <c r="N102" s="127" t="s">
        <v>101</v>
      </c>
      <c r="O102" s="126" t="s">
        <v>101</v>
      </c>
      <c r="P102" s="126" t="s">
        <v>101</v>
      </c>
      <c r="Q102" s="450" t="s">
        <v>101</v>
      </c>
      <c r="R102" s="450" t="s">
        <v>101</v>
      </c>
      <c r="S102" s="598">
        <v>1.5</v>
      </c>
      <c r="T102" s="598" t="s">
        <v>101</v>
      </c>
    </row>
    <row r="103" spans="1:20" x14ac:dyDescent="0.2">
      <c r="A103" s="110"/>
      <c r="B103" s="110"/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1:20" x14ac:dyDescent="0.2">
      <c r="A104" s="1029"/>
      <c r="B104" s="1029"/>
      <c r="C104" s="1029"/>
      <c r="D104" s="1029"/>
      <c r="E104" s="1029"/>
      <c r="F104" s="1029"/>
      <c r="G104" s="1029"/>
      <c r="H104" s="1029"/>
      <c r="I104" s="1029"/>
      <c r="J104" s="1029"/>
      <c r="K104" s="1029"/>
      <c r="L104" s="1029"/>
    </row>
  </sheetData>
  <mergeCells count="3">
    <mergeCell ref="A104:L104"/>
    <mergeCell ref="A2:P2"/>
    <mergeCell ref="A3:P3"/>
  </mergeCells>
  <hyperlinks>
    <hyperlink ref="A1" location="Содержание!A1" display="К содержанию "/>
  </hyperlinks>
  <printOptions gridLines="1"/>
  <pageMargins left="0.51181102362204722" right="0.51181102362204722" top="0.55118110236220474" bottom="0.55118110236220474" header="0.31496062992125984" footer="0.31496062992125984"/>
  <pageSetup paperSize="9" scale="85" fitToHeight="0" orientation="landscape" r:id="rId1"/>
  <headerFooter differentFirst="1" alignWithMargins="0">
    <oddHeader>&amp;C&amp;8&amp;K000000РЕЗУЛЬТАТЫ ИНВЕСТИЦИОННОЙ ДЕЯТЕЛЬНОСТИ&amp;R&amp;6&amp;U&amp;K03+014
&amp;7&amp;K000000Продолжение таблицы 7.6.</oddHeader>
    <oddFooter>&amp;L&amp;P&amp;CИНВЕСТИЦИИ В РОССИИ. 2023</oddFooter>
    <evenHeader>&amp;C&amp;7&amp;K03+019РЕЗУЛЬТАТЫ ИНВЕСТИЦИОННОЙ ДЕЯТЕЛЬНОСТИ&amp;R&amp;6&amp;U&amp;K03+019
Продолжение таблицы 7.6.</evenHeader>
    <evenFooter>&amp;L&amp;G&amp;C&amp;8ИНВЕСТИЦИИ В РОССИИ. 2017&amp;R&amp;P</evenFooter>
    <firstHeader>&amp;C&amp;8&amp;K000000РЕЗУЛЬТАТЫ ИНВЕСТИЦИОННОЙ ДЕЯТЕЛЬНОСТИ</firstHeader>
    <firstFooter>&amp;L&amp;P&amp;CИНВЕСТИЦИИ В РОССИИ. 2023</first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zoomScale="130" zoomScaleNormal="130" workbookViewId="0">
      <selection sqref="A1:XFD1048576"/>
    </sheetView>
  </sheetViews>
  <sheetFormatPr defaultColWidth="9.140625" defaultRowHeight="11.25" x14ac:dyDescent="0.2"/>
  <cols>
    <col min="1" max="1" width="24.140625" style="1" customWidth="1"/>
    <col min="2" max="2" width="8" style="1" customWidth="1"/>
    <col min="3" max="12" width="7.7109375" style="1" customWidth="1"/>
    <col min="13" max="16" width="9.140625" style="1"/>
    <col min="17" max="17" width="9.140625" style="5"/>
    <col min="18" max="16384" width="9.140625" style="1"/>
  </cols>
  <sheetData>
    <row r="1" spans="1:20" ht="24.75" x14ac:dyDescent="0.65">
      <c r="A1" s="817" t="s">
        <v>339</v>
      </c>
      <c r="J1" s="5"/>
      <c r="K1" s="5"/>
      <c r="L1" s="5"/>
      <c r="Q1" s="1"/>
    </row>
    <row r="2" spans="1:20" ht="11.25" customHeight="1" x14ac:dyDescent="0.2">
      <c r="A2" s="1010" t="s">
        <v>316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</row>
    <row r="3" spans="1:20" ht="17.25" customHeight="1" x14ac:dyDescent="0.2">
      <c r="A3" s="1011" t="s">
        <v>311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</row>
    <row r="4" spans="1:20" x14ac:dyDescent="0.2">
      <c r="A4" s="797"/>
      <c r="B4" s="805">
        <v>2000</v>
      </c>
      <c r="C4" s="798">
        <v>2005</v>
      </c>
      <c r="D4" s="798">
        <v>2006</v>
      </c>
      <c r="E4" s="798">
        <v>2007</v>
      </c>
      <c r="F4" s="805">
        <v>2008</v>
      </c>
      <c r="G4" s="805">
        <v>2009</v>
      </c>
      <c r="H4" s="805">
        <v>2010</v>
      </c>
      <c r="I4" s="805">
        <v>2011</v>
      </c>
      <c r="J4" s="796">
        <v>2012</v>
      </c>
      <c r="K4" s="796">
        <v>2013</v>
      </c>
      <c r="L4" s="796">
        <v>2014</v>
      </c>
      <c r="M4" s="805">
        <v>2015</v>
      </c>
      <c r="N4" s="796">
        <v>2016</v>
      </c>
      <c r="O4" s="805">
        <v>2017</v>
      </c>
      <c r="P4" s="796">
        <v>2018</v>
      </c>
      <c r="Q4" s="796">
        <v>2019</v>
      </c>
      <c r="R4" s="805">
        <v>2020</v>
      </c>
      <c r="S4" s="796">
        <v>2021</v>
      </c>
      <c r="T4" s="805">
        <v>2022</v>
      </c>
    </row>
    <row r="5" spans="1:20" x14ac:dyDescent="0.2">
      <c r="A5" s="119" t="s">
        <v>0</v>
      </c>
      <c r="B5" s="462">
        <v>221.2</v>
      </c>
      <c r="C5" s="96">
        <v>150.6</v>
      </c>
      <c r="D5" s="118">
        <v>176.4</v>
      </c>
      <c r="E5" s="503">
        <v>331.2</v>
      </c>
      <c r="F5" s="112">
        <v>358.9</v>
      </c>
      <c r="G5" s="96">
        <v>368.8</v>
      </c>
      <c r="H5" s="96">
        <v>496.3</v>
      </c>
      <c r="I5" s="96">
        <v>454.8</v>
      </c>
      <c r="J5" s="95">
        <v>428.8</v>
      </c>
      <c r="K5" s="478">
        <v>566.9</v>
      </c>
      <c r="L5" s="478">
        <v>481.7</v>
      </c>
      <c r="M5" s="133">
        <v>471.8</v>
      </c>
      <c r="N5" s="134">
        <v>445.8</v>
      </c>
      <c r="O5" s="115">
        <v>437.8</v>
      </c>
      <c r="P5" s="504">
        <v>363.5</v>
      </c>
      <c r="Q5" s="504">
        <v>335.3</v>
      </c>
      <c r="R5" s="466">
        <v>384.5</v>
      </c>
      <c r="S5" s="328">
        <v>310.7</v>
      </c>
      <c r="T5" s="676">
        <v>475.12</v>
      </c>
    </row>
    <row r="6" spans="1:20" ht="22.5" x14ac:dyDescent="0.2">
      <c r="A6" s="114" t="s">
        <v>115</v>
      </c>
      <c r="B6" s="462">
        <v>47.7</v>
      </c>
      <c r="C6" s="96">
        <v>47.9</v>
      </c>
      <c r="D6" s="113">
        <v>56.8</v>
      </c>
      <c r="E6" s="503">
        <v>183</v>
      </c>
      <c r="F6" s="112">
        <v>156.1</v>
      </c>
      <c r="G6" s="96">
        <v>157</v>
      </c>
      <c r="H6" s="96">
        <v>153.6</v>
      </c>
      <c r="I6" s="96">
        <v>191</v>
      </c>
      <c r="J6" s="95">
        <v>117.6</v>
      </c>
      <c r="K6" s="135">
        <v>208.9</v>
      </c>
      <c r="L6" s="135">
        <v>141.69999999999999</v>
      </c>
      <c r="M6" s="133">
        <v>114.9</v>
      </c>
      <c r="N6" s="134">
        <v>151.1</v>
      </c>
      <c r="O6" s="93">
        <v>86.1</v>
      </c>
      <c r="P6" s="494">
        <v>127.5</v>
      </c>
      <c r="Q6" s="494">
        <v>51.6</v>
      </c>
      <c r="R6" s="458">
        <v>166</v>
      </c>
      <c r="S6" s="676">
        <v>140.19999999999999</v>
      </c>
      <c r="T6" s="676">
        <v>149.09</v>
      </c>
    </row>
    <row r="7" spans="1:20" x14ac:dyDescent="0.2">
      <c r="A7" s="110" t="s">
        <v>1</v>
      </c>
      <c r="B7" s="457">
        <v>1.1000000000000001</v>
      </c>
      <c r="C7" s="88">
        <v>1.2</v>
      </c>
      <c r="D7" s="483">
        <v>3.4</v>
      </c>
      <c r="E7" s="499">
        <v>103.1</v>
      </c>
      <c r="F7" s="108">
        <v>27.6</v>
      </c>
      <c r="G7" s="88">
        <v>22.7</v>
      </c>
      <c r="H7" s="88">
        <v>16.5</v>
      </c>
      <c r="I7" s="88">
        <v>10.9</v>
      </c>
      <c r="J7" s="87">
        <v>4.8</v>
      </c>
      <c r="K7" s="136">
        <v>9.3000000000000007</v>
      </c>
      <c r="L7" s="136">
        <v>18.899999999999999</v>
      </c>
      <c r="M7" s="38">
        <v>1.4</v>
      </c>
      <c r="N7" s="69" t="s">
        <v>101</v>
      </c>
      <c r="O7" s="85">
        <v>2.8</v>
      </c>
      <c r="P7" s="464">
        <v>7.4</v>
      </c>
      <c r="Q7" s="464" t="s">
        <v>101</v>
      </c>
      <c r="R7" s="453">
        <v>23.6</v>
      </c>
      <c r="S7" s="321">
        <v>28.2</v>
      </c>
      <c r="T7" s="321">
        <v>8.23</v>
      </c>
    </row>
    <row r="8" spans="1:20" x14ac:dyDescent="0.2">
      <c r="A8" s="110" t="s">
        <v>2</v>
      </c>
      <c r="B8" s="457">
        <v>0.4</v>
      </c>
      <c r="C8" s="88" t="s">
        <v>101</v>
      </c>
      <c r="D8" s="483" t="s">
        <v>101</v>
      </c>
      <c r="E8" s="499" t="s">
        <v>101</v>
      </c>
      <c r="F8" s="108">
        <v>1.7</v>
      </c>
      <c r="G8" s="88">
        <v>7.9</v>
      </c>
      <c r="H8" s="88">
        <v>0.5</v>
      </c>
      <c r="I8" s="88">
        <v>30.4</v>
      </c>
      <c r="J8" s="87">
        <v>2.8</v>
      </c>
      <c r="K8" s="136">
        <v>6.1</v>
      </c>
      <c r="L8" s="136">
        <v>0.7</v>
      </c>
      <c r="M8" s="38" t="s">
        <v>101</v>
      </c>
      <c r="N8" s="69">
        <v>7.1</v>
      </c>
      <c r="O8" s="38" t="s">
        <v>101</v>
      </c>
      <c r="P8" s="464">
        <v>0.1</v>
      </c>
      <c r="Q8" s="464" t="s">
        <v>101</v>
      </c>
      <c r="R8" s="453">
        <v>1.2</v>
      </c>
      <c r="S8" s="321">
        <v>1</v>
      </c>
      <c r="T8" s="321">
        <v>0.1</v>
      </c>
    </row>
    <row r="9" spans="1:20" x14ac:dyDescent="0.2">
      <c r="A9" s="110" t="s">
        <v>3</v>
      </c>
      <c r="B9" s="457" t="s">
        <v>101</v>
      </c>
      <c r="C9" s="88">
        <v>0.3</v>
      </c>
      <c r="D9" s="483" t="s">
        <v>101</v>
      </c>
      <c r="E9" s="499" t="s">
        <v>101</v>
      </c>
      <c r="F9" s="108">
        <v>5.5</v>
      </c>
      <c r="G9" s="88">
        <v>9.6999999999999993</v>
      </c>
      <c r="H9" s="88">
        <v>0.9</v>
      </c>
      <c r="I9" s="88" t="s">
        <v>101</v>
      </c>
      <c r="J9" s="87">
        <v>5.8</v>
      </c>
      <c r="K9" s="136">
        <v>0.4</v>
      </c>
      <c r="L9" s="136" t="s">
        <v>101</v>
      </c>
      <c r="M9" s="38">
        <v>6.1</v>
      </c>
      <c r="N9" s="69">
        <v>16.899999999999999</v>
      </c>
      <c r="O9" s="85">
        <v>25.4</v>
      </c>
      <c r="P9" s="464">
        <v>5.8</v>
      </c>
      <c r="Q9" s="464">
        <v>3.5</v>
      </c>
      <c r="R9" s="453">
        <v>2.2999999999999998</v>
      </c>
      <c r="S9" s="321" t="s">
        <v>101</v>
      </c>
      <c r="T9" s="321">
        <v>2.5099999999999998</v>
      </c>
    </row>
    <row r="10" spans="1:20" x14ac:dyDescent="0.2">
      <c r="A10" s="110" t="s">
        <v>4</v>
      </c>
      <c r="B10" s="457">
        <v>0.9</v>
      </c>
      <c r="C10" s="88">
        <v>8.4</v>
      </c>
      <c r="D10" s="483">
        <v>6.2</v>
      </c>
      <c r="E10" s="499">
        <v>8.9</v>
      </c>
      <c r="F10" s="108">
        <v>2.9</v>
      </c>
      <c r="G10" s="88">
        <v>14.9</v>
      </c>
      <c r="H10" s="88" t="s">
        <v>101</v>
      </c>
      <c r="I10" s="88">
        <v>32.4</v>
      </c>
      <c r="J10" s="87">
        <v>2.2000000000000002</v>
      </c>
      <c r="K10" s="136">
        <v>19.600000000000001</v>
      </c>
      <c r="L10" s="136">
        <v>31.8</v>
      </c>
      <c r="M10" s="38">
        <v>5.5</v>
      </c>
      <c r="N10" s="69">
        <v>2.2000000000000002</v>
      </c>
      <c r="O10" s="85">
        <v>5</v>
      </c>
      <c r="P10" s="464">
        <v>1.5</v>
      </c>
      <c r="Q10" s="464">
        <v>2.2000000000000002</v>
      </c>
      <c r="R10" s="453">
        <v>4.9000000000000004</v>
      </c>
      <c r="S10" s="321">
        <v>2.1</v>
      </c>
      <c r="T10" s="321">
        <v>25.1</v>
      </c>
    </row>
    <row r="11" spans="1:20" x14ac:dyDescent="0.2">
      <c r="A11" s="110" t="s">
        <v>5</v>
      </c>
      <c r="B11" s="457" t="s">
        <v>101</v>
      </c>
      <c r="C11" s="88">
        <v>0.2</v>
      </c>
      <c r="D11" s="483" t="s">
        <v>101</v>
      </c>
      <c r="E11" s="499">
        <v>3.5</v>
      </c>
      <c r="F11" s="108" t="s">
        <v>101</v>
      </c>
      <c r="G11" s="88" t="s">
        <v>101</v>
      </c>
      <c r="H11" s="88" t="s">
        <v>101</v>
      </c>
      <c r="I11" s="88" t="s">
        <v>101</v>
      </c>
      <c r="J11" s="87" t="s">
        <v>101</v>
      </c>
      <c r="K11" s="136">
        <v>0.6</v>
      </c>
      <c r="L11" s="136" t="s">
        <v>101</v>
      </c>
      <c r="M11" s="85">
        <v>2</v>
      </c>
      <c r="N11" s="136">
        <v>1</v>
      </c>
      <c r="O11" s="85">
        <v>4.2</v>
      </c>
      <c r="P11" s="464">
        <v>1.3</v>
      </c>
      <c r="Q11" s="464">
        <v>9.3000000000000007</v>
      </c>
      <c r="R11" s="453">
        <v>2.2999999999999998</v>
      </c>
      <c r="S11" s="321">
        <v>3.1</v>
      </c>
      <c r="T11" s="321">
        <v>3.6</v>
      </c>
    </row>
    <row r="12" spans="1:20" x14ac:dyDescent="0.2">
      <c r="A12" s="110" t="s">
        <v>6</v>
      </c>
      <c r="B12" s="457">
        <v>0.5</v>
      </c>
      <c r="C12" s="88">
        <v>4</v>
      </c>
      <c r="D12" s="483">
        <v>0.5</v>
      </c>
      <c r="E12" s="499" t="s">
        <v>101</v>
      </c>
      <c r="F12" s="108">
        <v>1.4</v>
      </c>
      <c r="G12" s="88">
        <v>0.1</v>
      </c>
      <c r="H12" s="88">
        <v>3.3</v>
      </c>
      <c r="I12" s="88" t="s">
        <v>101</v>
      </c>
      <c r="J12" s="87">
        <v>6.1</v>
      </c>
      <c r="K12" s="136">
        <v>2.8</v>
      </c>
      <c r="L12" s="136">
        <v>6.4</v>
      </c>
      <c r="M12" s="38">
        <v>2.5</v>
      </c>
      <c r="N12" s="69">
        <v>0.8</v>
      </c>
      <c r="O12" s="85">
        <v>0.6</v>
      </c>
      <c r="P12" s="464">
        <v>0.8</v>
      </c>
      <c r="Q12" s="464">
        <v>3.4</v>
      </c>
      <c r="R12" s="453" t="s">
        <v>101</v>
      </c>
      <c r="S12" s="321" t="s">
        <v>101</v>
      </c>
      <c r="T12" s="321">
        <v>3.66</v>
      </c>
    </row>
    <row r="13" spans="1:20" x14ac:dyDescent="0.2">
      <c r="A13" s="110" t="s">
        <v>7</v>
      </c>
      <c r="B13" s="457">
        <v>0.5</v>
      </c>
      <c r="C13" s="88" t="s">
        <v>101</v>
      </c>
      <c r="D13" s="483">
        <v>1.6</v>
      </c>
      <c r="E13" s="499">
        <v>1.1000000000000001</v>
      </c>
      <c r="F13" s="108" t="s">
        <v>101</v>
      </c>
      <c r="G13" s="88">
        <v>3.1</v>
      </c>
      <c r="H13" s="88" t="s">
        <v>101</v>
      </c>
      <c r="I13" s="88" t="s">
        <v>101</v>
      </c>
      <c r="J13" s="87">
        <v>1.2</v>
      </c>
      <c r="K13" s="136">
        <v>4.0999999999999996</v>
      </c>
      <c r="L13" s="136" t="s">
        <v>101</v>
      </c>
      <c r="M13" s="38" t="s">
        <v>101</v>
      </c>
      <c r="N13" s="69">
        <v>0.9</v>
      </c>
      <c r="O13" s="38" t="s">
        <v>101</v>
      </c>
      <c r="P13" s="464">
        <v>0.3</v>
      </c>
      <c r="Q13" s="464">
        <v>1.3</v>
      </c>
      <c r="R13" s="453">
        <v>4.4000000000000004</v>
      </c>
      <c r="S13" s="321" t="s">
        <v>101</v>
      </c>
      <c r="T13" s="321" t="s">
        <v>101</v>
      </c>
    </row>
    <row r="14" spans="1:20" x14ac:dyDescent="0.2">
      <c r="A14" s="110" t="s">
        <v>8</v>
      </c>
      <c r="B14" s="457">
        <v>3.1</v>
      </c>
      <c r="C14" s="88" t="s">
        <v>101</v>
      </c>
      <c r="D14" s="483">
        <v>2.9</v>
      </c>
      <c r="E14" s="499">
        <v>1.2</v>
      </c>
      <c r="F14" s="108" t="s">
        <v>101</v>
      </c>
      <c r="G14" s="88">
        <v>4.4000000000000004</v>
      </c>
      <c r="H14" s="88">
        <v>0.3</v>
      </c>
      <c r="I14" s="88">
        <v>13.2</v>
      </c>
      <c r="J14" s="87">
        <v>10.9</v>
      </c>
      <c r="K14" s="136">
        <v>64.3</v>
      </c>
      <c r="L14" s="136">
        <v>10.4</v>
      </c>
      <c r="M14" s="38">
        <v>5.6</v>
      </c>
      <c r="N14" s="69">
        <v>2.9</v>
      </c>
      <c r="O14" s="85">
        <v>0.4</v>
      </c>
      <c r="P14" s="464">
        <v>2.7</v>
      </c>
      <c r="Q14" s="464">
        <v>1.3</v>
      </c>
      <c r="R14" s="453">
        <v>8.9</v>
      </c>
      <c r="S14" s="321" t="s">
        <v>101</v>
      </c>
      <c r="T14" s="321">
        <v>0.05</v>
      </c>
    </row>
    <row r="15" spans="1:20" x14ac:dyDescent="0.2">
      <c r="A15" s="110" t="s">
        <v>9</v>
      </c>
      <c r="B15" s="457">
        <v>4.0999999999999996</v>
      </c>
      <c r="C15" s="88">
        <v>9.4</v>
      </c>
      <c r="D15" s="483">
        <v>1.1000000000000001</v>
      </c>
      <c r="E15" s="499">
        <v>0.8</v>
      </c>
      <c r="F15" s="108">
        <v>15</v>
      </c>
      <c r="G15" s="88">
        <v>7</v>
      </c>
      <c r="H15" s="88">
        <v>7.4</v>
      </c>
      <c r="I15" s="88">
        <v>2.7</v>
      </c>
      <c r="J15" s="87">
        <v>2.8</v>
      </c>
      <c r="K15" s="136">
        <v>9.6</v>
      </c>
      <c r="L15" s="136">
        <v>2.4</v>
      </c>
      <c r="M15" s="38">
        <v>1.7</v>
      </c>
      <c r="N15" s="69">
        <v>10.6</v>
      </c>
      <c r="O15" s="85">
        <v>0.9</v>
      </c>
      <c r="P15" s="464">
        <v>3.4</v>
      </c>
      <c r="Q15" s="464" t="s">
        <v>101</v>
      </c>
      <c r="R15" s="453">
        <v>0.1</v>
      </c>
      <c r="S15" s="321" t="s">
        <v>101</v>
      </c>
      <c r="T15" s="321" t="s">
        <v>101</v>
      </c>
    </row>
    <row r="16" spans="1:20" x14ac:dyDescent="0.2">
      <c r="A16" s="110" t="s">
        <v>10</v>
      </c>
      <c r="B16" s="457">
        <v>5.6</v>
      </c>
      <c r="C16" s="88">
        <v>3.2</v>
      </c>
      <c r="D16" s="483">
        <v>4.5999999999999996</v>
      </c>
      <c r="E16" s="499">
        <v>2.2000000000000002</v>
      </c>
      <c r="F16" s="108">
        <v>35</v>
      </c>
      <c r="G16" s="88">
        <v>16.7</v>
      </c>
      <c r="H16" s="88">
        <v>20.100000000000001</v>
      </c>
      <c r="I16" s="88">
        <v>4.9000000000000004</v>
      </c>
      <c r="J16" s="87">
        <v>7.4</v>
      </c>
      <c r="K16" s="136">
        <v>2</v>
      </c>
      <c r="L16" s="136">
        <v>17.600000000000001</v>
      </c>
      <c r="M16" s="38">
        <v>31.7</v>
      </c>
      <c r="N16" s="69">
        <v>20.2</v>
      </c>
      <c r="O16" s="85">
        <v>14.2</v>
      </c>
      <c r="P16" s="464">
        <v>42.1</v>
      </c>
      <c r="Q16" s="464">
        <v>12.9</v>
      </c>
      <c r="R16" s="453">
        <v>15.7</v>
      </c>
      <c r="S16" s="321">
        <v>7.4</v>
      </c>
      <c r="T16" s="321">
        <v>24.14</v>
      </c>
    </row>
    <row r="17" spans="1:20" x14ac:dyDescent="0.2">
      <c r="A17" s="110" t="s">
        <v>11</v>
      </c>
      <c r="B17" s="457">
        <v>0.3</v>
      </c>
      <c r="C17" s="88">
        <v>0.2</v>
      </c>
      <c r="D17" s="483">
        <v>1.2</v>
      </c>
      <c r="E17" s="499">
        <v>3</v>
      </c>
      <c r="F17" s="108">
        <v>1.1000000000000001</v>
      </c>
      <c r="G17" s="88">
        <v>1.2</v>
      </c>
      <c r="H17" s="88" t="s">
        <v>101</v>
      </c>
      <c r="I17" s="88">
        <v>0.9</v>
      </c>
      <c r="J17" s="87">
        <v>10.5</v>
      </c>
      <c r="K17" s="136">
        <v>8.6999999999999993</v>
      </c>
      <c r="L17" s="136">
        <v>3.9</v>
      </c>
      <c r="M17" s="38">
        <v>9.3000000000000007</v>
      </c>
      <c r="N17" s="69" t="s">
        <v>101</v>
      </c>
      <c r="O17" s="85">
        <v>0.1</v>
      </c>
      <c r="P17" s="464">
        <v>0.1</v>
      </c>
      <c r="Q17" s="464">
        <v>4.8</v>
      </c>
      <c r="R17" s="453" t="s">
        <v>101</v>
      </c>
      <c r="S17" s="321" t="s">
        <v>101</v>
      </c>
      <c r="T17" s="321" t="s">
        <v>101</v>
      </c>
    </row>
    <row r="18" spans="1:20" x14ac:dyDescent="0.2">
      <c r="A18" s="110" t="s">
        <v>12</v>
      </c>
      <c r="B18" s="457" t="s">
        <v>101</v>
      </c>
      <c r="C18" s="88" t="s">
        <v>101</v>
      </c>
      <c r="D18" s="483">
        <v>0.4</v>
      </c>
      <c r="E18" s="499">
        <v>9.5</v>
      </c>
      <c r="F18" s="108" t="s">
        <v>101</v>
      </c>
      <c r="G18" s="88">
        <v>5.8</v>
      </c>
      <c r="H18" s="88">
        <v>4.2</v>
      </c>
      <c r="I18" s="88">
        <v>3.9</v>
      </c>
      <c r="J18" s="87">
        <v>2.1</v>
      </c>
      <c r="K18" s="136">
        <v>7.3</v>
      </c>
      <c r="L18" s="136">
        <v>1.7</v>
      </c>
      <c r="M18" s="38">
        <v>2.6</v>
      </c>
      <c r="N18" s="136">
        <v>1</v>
      </c>
      <c r="O18" s="38" t="s">
        <v>101</v>
      </c>
      <c r="P18" s="464">
        <v>0.5</v>
      </c>
      <c r="Q18" s="464" t="s">
        <v>101</v>
      </c>
      <c r="R18" s="453">
        <v>0.2</v>
      </c>
      <c r="S18" s="321">
        <v>3.2</v>
      </c>
      <c r="T18" s="321">
        <v>4.38</v>
      </c>
    </row>
    <row r="19" spans="1:20" x14ac:dyDescent="0.2">
      <c r="A19" s="110" t="s">
        <v>13</v>
      </c>
      <c r="B19" s="457" t="s">
        <v>101</v>
      </c>
      <c r="C19" s="88">
        <v>1.1000000000000001</v>
      </c>
      <c r="D19" s="483">
        <v>0.7</v>
      </c>
      <c r="E19" s="499">
        <v>9.3000000000000007</v>
      </c>
      <c r="F19" s="108">
        <v>2.6</v>
      </c>
      <c r="G19" s="88">
        <v>10.8</v>
      </c>
      <c r="H19" s="88">
        <v>0.5</v>
      </c>
      <c r="I19" s="88">
        <v>3.7</v>
      </c>
      <c r="J19" s="87">
        <v>2.2999999999999998</v>
      </c>
      <c r="K19" s="136">
        <v>2.2000000000000002</v>
      </c>
      <c r="L19" s="136">
        <v>0.2</v>
      </c>
      <c r="M19" s="38">
        <v>3.3</v>
      </c>
      <c r="N19" s="69">
        <v>2.7</v>
      </c>
      <c r="O19" s="85">
        <v>1.4</v>
      </c>
      <c r="P19" s="464">
        <v>18</v>
      </c>
      <c r="Q19" s="464" t="s">
        <v>101</v>
      </c>
      <c r="R19" s="453">
        <v>16.3</v>
      </c>
      <c r="S19" s="321">
        <v>0.5</v>
      </c>
      <c r="T19" s="321">
        <v>5.53</v>
      </c>
    </row>
    <row r="20" spans="1:20" x14ac:dyDescent="0.2">
      <c r="A20" s="110" t="s">
        <v>14</v>
      </c>
      <c r="B20" s="457">
        <v>1.4</v>
      </c>
      <c r="C20" s="88">
        <v>2.1</v>
      </c>
      <c r="D20" s="483">
        <v>0.2</v>
      </c>
      <c r="E20" s="499">
        <v>4.9000000000000004</v>
      </c>
      <c r="F20" s="108">
        <v>5.4</v>
      </c>
      <c r="G20" s="88">
        <v>4.9000000000000004</v>
      </c>
      <c r="H20" s="88">
        <v>2.7</v>
      </c>
      <c r="I20" s="88">
        <v>13.1</v>
      </c>
      <c r="J20" s="87">
        <v>6.4</v>
      </c>
      <c r="K20" s="136">
        <v>2.8</v>
      </c>
      <c r="L20" s="136">
        <v>16.7</v>
      </c>
      <c r="M20" s="38">
        <v>12.1</v>
      </c>
      <c r="N20" s="69">
        <v>59.4</v>
      </c>
      <c r="O20" s="85">
        <v>14.8</v>
      </c>
      <c r="P20" s="464">
        <v>3.4</v>
      </c>
      <c r="Q20" s="464">
        <v>3.4</v>
      </c>
      <c r="R20" s="453">
        <v>9.6999999999999993</v>
      </c>
      <c r="S20" s="321">
        <v>19.8</v>
      </c>
      <c r="T20" s="321">
        <v>3.49</v>
      </c>
    </row>
    <row r="21" spans="1:20" x14ac:dyDescent="0.2">
      <c r="A21" s="110" t="s">
        <v>15</v>
      </c>
      <c r="B21" s="502">
        <v>0.01</v>
      </c>
      <c r="C21" s="88" t="s">
        <v>101</v>
      </c>
      <c r="D21" s="483">
        <v>0.3</v>
      </c>
      <c r="E21" s="499" t="s">
        <v>101</v>
      </c>
      <c r="F21" s="108" t="s">
        <v>101</v>
      </c>
      <c r="G21" s="88">
        <v>2.9</v>
      </c>
      <c r="H21" s="88" t="s">
        <v>101</v>
      </c>
      <c r="I21" s="88" t="s">
        <v>101</v>
      </c>
      <c r="J21" s="87">
        <v>1.1000000000000001</v>
      </c>
      <c r="K21" s="136">
        <v>5.3</v>
      </c>
      <c r="L21" s="136">
        <v>5.0999999999999996</v>
      </c>
      <c r="M21" s="38">
        <v>4.9000000000000004</v>
      </c>
      <c r="N21" s="69">
        <v>1.4</v>
      </c>
      <c r="O21" s="85">
        <v>9.3000000000000007</v>
      </c>
      <c r="P21" s="69" t="s">
        <v>101</v>
      </c>
      <c r="Q21" s="464" t="s">
        <v>101</v>
      </c>
      <c r="R21" s="453" t="s">
        <v>101</v>
      </c>
      <c r="S21" s="321" t="s">
        <v>101</v>
      </c>
      <c r="T21" s="321">
        <v>0.9</v>
      </c>
    </row>
    <row r="22" spans="1:20" x14ac:dyDescent="0.2">
      <c r="A22" s="110" t="s">
        <v>16</v>
      </c>
      <c r="B22" s="457">
        <v>0.5</v>
      </c>
      <c r="C22" s="88" t="s">
        <v>101</v>
      </c>
      <c r="D22" s="483" t="s">
        <v>101</v>
      </c>
      <c r="E22" s="499" t="s">
        <v>101</v>
      </c>
      <c r="F22" s="108">
        <v>2</v>
      </c>
      <c r="G22" s="88" t="s">
        <v>101</v>
      </c>
      <c r="H22" s="88" t="s">
        <v>101</v>
      </c>
      <c r="I22" s="88" t="s">
        <v>101</v>
      </c>
      <c r="J22" s="87" t="s">
        <v>101</v>
      </c>
      <c r="K22" s="136" t="s">
        <v>101</v>
      </c>
      <c r="L22" s="136" t="s">
        <v>101</v>
      </c>
      <c r="M22" s="38">
        <v>0.2</v>
      </c>
      <c r="N22" s="69" t="s">
        <v>101</v>
      </c>
      <c r="O22" s="38" t="s">
        <v>101</v>
      </c>
      <c r="P22" s="464">
        <v>0.2</v>
      </c>
      <c r="Q22" s="464" t="s">
        <v>101</v>
      </c>
      <c r="R22" s="453" t="s">
        <v>101</v>
      </c>
      <c r="S22" s="321">
        <v>0.4</v>
      </c>
      <c r="T22" s="321" t="s">
        <v>101</v>
      </c>
    </row>
    <row r="23" spans="1:20" x14ac:dyDescent="0.2">
      <c r="A23" s="110" t="s">
        <v>17</v>
      </c>
      <c r="B23" s="457" t="s">
        <v>101</v>
      </c>
      <c r="C23" s="88">
        <v>0.9</v>
      </c>
      <c r="D23" s="483">
        <v>0.6</v>
      </c>
      <c r="E23" s="499">
        <v>2.5</v>
      </c>
      <c r="F23" s="108">
        <v>5.0999999999999996</v>
      </c>
      <c r="G23" s="88">
        <v>15.2</v>
      </c>
      <c r="H23" s="88">
        <v>1.8</v>
      </c>
      <c r="I23" s="88">
        <v>0.7</v>
      </c>
      <c r="J23" s="87">
        <v>4.9000000000000004</v>
      </c>
      <c r="K23" s="136">
        <v>0.6</v>
      </c>
      <c r="L23" s="136">
        <v>2.4</v>
      </c>
      <c r="M23" s="85">
        <v>2</v>
      </c>
      <c r="N23" s="69">
        <v>10.4</v>
      </c>
      <c r="O23" s="85">
        <v>7</v>
      </c>
      <c r="P23" s="464">
        <v>20.3</v>
      </c>
      <c r="Q23" s="464">
        <v>4.5</v>
      </c>
      <c r="R23" s="453">
        <v>5.4</v>
      </c>
      <c r="S23" s="321">
        <v>0.3</v>
      </c>
      <c r="T23" s="321">
        <v>7.0000000000000007E-2</v>
      </c>
    </row>
    <row r="24" spans="1:20" x14ac:dyDescent="0.2">
      <c r="A24" s="110" t="s">
        <v>18</v>
      </c>
      <c r="B24" s="457">
        <v>29.3</v>
      </c>
      <c r="C24" s="88">
        <v>16.899999999999999</v>
      </c>
      <c r="D24" s="483">
        <v>33.1</v>
      </c>
      <c r="E24" s="499">
        <v>33</v>
      </c>
      <c r="F24" s="108">
        <v>50.9</v>
      </c>
      <c r="G24" s="88">
        <v>29.7</v>
      </c>
      <c r="H24" s="88">
        <v>95.4</v>
      </c>
      <c r="I24" s="88">
        <v>74.2</v>
      </c>
      <c r="J24" s="87">
        <v>46.3</v>
      </c>
      <c r="K24" s="136">
        <v>63.2</v>
      </c>
      <c r="L24" s="136">
        <v>23.5</v>
      </c>
      <c r="M24" s="85">
        <v>24</v>
      </c>
      <c r="N24" s="69">
        <v>13.6</v>
      </c>
      <c r="O24" s="38" t="s">
        <v>101</v>
      </c>
      <c r="P24" s="464">
        <v>19.600000000000001</v>
      </c>
      <c r="Q24" s="464">
        <v>5</v>
      </c>
      <c r="R24" s="453">
        <v>71</v>
      </c>
      <c r="S24" s="321">
        <v>74.2</v>
      </c>
      <c r="T24" s="321">
        <v>67.33</v>
      </c>
    </row>
    <row r="25" spans="1:20" ht="22.5" x14ac:dyDescent="0.2">
      <c r="A25" s="114" t="s">
        <v>114</v>
      </c>
      <c r="B25" s="462">
        <v>14.8</v>
      </c>
      <c r="C25" s="96">
        <v>15.4</v>
      </c>
      <c r="D25" s="113">
        <v>21</v>
      </c>
      <c r="E25" s="113">
        <v>19.8</v>
      </c>
      <c r="F25" s="112">
        <v>23.9</v>
      </c>
      <c r="G25" s="96">
        <v>35.299999999999997</v>
      </c>
      <c r="H25" s="96">
        <v>27.2</v>
      </c>
      <c r="I25" s="96">
        <v>55.9</v>
      </c>
      <c r="J25" s="95">
        <v>91.3</v>
      </c>
      <c r="K25" s="135">
        <v>56.2</v>
      </c>
      <c r="L25" s="135">
        <v>66.5</v>
      </c>
      <c r="M25" s="133">
        <v>118.8</v>
      </c>
      <c r="N25" s="134">
        <v>96.3</v>
      </c>
      <c r="O25" s="93">
        <v>54.5</v>
      </c>
      <c r="P25" s="494">
        <v>54.9</v>
      </c>
      <c r="Q25" s="494">
        <v>76.7</v>
      </c>
      <c r="R25" s="133">
        <v>50.4</v>
      </c>
      <c r="S25" s="676">
        <v>35.5</v>
      </c>
      <c r="T25" s="676">
        <v>110.8</v>
      </c>
    </row>
    <row r="26" spans="1:20" x14ac:dyDescent="0.2">
      <c r="A26" s="110" t="s">
        <v>19</v>
      </c>
      <c r="B26" s="457">
        <v>0.4</v>
      </c>
      <c r="C26" s="88">
        <v>0.5</v>
      </c>
      <c r="D26" s="483" t="s">
        <v>101</v>
      </c>
      <c r="E26" s="483" t="s">
        <v>101</v>
      </c>
      <c r="F26" s="108" t="s">
        <v>101</v>
      </c>
      <c r="G26" s="88" t="s">
        <v>101</v>
      </c>
      <c r="H26" s="88">
        <v>3.4</v>
      </c>
      <c r="I26" s="88" t="s">
        <v>101</v>
      </c>
      <c r="J26" s="87" t="s">
        <v>101</v>
      </c>
      <c r="K26" s="136">
        <v>3.9</v>
      </c>
      <c r="L26" s="136">
        <v>0.6</v>
      </c>
      <c r="M26" s="38">
        <v>3.8</v>
      </c>
      <c r="N26" s="69" t="s">
        <v>101</v>
      </c>
      <c r="O26" s="85">
        <v>0.7</v>
      </c>
      <c r="P26" s="464">
        <v>11.9</v>
      </c>
      <c r="Q26" s="464">
        <v>5.9</v>
      </c>
      <c r="R26" s="453">
        <v>1.9</v>
      </c>
      <c r="S26" s="321">
        <v>1.8</v>
      </c>
      <c r="T26" s="321">
        <v>11.66</v>
      </c>
    </row>
    <row r="27" spans="1:20" x14ac:dyDescent="0.2">
      <c r="A27" s="110" t="s">
        <v>20</v>
      </c>
      <c r="B27" s="457" t="s">
        <v>101</v>
      </c>
      <c r="C27" s="88" t="s">
        <v>101</v>
      </c>
      <c r="D27" s="483">
        <v>2.4</v>
      </c>
      <c r="E27" s="483">
        <v>3.8</v>
      </c>
      <c r="F27" s="108">
        <v>0.1</v>
      </c>
      <c r="G27" s="88">
        <v>6.9</v>
      </c>
      <c r="H27" s="88">
        <v>0.4</v>
      </c>
      <c r="I27" s="88">
        <v>3.4</v>
      </c>
      <c r="J27" s="87">
        <v>0.5</v>
      </c>
      <c r="K27" s="136">
        <v>3</v>
      </c>
      <c r="L27" s="136">
        <v>4.9000000000000004</v>
      </c>
      <c r="M27" s="38">
        <v>0.7</v>
      </c>
      <c r="N27" s="69">
        <v>2.2000000000000002</v>
      </c>
      <c r="O27" s="85">
        <v>1.1000000000000001</v>
      </c>
      <c r="P27" s="464">
        <v>4</v>
      </c>
      <c r="Q27" s="464">
        <v>8.1</v>
      </c>
      <c r="R27" s="85">
        <v>2</v>
      </c>
      <c r="S27" s="321">
        <v>4.5999999999999996</v>
      </c>
      <c r="T27" s="321">
        <v>4.7300000000000004</v>
      </c>
    </row>
    <row r="28" spans="1:20" x14ac:dyDescent="0.2">
      <c r="A28" s="110" t="s">
        <v>21</v>
      </c>
      <c r="B28" s="457">
        <v>11.7</v>
      </c>
      <c r="C28" s="88">
        <v>0.2</v>
      </c>
      <c r="D28" s="483" t="s">
        <v>101</v>
      </c>
      <c r="E28" s="483">
        <v>1.2</v>
      </c>
      <c r="F28" s="108">
        <v>1.7</v>
      </c>
      <c r="G28" s="88" t="s">
        <v>101</v>
      </c>
      <c r="H28" s="88">
        <v>1.9</v>
      </c>
      <c r="I28" s="88">
        <v>14.8</v>
      </c>
      <c r="J28" s="87">
        <v>0.3</v>
      </c>
      <c r="K28" s="136">
        <v>1.1000000000000001</v>
      </c>
      <c r="L28" s="136">
        <v>0.4</v>
      </c>
      <c r="M28" s="38">
        <v>1.9</v>
      </c>
      <c r="N28" s="69">
        <v>3.9</v>
      </c>
      <c r="O28" s="85">
        <v>0.7</v>
      </c>
      <c r="P28" s="69" t="s">
        <v>101</v>
      </c>
      <c r="Q28" s="136">
        <v>3</v>
      </c>
      <c r="R28" s="38" t="s">
        <v>101</v>
      </c>
      <c r="S28" s="321" t="s">
        <v>101</v>
      </c>
      <c r="T28" s="321" t="s">
        <v>101</v>
      </c>
    </row>
    <row r="29" spans="1:20" x14ac:dyDescent="0.2">
      <c r="A29" s="497" t="s">
        <v>56</v>
      </c>
      <c r="B29" s="457"/>
      <c r="C29" s="88"/>
      <c r="D29" s="85"/>
      <c r="E29" s="85"/>
      <c r="F29" s="108"/>
      <c r="G29" s="88"/>
      <c r="H29" s="88"/>
      <c r="I29" s="88"/>
      <c r="J29" s="87"/>
      <c r="K29" s="136"/>
      <c r="L29" s="136"/>
      <c r="M29" s="38"/>
      <c r="N29" s="69"/>
      <c r="O29" s="38"/>
      <c r="P29" s="69"/>
      <c r="Q29" s="69"/>
      <c r="R29" s="38"/>
      <c r="S29" s="321"/>
      <c r="T29" s="321"/>
    </row>
    <row r="30" spans="1:20" x14ac:dyDescent="0.2">
      <c r="A30" s="496" t="s">
        <v>86</v>
      </c>
      <c r="B30" s="457" t="s">
        <v>101</v>
      </c>
      <c r="C30" s="88" t="s">
        <v>101</v>
      </c>
      <c r="D30" s="85" t="s">
        <v>101</v>
      </c>
      <c r="E30" s="85" t="s">
        <v>101</v>
      </c>
      <c r="F30" s="108" t="s">
        <v>101</v>
      </c>
      <c r="G30" s="88" t="s">
        <v>101</v>
      </c>
      <c r="H30" s="88" t="s">
        <v>101</v>
      </c>
      <c r="I30" s="88">
        <v>1.2</v>
      </c>
      <c r="J30" s="87" t="s">
        <v>101</v>
      </c>
      <c r="K30" s="136" t="s">
        <v>101</v>
      </c>
      <c r="L30" s="136" t="s">
        <v>101</v>
      </c>
      <c r="M30" s="38" t="s">
        <v>101</v>
      </c>
      <c r="N30" s="69">
        <v>2.5</v>
      </c>
      <c r="O30" s="38" t="s">
        <v>101</v>
      </c>
      <c r="P30" s="69" t="s">
        <v>101</v>
      </c>
      <c r="Q30" s="69" t="s">
        <v>101</v>
      </c>
      <c r="R30" s="38" t="s">
        <v>101</v>
      </c>
      <c r="S30" s="321" t="s">
        <v>101</v>
      </c>
      <c r="T30" s="321" t="s">
        <v>101</v>
      </c>
    </row>
    <row r="31" spans="1:20" ht="22.5" x14ac:dyDescent="0.2">
      <c r="A31" s="496" t="s">
        <v>83</v>
      </c>
      <c r="B31" s="457">
        <v>11.7</v>
      </c>
      <c r="C31" s="88">
        <v>0.2</v>
      </c>
      <c r="D31" s="85" t="s">
        <v>101</v>
      </c>
      <c r="E31" s="85">
        <v>1.2</v>
      </c>
      <c r="F31" s="108">
        <v>1.7</v>
      </c>
      <c r="G31" s="88" t="s">
        <v>101</v>
      </c>
      <c r="H31" s="88">
        <v>1.9</v>
      </c>
      <c r="I31" s="88">
        <v>13.6</v>
      </c>
      <c r="J31" s="87">
        <v>0.3</v>
      </c>
      <c r="K31" s="136">
        <v>1.1000000000000001</v>
      </c>
      <c r="L31" s="136">
        <v>0.4</v>
      </c>
      <c r="M31" s="38">
        <v>1.9</v>
      </c>
      <c r="N31" s="69">
        <v>1.4</v>
      </c>
      <c r="O31" s="85">
        <v>0.7</v>
      </c>
      <c r="P31" s="69" t="s">
        <v>101</v>
      </c>
      <c r="Q31" s="464">
        <v>3</v>
      </c>
      <c r="R31" s="38" t="s">
        <v>101</v>
      </c>
      <c r="S31" s="321" t="s">
        <v>101</v>
      </c>
      <c r="T31" s="321" t="s">
        <v>101</v>
      </c>
    </row>
    <row r="32" spans="1:20" x14ac:dyDescent="0.2">
      <c r="A32" s="110" t="s">
        <v>22</v>
      </c>
      <c r="B32" s="457">
        <v>0.9</v>
      </c>
      <c r="C32" s="88">
        <v>0.4</v>
      </c>
      <c r="D32" s="493">
        <v>0.7</v>
      </c>
      <c r="E32" s="493">
        <v>1.6</v>
      </c>
      <c r="F32" s="108">
        <v>2</v>
      </c>
      <c r="G32" s="88">
        <v>0.2</v>
      </c>
      <c r="H32" s="88">
        <v>8.8000000000000007</v>
      </c>
      <c r="I32" s="88" t="s">
        <v>101</v>
      </c>
      <c r="J32" s="87">
        <v>1</v>
      </c>
      <c r="K32" s="136">
        <v>7</v>
      </c>
      <c r="L32" s="136">
        <v>0.8</v>
      </c>
      <c r="M32" s="38">
        <v>0.1</v>
      </c>
      <c r="N32" s="69" t="s">
        <v>101</v>
      </c>
      <c r="O32" s="85">
        <v>4.3</v>
      </c>
      <c r="P32" s="464">
        <v>3</v>
      </c>
      <c r="Q32" s="69" t="s">
        <v>101</v>
      </c>
      <c r="R32" s="38" t="s">
        <v>101</v>
      </c>
      <c r="S32" s="321" t="s">
        <v>101</v>
      </c>
      <c r="T32" s="321">
        <v>5.49</v>
      </c>
    </row>
    <row r="33" spans="1:20" x14ac:dyDescent="0.2">
      <c r="A33" s="110" t="s">
        <v>23</v>
      </c>
      <c r="B33" s="457" t="s">
        <v>101</v>
      </c>
      <c r="C33" s="88">
        <v>1</v>
      </c>
      <c r="D33" s="493" t="s">
        <v>101</v>
      </c>
      <c r="E33" s="493">
        <v>1.3</v>
      </c>
      <c r="F33" s="108" t="s">
        <v>101</v>
      </c>
      <c r="G33" s="88">
        <v>15.1</v>
      </c>
      <c r="H33" s="88">
        <v>0.7</v>
      </c>
      <c r="I33" s="88">
        <v>5.6</v>
      </c>
      <c r="J33" s="87">
        <v>1.5</v>
      </c>
      <c r="K33" s="136">
        <v>10.5</v>
      </c>
      <c r="L33" s="136">
        <v>0.7</v>
      </c>
      <c r="M33" s="85">
        <v>7</v>
      </c>
      <c r="N33" s="69">
        <v>6.1</v>
      </c>
      <c r="O33" s="85">
        <v>0.7</v>
      </c>
      <c r="P33" s="464">
        <v>4.5999999999999996</v>
      </c>
      <c r="Q33" s="136">
        <v>12.1</v>
      </c>
      <c r="R33" s="38">
        <v>18.2</v>
      </c>
      <c r="S33" s="321" t="s">
        <v>101</v>
      </c>
      <c r="T33" s="321">
        <v>4.1100000000000003</v>
      </c>
    </row>
    <row r="34" spans="1:20" x14ac:dyDescent="0.2">
      <c r="A34" s="110" t="s">
        <v>24</v>
      </c>
      <c r="B34" s="457" t="s">
        <v>101</v>
      </c>
      <c r="C34" s="88">
        <v>2.5</v>
      </c>
      <c r="D34" s="493">
        <v>2.6</v>
      </c>
      <c r="E34" s="493">
        <v>7.5</v>
      </c>
      <c r="F34" s="108">
        <v>4.3</v>
      </c>
      <c r="G34" s="88" t="s">
        <v>101</v>
      </c>
      <c r="H34" s="88" t="s">
        <v>101</v>
      </c>
      <c r="I34" s="88">
        <v>10.3</v>
      </c>
      <c r="J34" s="87">
        <v>7.3</v>
      </c>
      <c r="K34" s="136">
        <v>4.9000000000000004</v>
      </c>
      <c r="L34" s="136">
        <v>10.1</v>
      </c>
      <c r="M34" s="38">
        <v>5.3</v>
      </c>
      <c r="N34" s="136">
        <v>5</v>
      </c>
      <c r="O34" s="85">
        <v>8.9</v>
      </c>
      <c r="P34" s="464">
        <v>0.5</v>
      </c>
      <c r="Q34" s="69">
        <v>7.5</v>
      </c>
      <c r="R34" s="38" t="s">
        <v>101</v>
      </c>
      <c r="S34" s="321" t="s">
        <v>101</v>
      </c>
      <c r="T34" s="321" t="s">
        <v>101</v>
      </c>
    </row>
    <row r="35" spans="1:20" x14ac:dyDescent="0.2">
      <c r="A35" s="110" t="s">
        <v>25</v>
      </c>
      <c r="B35" s="457">
        <v>0.6</v>
      </c>
      <c r="C35" s="88" t="s">
        <v>101</v>
      </c>
      <c r="D35" s="493" t="s">
        <v>101</v>
      </c>
      <c r="E35" s="493" t="s">
        <v>101</v>
      </c>
      <c r="F35" s="108" t="s">
        <v>101</v>
      </c>
      <c r="G35" s="88">
        <v>0.5</v>
      </c>
      <c r="H35" s="88">
        <v>2.9</v>
      </c>
      <c r="I35" s="88">
        <v>3.8</v>
      </c>
      <c r="J35" s="87" t="s">
        <v>101</v>
      </c>
      <c r="K35" s="136">
        <v>0.5</v>
      </c>
      <c r="L35" s="136">
        <v>1.8</v>
      </c>
      <c r="M35" s="38" t="s">
        <v>101</v>
      </c>
      <c r="N35" s="69" t="s">
        <v>101</v>
      </c>
      <c r="O35" s="38" t="s">
        <v>101</v>
      </c>
      <c r="P35" s="464">
        <v>8.8000000000000007</v>
      </c>
      <c r="Q35" s="69" t="s">
        <v>101</v>
      </c>
      <c r="R35" s="38" t="s">
        <v>101</v>
      </c>
      <c r="S35" s="321" t="s">
        <v>101</v>
      </c>
      <c r="T35" s="321" t="s">
        <v>101</v>
      </c>
    </row>
    <row r="36" spans="1:20" x14ac:dyDescent="0.2">
      <c r="A36" s="110" t="s">
        <v>26</v>
      </c>
      <c r="B36" s="457">
        <v>0.1</v>
      </c>
      <c r="C36" s="88" t="s">
        <v>101</v>
      </c>
      <c r="D36" s="493" t="s">
        <v>101</v>
      </c>
      <c r="E36" s="493" t="s">
        <v>101</v>
      </c>
      <c r="F36" s="108" t="s">
        <v>101</v>
      </c>
      <c r="G36" s="88" t="s">
        <v>101</v>
      </c>
      <c r="H36" s="88" t="s">
        <v>101</v>
      </c>
      <c r="I36" s="88">
        <v>0.6</v>
      </c>
      <c r="J36" s="87" t="s">
        <v>101</v>
      </c>
      <c r="K36" s="136" t="s">
        <v>101</v>
      </c>
      <c r="L36" s="136">
        <v>0.2</v>
      </c>
      <c r="M36" s="38" t="s">
        <v>101</v>
      </c>
      <c r="N36" s="69" t="s">
        <v>101</v>
      </c>
      <c r="O36" s="85">
        <v>0.5</v>
      </c>
      <c r="P36" s="69" t="s">
        <v>101</v>
      </c>
      <c r="Q36" s="69" t="s">
        <v>101</v>
      </c>
      <c r="R36" s="38" t="s">
        <v>101</v>
      </c>
      <c r="S36" s="321">
        <v>0.5</v>
      </c>
      <c r="T36" s="321">
        <v>1.1100000000000001</v>
      </c>
    </row>
    <row r="37" spans="1:20" x14ac:dyDescent="0.2">
      <c r="A37" s="110" t="s">
        <v>27</v>
      </c>
      <c r="B37" s="457" t="s">
        <v>101</v>
      </c>
      <c r="C37" s="88">
        <v>3.7</v>
      </c>
      <c r="D37" s="493" t="s">
        <v>101</v>
      </c>
      <c r="E37" s="493" t="s">
        <v>101</v>
      </c>
      <c r="F37" s="108">
        <v>0.6</v>
      </c>
      <c r="G37" s="88" t="s">
        <v>101</v>
      </c>
      <c r="H37" s="88">
        <v>0.9</v>
      </c>
      <c r="I37" s="88" t="s">
        <v>101</v>
      </c>
      <c r="J37" s="87">
        <v>1.2</v>
      </c>
      <c r="K37" s="136" t="s">
        <v>101</v>
      </c>
      <c r="L37" s="136">
        <v>0.7</v>
      </c>
      <c r="M37" s="38">
        <v>3.7</v>
      </c>
      <c r="N37" s="69" t="s">
        <v>101</v>
      </c>
      <c r="O37" s="38" t="s">
        <v>101</v>
      </c>
      <c r="P37" s="69" t="s">
        <v>101</v>
      </c>
      <c r="Q37" s="69" t="s">
        <v>101</v>
      </c>
      <c r="R37" s="38">
        <v>1.3</v>
      </c>
      <c r="S37" s="321">
        <v>0.4</v>
      </c>
      <c r="T37" s="321">
        <v>65</v>
      </c>
    </row>
    <row r="38" spans="1:20" x14ac:dyDescent="0.2">
      <c r="A38" s="110" t="s">
        <v>28</v>
      </c>
      <c r="B38" s="457">
        <v>1.1000000000000001</v>
      </c>
      <c r="C38" s="88">
        <v>7</v>
      </c>
      <c r="D38" s="493">
        <v>15.3</v>
      </c>
      <c r="E38" s="493">
        <v>4.5</v>
      </c>
      <c r="F38" s="108">
        <v>15.1</v>
      </c>
      <c r="G38" s="88">
        <v>12.6</v>
      </c>
      <c r="H38" s="88">
        <v>8.1999999999999993</v>
      </c>
      <c r="I38" s="88">
        <v>17.399999999999999</v>
      </c>
      <c r="J38" s="87">
        <v>79.5</v>
      </c>
      <c r="K38" s="136">
        <v>25.3</v>
      </c>
      <c r="L38" s="136">
        <v>46.3</v>
      </c>
      <c r="M38" s="38">
        <v>96.3</v>
      </c>
      <c r="N38" s="69">
        <v>79.099999999999994</v>
      </c>
      <c r="O38" s="85">
        <v>37.6</v>
      </c>
      <c r="P38" s="464">
        <v>22.1</v>
      </c>
      <c r="Q38" s="136">
        <v>40.1</v>
      </c>
      <c r="R38" s="85">
        <v>27</v>
      </c>
      <c r="S38" s="321">
        <v>28.2</v>
      </c>
      <c r="T38" s="321">
        <v>18.7</v>
      </c>
    </row>
    <row r="39" spans="1:20" ht="22.5" x14ac:dyDescent="0.2">
      <c r="A39" s="114" t="s">
        <v>89</v>
      </c>
      <c r="B39" s="462">
        <v>18.8</v>
      </c>
      <c r="C39" s="96">
        <v>14.5</v>
      </c>
      <c r="D39" s="93">
        <v>15.8</v>
      </c>
      <c r="E39" s="112">
        <v>4.9000000000000004</v>
      </c>
      <c r="F39" s="96">
        <v>25.4</v>
      </c>
      <c r="G39" s="96">
        <v>18.5</v>
      </c>
      <c r="H39" s="96">
        <v>28.1</v>
      </c>
      <c r="I39" s="96">
        <v>33.200000000000003</v>
      </c>
      <c r="J39" s="95">
        <v>41.5</v>
      </c>
      <c r="K39" s="135">
        <v>125.6</v>
      </c>
      <c r="L39" s="135">
        <v>82.8</v>
      </c>
      <c r="M39" s="133">
        <v>50.4</v>
      </c>
      <c r="N39" s="134">
        <v>10.199999999999999</v>
      </c>
      <c r="O39" s="93">
        <v>28.5</v>
      </c>
      <c r="P39" s="494">
        <v>25.4</v>
      </c>
      <c r="Q39" s="494">
        <v>54.1</v>
      </c>
      <c r="R39" s="458">
        <v>24.7</v>
      </c>
      <c r="S39" s="676">
        <v>9.5</v>
      </c>
      <c r="T39" s="676">
        <v>15.28</v>
      </c>
    </row>
    <row r="40" spans="1:20" x14ac:dyDescent="0.2">
      <c r="A40" s="110" t="s">
        <v>29</v>
      </c>
      <c r="B40" s="457" t="s">
        <v>101</v>
      </c>
      <c r="C40" s="88" t="s">
        <v>101</v>
      </c>
      <c r="D40" s="88" t="s">
        <v>101</v>
      </c>
      <c r="E40" s="88" t="s">
        <v>101</v>
      </c>
      <c r="F40" s="88">
        <v>2</v>
      </c>
      <c r="G40" s="88" t="s">
        <v>101</v>
      </c>
      <c r="H40" s="88" t="s">
        <v>101</v>
      </c>
      <c r="I40" s="88" t="s">
        <v>101</v>
      </c>
      <c r="J40" s="87" t="s">
        <v>101</v>
      </c>
      <c r="K40" s="136" t="s">
        <v>101</v>
      </c>
      <c r="L40" s="136">
        <v>28.4</v>
      </c>
      <c r="M40" s="38" t="s">
        <v>101</v>
      </c>
      <c r="N40" s="69" t="s">
        <v>101</v>
      </c>
      <c r="O40" s="38" t="s">
        <v>101</v>
      </c>
      <c r="P40" s="69" t="s">
        <v>101</v>
      </c>
      <c r="Q40" s="38">
        <v>0.4</v>
      </c>
      <c r="R40" s="38" t="s">
        <v>101</v>
      </c>
      <c r="S40" s="321" t="s">
        <v>101</v>
      </c>
      <c r="T40" s="321" t="s">
        <v>101</v>
      </c>
    </row>
    <row r="41" spans="1:20" x14ac:dyDescent="0.2">
      <c r="A41" s="110" t="s">
        <v>30</v>
      </c>
      <c r="B41" s="457">
        <v>2.2999999999999998</v>
      </c>
      <c r="C41" s="88" t="s">
        <v>101</v>
      </c>
      <c r="D41" s="88" t="s">
        <v>101</v>
      </c>
      <c r="E41" s="88" t="s">
        <v>101</v>
      </c>
      <c r="F41" s="88" t="s">
        <v>101</v>
      </c>
      <c r="G41" s="88" t="s">
        <v>101</v>
      </c>
      <c r="H41" s="88">
        <v>0.8</v>
      </c>
      <c r="I41" s="88" t="s">
        <v>101</v>
      </c>
      <c r="J41" s="87" t="s">
        <v>101</v>
      </c>
      <c r="K41" s="136">
        <v>2</v>
      </c>
      <c r="L41" s="136">
        <v>1.7</v>
      </c>
      <c r="M41" s="38">
        <v>8.5</v>
      </c>
      <c r="N41" s="69" t="s">
        <v>101</v>
      </c>
      <c r="O41" s="38" t="s">
        <v>101</v>
      </c>
      <c r="P41" s="69" t="s">
        <v>101</v>
      </c>
      <c r="Q41" s="69" t="s">
        <v>101</v>
      </c>
      <c r="R41" s="38" t="s">
        <v>101</v>
      </c>
      <c r="S41" s="321" t="s">
        <v>101</v>
      </c>
      <c r="T41" s="321" t="s">
        <v>101</v>
      </c>
    </row>
    <row r="42" spans="1:20" x14ac:dyDescent="0.2">
      <c r="A42" s="110" t="s">
        <v>98</v>
      </c>
      <c r="B42" s="457"/>
      <c r="C42" s="88"/>
      <c r="D42" s="88"/>
      <c r="E42" s="88"/>
      <c r="F42" s="88"/>
      <c r="G42" s="88"/>
      <c r="H42" s="88"/>
      <c r="I42" s="88"/>
      <c r="J42" s="87"/>
      <c r="K42" s="136"/>
      <c r="L42" s="136">
        <v>2.1</v>
      </c>
      <c r="M42" s="38" t="s">
        <v>101</v>
      </c>
      <c r="N42" s="136">
        <v>5</v>
      </c>
      <c r="O42" s="38" t="s">
        <v>101</v>
      </c>
      <c r="P42" s="464">
        <v>8.5</v>
      </c>
      <c r="Q42" s="38">
        <v>20.399999999999999</v>
      </c>
      <c r="R42" s="38">
        <v>3.5</v>
      </c>
      <c r="S42" s="321" t="s">
        <v>101</v>
      </c>
      <c r="T42" s="321">
        <v>7.77</v>
      </c>
    </row>
    <row r="43" spans="1:20" x14ac:dyDescent="0.2">
      <c r="A43" s="110" t="s">
        <v>31</v>
      </c>
      <c r="B43" s="457">
        <v>0.6</v>
      </c>
      <c r="C43" s="88">
        <v>0.6</v>
      </c>
      <c r="D43" s="88">
        <v>6.3</v>
      </c>
      <c r="E43" s="88" t="s">
        <v>101</v>
      </c>
      <c r="F43" s="88">
        <v>7.4</v>
      </c>
      <c r="G43" s="88">
        <v>12.3</v>
      </c>
      <c r="H43" s="88">
        <v>12.6</v>
      </c>
      <c r="I43" s="88">
        <v>10.9</v>
      </c>
      <c r="J43" s="87">
        <v>39.5</v>
      </c>
      <c r="K43" s="136">
        <v>119.9</v>
      </c>
      <c r="L43" s="136">
        <v>45.9</v>
      </c>
      <c r="M43" s="38">
        <v>6.7</v>
      </c>
      <c r="N43" s="69">
        <v>0.5</v>
      </c>
      <c r="O43" s="85">
        <v>8.6999999999999993</v>
      </c>
      <c r="P43" s="464">
        <v>9.1999999999999993</v>
      </c>
      <c r="Q43" s="85">
        <v>12.1</v>
      </c>
      <c r="R43" s="85">
        <v>7.6</v>
      </c>
      <c r="S43" s="321">
        <v>5.7</v>
      </c>
      <c r="T43" s="321">
        <v>1.58</v>
      </c>
    </row>
    <row r="44" spans="1:20" x14ac:dyDescent="0.2">
      <c r="A44" s="110" t="s">
        <v>32</v>
      </c>
      <c r="B44" s="457">
        <v>0.8</v>
      </c>
      <c r="C44" s="88">
        <v>2.2999999999999998</v>
      </c>
      <c r="D44" s="88" t="s">
        <v>101</v>
      </c>
      <c r="E44" s="88" t="s">
        <v>101</v>
      </c>
      <c r="F44" s="88">
        <v>1</v>
      </c>
      <c r="G44" s="88">
        <v>5</v>
      </c>
      <c r="H44" s="88" t="s">
        <v>101</v>
      </c>
      <c r="I44" s="88" t="s">
        <v>101</v>
      </c>
      <c r="J44" s="87" t="s">
        <v>101</v>
      </c>
      <c r="K44" s="136" t="s">
        <v>101</v>
      </c>
      <c r="L44" s="136" t="s">
        <v>101</v>
      </c>
      <c r="M44" s="38" t="s">
        <v>101</v>
      </c>
      <c r="N44" s="69" t="s">
        <v>101</v>
      </c>
      <c r="O44" s="38" t="s">
        <v>101</v>
      </c>
      <c r="P44" s="69" t="s">
        <v>101</v>
      </c>
      <c r="Q44" s="69" t="s">
        <v>101</v>
      </c>
      <c r="R44" s="38" t="s">
        <v>101</v>
      </c>
      <c r="S44" s="321" t="s">
        <v>101</v>
      </c>
      <c r="T44" s="321" t="s">
        <v>101</v>
      </c>
    </row>
    <row r="45" spans="1:20" x14ac:dyDescent="0.2">
      <c r="A45" s="110" t="s">
        <v>33</v>
      </c>
      <c r="B45" s="457">
        <v>6.8</v>
      </c>
      <c r="C45" s="88">
        <v>1</v>
      </c>
      <c r="D45" s="88" t="s">
        <v>101</v>
      </c>
      <c r="E45" s="88" t="s">
        <v>101</v>
      </c>
      <c r="F45" s="88">
        <v>0.5</v>
      </c>
      <c r="G45" s="88" t="s">
        <v>101</v>
      </c>
      <c r="H45" s="88">
        <v>8.9</v>
      </c>
      <c r="I45" s="88">
        <v>8.1</v>
      </c>
      <c r="J45" s="87" t="s">
        <v>101</v>
      </c>
      <c r="K45" s="136">
        <v>3.7</v>
      </c>
      <c r="L45" s="136">
        <v>3.9</v>
      </c>
      <c r="M45" s="38">
        <v>35.200000000000003</v>
      </c>
      <c r="N45" s="69">
        <v>4.7</v>
      </c>
      <c r="O45" s="85">
        <v>19.8</v>
      </c>
      <c r="P45" s="464">
        <v>5.7</v>
      </c>
      <c r="Q45" s="85">
        <v>5.6</v>
      </c>
      <c r="R45" s="85" t="s">
        <v>101</v>
      </c>
      <c r="S45" s="321">
        <v>2.8</v>
      </c>
      <c r="T45" s="321">
        <v>4.2</v>
      </c>
    </row>
    <row r="46" spans="1:20" x14ac:dyDescent="0.2">
      <c r="A46" s="110" t="s">
        <v>34</v>
      </c>
      <c r="B46" s="457">
        <v>8.3000000000000007</v>
      </c>
      <c r="C46" s="88">
        <v>10.6</v>
      </c>
      <c r="D46" s="88">
        <v>9.5</v>
      </c>
      <c r="E46" s="88">
        <v>4.9000000000000004</v>
      </c>
      <c r="F46" s="88">
        <v>14.5</v>
      </c>
      <c r="G46" s="88">
        <v>1.2</v>
      </c>
      <c r="H46" s="88">
        <v>5.8</v>
      </c>
      <c r="I46" s="88">
        <v>14.2</v>
      </c>
      <c r="J46" s="87">
        <v>2</v>
      </c>
      <c r="K46" s="136" t="s">
        <v>101</v>
      </c>
      <c r="L46" s="136">
        <v>0.8</v>
      </c>
      <c r="M46" s="38" t="s">
        <v>101</v>
      </c>
      <c r="N46" s="69" t="s">
        <v>101</v>
      </c>
      <c r="O46" s="38" t="s">
        <v>101</v>
      </c>
      <c r="P46" s="464">
        <v>2</v>
      </c>
      <c r="Q46" s="38">
        <v>15.6</v>
      </c>
      <c r="R46" s="38">
        <v>13.6</v>
      </c>
      <c r="S46" s="321">
        <v>0.4</v>
      </c>
      <c r="T46" s="321">
        <v>0.75</v>
      </c>
    </row>
    <row r="47" spans="1:20" x14ac:dyDescent="0.2">
      <c r="A47" s="110" t="s">
        <v>100</v>
      </c>
      <c r="B47" s="457"/>
      <c r="C47" s="88"/>
      <c r="D47" s="88"/>
      <c r="E47" s="88"/>
      <c r="F47" s="88"/>
      <c r="G47" s="88"/>
      <c r="H47" s="88"/>
      <c r="I47" s="88"/>
      <c r="J47" s="87"/>
      <c r="K47" s="136"/>
      <c r="L47" s="136" t="s">
        <v>101</v>
      </c>
      <c r="M47" s="38" t="s">
        <v>101</v>
      </c>
      <c r="N47" s="69" t="s">
        <v>101</v>
      </c>
      <c r="O47" s="38" t="s">
        <v>101</v>
      </c>
      <c r="P47" s="69" t="s">
        <v>101</v>
      </c>
      <c r="Q47" s="69" t="s">
        <v>101</v>
      </c>
      <c r="R47" s="85" t="s">
        <v>101</v>
      </c>
      <c r="S47" s="321">
        <v>0.6</v>
      </c>
      <c r="T47" s="321">
        <v>0.98</v>
      </c>
    </row>
    <row r="48" spans="1:20" ht="22.5" x14ac:dyDescent="0.2">
      <c r="A48" s="114" t="s">
        <v>112</v>
      </c>
      <c r="B48" s="462">
        <v>8.4</v>
      </c>
      <c r="C48" s="96">
        <v>1.1000000000000001</v>
      </c>
      <c r="D48" s="96">
        <v>3.3</v>
      </c>
      <c r="E48" s="96">
        <v>15.3</v>
      </c>
      <c r="F48" s="96">
        <v>38.5</v>
      </c>
      <c r="G48" s="96">
        <v>19.7</v>
      </c>
      <c r="H48" s="96">
        <v>73.8</v>
      </c>
      <c r="I48" s="96">
        <v>7.1</v>
      </c>
      <c r="J48" s="95">
        <v>0.7</v>
      </c>
      <c r="K48" s="135">
        <v>18.399999999999999</v>
      </c>
      <c r="L48" s="135">
        <v>1.1000000000000001</v>
      </c>
      <c r="M48" s="133">
        <v>12.5</v>
      </c>
      <c r="N48" s="134">
        <v>19.899999999999999</v>
      </c>
      <c r="O48" s="93">
        <v>0.1</v>
      </c>
      <c r="P48" s="494">
        <v>9.1</v>
      </c>
      <c r="Q48" s="134">
        <v>60.5</v>
      </c>
      <c r="R48" s="38" t="s">
        <v>101</v>
      </c>
      <c r="S48" s="676">
        <v>0.8</v>
      </c>
      <c r="T48" s="676">
        <v>17.899999999999999</v>
      </c>
    </row>
    <row r="49" spans="1:20" x14ac:dyDescent="0.2">
      <c r="A49" s="110" t="s">
        <v>35</v>
      </c>
      <c r="B49" s="457" t="s">
        <v>101</v>
      </c>
      <c r="C49" s="88" t="s">
        <v>101</v>
      </c>
      <c r="D49" s="88">
        <v>2</v>
      </c>
      <c r="E49" s="88" t="s">
        <v>101</v>
      </c>
      <c r="F49" s="88">
        <v>5.8</v>
      </c>
      <c r="G49" s="88">
        <v>2.5</v>
      </c>
      <c r="H49" s="88">
        <v>10</v>
      </c>
      <c r="I49" s="88">
        <v>0.9</v>
      </c>
      <c r="J49" s="87" t="s">
        <v>101</v>
      </c>
      <c r="K49" s="136" t="s">
        <v>101</v>
      </c>
      <c r="L49" s="136" t="s">
        <v>101</v>
      </c>
      <c r="M49" s="38">
        <v>1.1000000000000001</v>
      </c>
      <c r="N49" s="69" t="s">
        <v>101</v>
      </c>
      <c r="O49" s="38" t="s">
        <v>101</v>
      </c>
      <c r="P49" s="464">
        <v>0.7</v>
      </c>
      <c r="Q49" s="69">
        <v>58.9</v>
      </c>
      <c r="R49" s="38" t="s">
        <v>101</v>
      </c>
      <c r="S49" s="321" t="s">
        <v>101</v>
      </c>
      <c r="T49" s="321" t="s">
        <v>101</v>
      </c>
    </row>
    <row r="50" spans="1:20" x14ac:dyDescent="0.2">
      <c r="A50" s="110" t="s">
        <v>36</v>
      </c>
      <c r="B50" s="457" t="s">
        <v>101</v>
      </c>
      <c r="C50" s="88" t="s">
        <v>101</v>
      </c>
      <c r="D50" s="88" t="s">
        <v>101</v>
      </c>
      <c r="E50" s="88" t="s">
        <v>101</v>
      </c>
      <c r="F50" s="88" t="s">
        <v>101</v>
      </c>
      <c r="G50" s="88">
        <v>12</v>
      </c>
      <c r="H50" s="88">
        <v>3.4</v>
      </c>
      <c r="I50" s="88" t="s">
        <v>101</v>
      </c>
      <c r="J50" s="87" t="s">
        <v>101</v>
      </c>
      <c r="K50" s="136" t="s">
        <v>101</v>
      </c>
      <c r="L50" s="136" t="s">
        <v>101</v>
      </c>
      <c r="M50" s="38" t="s">
        <v>101</v>
      </c>
      <c r="N50" s="69" t="s">
        <v>101</v>
      </c>
      <c r="O50" s="38" t="s">
        <v>101</v>
      </c>
      <c r="P50" s="69" t="s">
        <v>101</v>
      </c>
      <c r="Q50" s="69" t="s">
        <v>101</v>
      </c>
      <c r="R50" s="38" t="s">
        <v>101</v>
      </c>
      <c r="S50" s="321" t="s">
        <v>101</v>
      </c>
      <c r="T50" s="321" t="s">
        <v>101</v>
      </c>
    </row>
    <row r="51" spans="1:20" ht="24" customHeight="1" x14ac:dyDescent="0.2">
      <c r="A51" s="110" t="s">
        <v>80</v>
      </c>
      <c r="B51" s="457">
        <v>2.4</v>
      </c>
      <c r="C51" s="88">
        <v>0.8</v>
      </c>
      <c r="D51" s="88" t="s">
        <v>101</v>
      </c>
      <c r="E51" s="88">
        <v>10.9</v>
      </c>
      <c r="F51" s="88">
        <v>23.5</v>
      </c>
      <c r="G51" s="88">
        <v>0.2</v>
      </c>
      <c r="H51" s="88">
        <v>3.3</v>
      </c>
      <c r="I51" s="88" t="s">
        <v>101</v>
      </c>
      <c r="J51" s="87" t="s">
        <v>101</v>
      </c>
      <c r="K51" s="136" t="s">
        <v>101</v>
      </c>
      <c r="L51" s="136" t="s">
        <v>101</v>
      </c>
      <c r="M51" s="38" t="s">
        <v>101</v>
      </c>
      <c r="N51" s="69" t="s">
        <v>101</v>
      </c>
      <c r="O51" s="38" t="s">
        <v>101</v>
      </c>
      <c r="P51" s="464">
        <v>1.6</v>
      </c>
      <c r="Q51" s="69">
        <v>0.6</v>
      </c>
      <c r="R51" s="38" t="s">
        <v>101</v>
      </c>
      <c r="S51" s="321" t="s">
        <v>101</v>
      </c>
      <c r="T51" s="321" t="s">
        <v>101</v>
      </c>
    </row>
    <row r="52" spans="1:20" ht="24.75" customHeight="1" x14ac:dyDescent="0.2">
      <c r="A52" s="501" t="s">
        <v>81</v>
      </c>
      <c r="B52" s="457" t="s">
        <v>101</v>
      </c>
      <c r="C52" s="88" t="s">
        <v>101</v>
      </c>
      <c r="D52" s="88" t="s">
        <v>101</v>
      </c>
      <c r="E52" s="88" t="s">
        <v>101</v>
      </c>
      <c r="F52" s="88" t="s">
        <v>101</v>
      </c>
      <c r="G52" s="88" t="s">
        <v>101</v>
      </c>
      <c r="H52" s="88" t="s">
        <v>101</v>
      </c>
      <c r="I52" s="88" t="s">
        <v>101</v>
      </c>
      <c r="J52" s="87" t="s">
        <v>101</v>
      </c>
      <c r="K52" s="136" t="s">
        <v>101</v>
      </c>
      <c r="L52" s="136" t="s">
        <v>101</v>
      </c>
      <c r="M52" s="38" t="s">
        <v>101</v>
      </c>
      <c r="N52" s="69" t="s">
        <v>101</v>
      </c>
      <c r="O52" s="38" t="s">
        <v>101</v>
      </c>
      <c r="P52" s="464">
        <v>3.1</v>
      </c>
      <c r="Q52" s="136">
        <v>1</v>
      </c>
      <c r="R52" s="38" t="s">
        <v>101</v>
      </c>
      <c r="S52" s="321">
        <v>0.8</v>
      </c>
      <c r="T52" s="321" t="s">
        <v>101</v>
      </c>
    </row>
    <row r="53" spans="1:20" ht="22.5" x14ac:dyDescent="0.2">
      <c r="A53" s="110" t="s">
        <v>37</v>
      </c>
      <c r="B53" s="457">
        <v>4</v>
      </c>
      <c r="C53" s="88">
        <v>0.3</v>
      </c>
      <c r="D53" s="88">
        <v>0.9</v>
      </c>
      <c r="E53" s="88">
        <v>0.2</v>
      </c>
      <c r="F53" s="88">
        <v>0.5</v>
      </c>
      <c r="G53" s="88">
        <v>0.3</v>
      </c>
      <c r="H53" s="88">
        <v>40.6</v>
      </c>
      <c r="I53" s="88" t="s">
        <v>101</v>
      </c>
      <c r="J53" s="87" t="s">
        <v>101</v>
      </c>
      <c r="K53" s="136">
        <v>5.6</v>
      </c>
      <c r="L53" s="136" t="s">
        <v>101</v>
      </c>
      <c r="M53" s="38" t="s">
        <v>101</v>
      </c>
      <c r="N53" s="69">
        <v>2.4</v>
      </c>
      <c r="O53" s="38" t="s">
        <v>101</v>
      </c>
      <c r="P53" s="69" t="s">
        <v>101</v>
      </c>
      <c r="Q53" s="69" t="s">
        <v>101</v>
      </c>
      <c r="R53" s="38" t="s">
        <v>101</v>
      </c>
      <c r="S53" s="321" t="s">
        <v>101</v>
      </c>
      <c r="T53" s="321" t="s">
        <v>101</v>
      </c>
    </row>
    <row r="54" spans="1:20" x14ac:dyDescent="0.2">
      <c r="A54" s="110" t="s">
        <v>111</v>
      </c>
      <c r="B54" s="457" t="s">
        <v>101</v>
      </c>
      <c r="C54" s="88" t="s">
        <v>101</v>
      </c>
      <c r="D54" s="88" t="s">
        <v>101</v>
      </c>
      <c r="E54" s="88" t="s">
        <v>101</v>
      </c>
      <c r="F54" s="88" t="s">
        <v>101</v>
      </c>
      <c r="G54" s="88" t="s">
        <v>101</v>
      </c>
      <c r="H54" s="88" t="s">
        <v>101</v>
      </c>
      <c r="I54" s="88" t="s">
        <v>101</v>
      </c>
      <c r="J54" s="87" t="s">
        <v>101</v>
      </c>
      <c r="K54" s="136" t="s">
        <v>101</v>
      </c>
      <c r="L54" s="136" t="s">
        <v>101</v>
      </c>
      <c r="M54" s="38" t="s">
        <v>101</v>
      </c>
      <c r="N54" s="69" t="s">
        <v>101</v>
      </c>
      <c r="O54" s="38" t="s">
        <v>101</v>
      </c>
      <c r="P54" s="69" t="s">
        <v>101</v>
      </c>
      <c r="Q54" s="69" t="s">
        <v>101</v>
      </c>
      <c r="R54" s="38" t="s">
        <v>101</v>
      </c>
      <c r="S54" s="321" t="s">
        <v>101</v>
      </c>
      <c r="T54" s="321">
        <v>17.899999999999999</v>
      </c>
    </row>
    <row r="55" spans="1:20" x14ac:dyDescent="0.2">
      <c r="A55" s="110" t="s">
        <v>38</v>
      </c>
      <c r="B55" s="457">
        <v>2</v>
      </c>
      <c r="C55" s="88" t="s">
        <v>101</v>
      </c>
      <c r="D55" s="457">
        <v>0.4</v>
      </c>
      <c r="E55" s="88">
        <v>4.2</v>
      </c>
      <c r="F55" s="88">
        <v>8.6999999999999993</v>
      </c>
      <c r="G55" s="88">
        <v>4.7</v>
      </c>
      <c r="H55" s="88">
        <v>16.5</v>
      </c>
      <c r="I55" s="88">
        <v>6.2</v>
      </c>
      <c r="J55" s="87">
        <v>0.7</v>
      </c>
      <c r="K55" s="136">
        <v>12.8</v>
      </c>
      <c r="L55" s="136">
        <v>1.1000000000000001</v>
      </c>
      <c r="M55" s="38">
        <v>11.4</v>
      </c>
      <c r="N55" s="69">
        <v>17.5</v>
      </c>
      <c r="O55" s="85">
        <v>0.1</v>
      </c>
      <c r="P55" s="464">
        <v>3.7</v>
      </c>
      <c r="Q55" s="69" t="s">
        <v>101</v>
      </c>
      <c r="R55" s="38" t="s">
        <v>101</v>
      </c>
      <c r="S55" s="321" t="s">
        <v>101</v>
      </c>
      <c r="T55" s="321" t="s">
        <v>101</v>
      </c>
    </row>
    <row r="56" spans="1:20" ht="22.5" x14ac:dyDescent="0.2">
      <c r="A56" s="114" t="s">
        <v>110</v>
      </c>
      <c r="B56" s="462">
        <v>80.2</v>
      </c>
      <c r="C56" s="96">
        <v>45.2</v>
      </c>
      <c r="D56" s="113">
        <v>27.9</v>
      </c>
      <c r="E56" s="113">
        <v>58.1</v>
      </c>
      <c r="F56" s="112">
        <v>57.5</v>
      </c>
      <c r="G56" s="96">
        <v>31.3</v>
      </c>
      <c r="H56" s="96">
        <v>88.4</v>
      </c>
      <c r="I56" s="96">
        <v>85.1</v>
      </c>
      <c r="J56" s="95">
        <v>87.4</v>
      </c>
      <c r="K56" s="135">
        <v>70</v>
      </c>
      <c r="L56" s="135">
        <v>98.4</v>
      </c>
      <c r="M56" s="133">
        <v>71.599999999999994</v>
      </c>
      <c r="N56" s="135">
        <v>76</v>
      </c>
      <c r="O56" s="93">
        <v>199.1</v>
      </c>
      <c r="P56" s="494">
        <v>95.9</v>
      </c>
      <c r="Q56" s="494">
        <v>35.1</v>
      </c>
      <c r="R56" s="458">
        <v>69</v>
      </c>
      <c r="S56" s="676">
        <v>69.7</v>
      </c>
      <c r="T56" s="676">
        <v>101.29</v>
      </c>
    </row>
    <row r="57" spans="1:20" x14ac:dyDescent="0.2">
      <c r="A57" s="110" t="s">
        <v>39</v>
      </c>
      <c r="B57" s="457">
        <v>26.3</v>
      </c>
      <c r="C57" s="88">
        <v>9.1</v>
      </c>
      <c r="D57" s="483">
        <v>2.1</v>
      </c>
      <c r="E57" s="499">
        <v>27.3</v>
      </c>
      <c r="F57" s="108">
        <v>6.8</v>
      </c>
      <c r="G57" s="88">
        <v>7</v>
      </c>
      <c r="H57" s="88" t="s">
        <v>101</v>
      </c>
      <c r="I57" s="88" t="s">
        <v>101</v>
      </c>
      <c r="J57" s="87" t="s">
        <v>101</v>
      </c>
      <c r="K57" s="136">
        <v>3.5</v>
      </c>
      <c r="L57" s="136">
        <v>18.7</v>
      </c>
      <c r="M57" s="38">
        <v>3.5</v>
      </c>
      <c r="N57" s="69">
        <v>18.600000000000001</v>
      </c>
      <c r="O57" s="85">
        <v>7.4</v>
      </c>
      <c r="P57" s="464">
        <v>11.3</v>
      </c>
      <c r="Q57" s="464">
        <v>0.7</v>
      </c>
      <c r="R57" s="455" t="s">
        <v>101</v>
      </c>
      <c r="S57" s="321">
        <v>8.4</v>
      </c>
      <c r="T57" s="321">
        <v>2.61</v>
      </c>
    </row>
    <row r="58" spans="1:20" x14ac:dyDescent="0.2">
      <c r="A58" s="110" t="s">
        <v>40</v>
      </c>
      <c r="B58" s="457">
        <v>1.4</v>
      </c>
      <c r="C58" s="88">
        <v>2.4</v>
      </c>
      <c r="D58" s="483" t="s">
        <v>101</v>
      </c>
      <c r="E58" s="499">
        <v>0.1</v>
      </c>
      <c r="F58" s="108" t="s">
        <v>101</v>
      </c>
      <c r="G58" s="88">
        <v>0.5</v>
      </c>
      <c r="H58" s="88" t="s">
        <v>101</v>
      </c>
      <c r="I58" s="88">
        <v>0.2</v>
      </c>
      <c r="J58" s="87" t="s">
        <v>101</v>
      </c>
      <c r="K58" s="136">
        <v>1.5</v>
      </c>
      <c r="L58" s="136">
        <v>2.2999999999999998</v>
      </c>
      <c r="M58" s="38">
        <v>2.9</v>
      </c>
      <c r="N58" s="69">
        <v>0.4</v>
      </c>
      <c r="O58" s="38" t="s">
        <v>101</v>
      </c>
      <c r="P58" s="464">
        <v>0.2</v>
      </c>
      <c r="Q58" s="454">
        <v>1</v>
      </c>
      <c r="R58" s="455">
        <v>1.9</v>
      </c>
      <c r="S58" s="321" t="s">
        <v>101</v>
      </c>
      <c r="T58" s="321">
        <v>2.23</v>
      </c>
    </row>
    <row r="59" spans="1:20" x14ac:dyDescent="0.2">
      <c r="A59" s="110" t="s">
        <v>41</v>
      </c>
      <c r="B59" s="457">
        <v>2.2999999999999998</v>
      </c>
      <c r="C59" s="88" t="s">
        <v>101</v>
      </c>
      <c r="D59" s="483" t="s">
        <v>101</v>
      </c>
      <c r="E59" s="499">
        <v>1.3</v>
      </c>
      <c r="F59" s="108" t="s">
        <v>101</v>
      </c>
      <c r="G59" s="88">
        <v>1.9</v>
      </c>
      <c r="H59" s="88">
        <v>0.6</v>
      </c>
      <c r="I59" s="88">
        <v>0.6</v>
      </c>
      <c r="J59" s="87">
        <v>13.5</v>
      </c>
      <c r="K59" s="136">
        <v>5.2</v>
      </c>
      <c r="L59" s="136">
        <v>1.4</v>
      </c>
      <c r="M59" s="38">
        <v>0.5</v>
      </c>
      <c r="N59" s="69">
        <v>12.7</v>
      </c>
      <c r="O59" s="85">
        <v>135.80000000000001</v>
      </c>
      <c r="P59" s="69" t="s">
        <v>101</v>
      </c>
      <c r="Q59" s="464">
        <v>1</v>
      </c>
      <c r="R59" s="453">
        <v>3</v>
      </c>
      <c r="S59" s="321" t="s">
        <v>101</v>
      </c>
      <c r="T59" s="321">
        <v>0.4</v>
      </c>
    </row>
    <row r="60" spans="1:20" x14ac:dyDescent="0.2">
      <c r="A60" s="110" t="s">
        <v>42</v>
      </c>
      <c r="B60" s="457">
        <v>3.3</v>
      </c>
      <c r="C60" s="88" t="s">
        <v>101</v>
      </c>
      <c r="D60" s="483">
        <v>0.2</v>
      </c>
      <c r="E60" s="499">
        <v>11.9</v>
      </c>
      <c r="F60" s="108">
        <v>14.5</v>
      </c>
      <c r="G60" s="88">
        <v>0.2</v>
      </c>
      <c r="H60" s="88">
        <v>10</v>
      </c>
      <c r="I60" s="88">
        <v>9.6</v>
      </c>
      <c r="J60" s="87">
        <v>8</v>
      </c>
      <c r="K60" s="136">
        <v>2.1</v>
      </c>
      <c r="L60" s="136">
        <v>4</v>
      </c>
      <c r="M60" s="38">
        <v>2.7</v>
      </c>
      <c r="N60" s="69">
        <v>1.2</v>
      </c>
      <c r="O60" s="85">
        <v>1.4</v>
      </c>
      <c r="P60" s="69" t="s">
        <v>101</v>
      </c>
      <c r="Q60" s="454" t="s">
        <v>101</v>
      </c>
      <c r="R60" s="455">
        <v>12.8</v>
      </c>
      <c r="S60" s="321">
        <v>0.5</v>
      </c>
      <c r="T60" s="321">
        <v>4.0999999999999996</v>
      </c>
    </row>
    <row r="61" spans="1:20" x14ac:dyDescent="0.2">
      <c r="A61" s="110" t="s">
        <v>43</v>
      </c>
      <c r="B61" s="457">
        <v>0.4</v>
      </c>
      <c r="C61" s="88">
        <v>0.3</v>
      </c>
      <c r="D61" s="483">
        <v>9.3000000000000007</v>
      </c>
      <c r="E61" s="499">
        <v>1</v>
      </c>
      <c r="F61" s="108">
        <v>1</v>
      </c>
      <c r="G61" s="88">
        <v>1.6</v>
      </c>
      <c r="H61" s="88">
        <v>5.4</v>
      </c>
      <c r="I61" s="88">
        <v>14.5</v>
      </c>
      <c r="J61" s="87">
        <v>2.2999999999999998</v>
      </c>
      <c r="K61" s="136">
        <v>1.1000000000000001</v>
      </c>
      <c r="L61" s="136">
        <v>3.7</v>
      </c>
      <c r="M61" s="38" t="s">
        <v>101</v>
      </c>
      <c r="N61" s="69">
        <v>0.1</v>
      </c>
      <c r="O61" s="85">
        <v>4.4000000000000004</v>
      </c>
      <c r="P61" s="464">
        <v>5.5</v>
      </c>
      <c r="Q61" s="464">
        <v>2</v>
      </c>
      <c r="R61" s="453">
        <v>0.9</v>
      </c>
      <c r="S61" s="321">
        <v>1.9</v>
      </c>
      <c r="T61" s="321">
        <v>1.72</v>
      </c>
    </row>
    <row r="62" spans="1:20" x14ac:dyDescent="0.2">
      <c r="A62" s="110" t="s">
        <v>44</v>
      </c>
      <c r="B62" s="457" t="s">
        <v>101</v>
      </c>
      <c r="C62" s="88" t="s">
        <v>101</v>
      </c>
      <c r="D62" s="483">
        <v>1.2</v>
      </c>
      <c r="E62" s="499" t="s">
        <v>101</v>
      </c>
      <c r="F62" s="108">
        <v>14</v>
      </c>
      <c r="G62" s="88">
        <v>2.5</v>
      </c>
      <c r="H62" s="88">
        <v>13.5</v>
      </c>
      <c r="I62" s="88" t="s">
        <v>101</v>
      </c>
      <c r="J62" s="87">
        <v>9.6999999999999993</v>
      </c>
      <c r="K62" s="136">
        <v>5.6</v>
      </c>
      <c r="L62" s="136" t="s">
        <v>101</v>
      </c>
      <c r="M62" s="38">
        <v>15.2</v>
      </c>
      <c r="N62" s="69">
        <v>4.3</v>
      </c>
      <c r="O62" s="85">
        <v>4</v>
      </c>
      <c r="P62" s="464">
        <v>0.5</v>
      </c>
      <c r="Q62" s="454">
        <v>1.8</v>
      </c>
      <c r="R62" s="455">
        <v>10.8</v>
      </c>
      <c r="S62" s="321" t="s">
        <v>101</v>
      </c>
      <c r="T62" s="321">
        <v>4.2300000000000004</v>
      </c>
    </row>
    <row r="63" spans="1:20" x14ac:dyDescent="0.2">
      <c r="A63" s="110" t="s">
        <v>45</v>
      </c>
      <c r="B63" s="457">
        <v>4.5999999999999996</v>
      </c>
      <c r="C63" s="88">
        <v>11.4</v>
      </c>
      <c r="D63" s="483">
        <v>5.9</v>
      </c>
      <c r="E63" s="499">
        <v>9.8000000000000007</v>
      </c>
      <c r="F63" s="108">
        <v>2.4</v>
      </c>
      <c r="G63" s="88">
        <v>5.5</v>
      </c>
      <c r="H63" s="88">
        <v>15.7</v>
      </c>
      <c r="I63" s="88">
        <v>0.5</v>
      </c>
      <c r="J63" s="87">
        <v>0.3</v>
      </c>
      <c r="K63" s="136">
        <v>0.8</v>
      </c>
      <c r="L63" s="136" t="s">
        <v>101</v>
      </c>
      <c r="M63" s="38">
        <v>0.2</v>
      </c>
      <c r="N63" s="69">
        <v>2.2000000000000002</v>
      </c>
      <c r="O63" s="38" t="s">
        <v>101</v>
      </c>
      <c r="P63" s="464">
        <v>1.8</v>
      </c>
      <c r="Q63" s="464">
        <v>1.8</v>
      </c>
      <c r="R63" s="453">
        <v>1.4</v>
      </c>
      <c r="S63" s="321" t="s">
        <v>101</v>
      </c>
      <c r="T63" s="321">
        <v>5.0599999999999996</v>
      </c>
    </row>
    <row r="64" spans="1:20" x14ac:dyDescent="0.2">
      <c r="A64" s="110" t="s">
        <v>46</v>
      </c>
      <c r="B64" s="457">
        <v>1.4</v>
      </c>
      <c r="C64" s="88">
        <v>0.2</v>
      </c>
      <c r="D64" s="483">
        <v>0.3</v>
      </c>
      <c r="E64" s="499" t="s">
        <v>101</v>
      </c>
      <c r="F64" s="108">
        <v>0.2</v>
      </c>
      <c r="G64" s="88">
        <v>1.3</v>
      </c>
      <c r="H64" s="88">
        <v>3.8</v>
      </c>
      <c r="I64" s="88">
        <v>3.6</v>
      </c>
      <c r="J64" s="87">
        <v>4.7</v>
      </c>
      <c r="K64" s="136">
        <v>1.7</v>
      </c>
      <c r="L64" s="136">
        <v>3.1</v>
      </c>
      <c r="M64" s="85">
        <v>8</v>
      </c>
      <c r="N64" s="69">
        <v>5.2</v>
      </c>
      <c r="O64" s="85">
        <v>0.7</v>
      </c>
      <c r="P64" s="136" t="s">
        <v>101</v>
      </c>
      <c r="Q64" s="454" t="s">
        <v>101</v>
      </c>
      <c r="R64" s="455">
        <v>1.7</v>
      </c>
      <c r="S64" s="321">
        <v>1</v>
      </c>
      <c r="T64" s="321">
        <v>1.44</v>
      </c>
    </row>
    <row r="65" spans="1:20" x14ac:dyDescent="0.2">
      <c r="A65" s="110" t="s">
        <v>47</v>
      </c>
      <c r="B65" s="457">
        <v>7.6</v>
      </c>
      <c r="C65" s="88">
        <v>1.6</v>
      </c>
      <c r="D65" s="483" t="s">
        <v>101</v>
      </c>
      <c r="E65" s="499">
        <v>1</v>
      </c>
      <c r="F65" s="108">
        <v>7.6</v>
      </c>
      <c r="G65" s="88">
        <v>8.1</v>
      </c>
      <c r="H65" s="88">
        <v>21</v>
      </c>
      <c r="I65" s="88">
        <v>23.3</v>
      </c>
      <c r="J65" s="87">
        <v>18.8</v>
      </c>
      <c r="K65" s="136">
        <v>20.2</v>
      </c>
      <c r="L65" s="136">
        <v>39.9</v>
      </c>
      <c r="M65" s="38">
        <v>13.3</v>
      </c>
      <c r="N65" s="69">
        <v>8.5</v>
      </c>
      <c r="O65" s="38" t="s">
        <v>101</v>
      </c>
      <c r="P65" s="464">
        <v>1.3</v>
      </c>
      <c r="Q65" s="464">
        <v>9.1</v>
      </c>
      <c r="R65" s="453">
        <v>15</v>
      </c>
      <c r="S65" s="321">
        <v>5.2</v>
      </c>
      <c r="T65" s="321">
        <v>51.6</v>
      </c>
    </row>
    <row r="66" spans="1:20" x14ac:dyDescent="0.2">
      <c r="A66" s="110" t="s">
        <v>48</v>
      </c>
      <c r="B66" s="457">
        <v>11.3</v>
      </c>
      <c r="C66" s="88" t="s">
        <v>101</v>
      </c>
      <c r="D66" s="483">
        <v>3.7</v>
      </c>
      <c r="E66" s="499">
        <v>1.3</v>
      </c>
      <c r="F66" s="108">
        <v>0.1</v>
      </c>
      <c r="G66" s="88">
        <v>0.4</v>
      </c>
      <c r="H66" s="88">
        <v>5.6</v>
      </c>
      <c r="I66" s="88">
        <v>0.4</v>
      </c>
      <c r="J66" s="87">
        <v>1.4</v>
      </c>
      <c r="K66" s="136">
        <v>16.899999999999999</v>
      </c>
      <c r="L66" s="136" t="s">
        <v>101</v>
      </c>
      <c r="M66" s="38">
        <v>11.6</v>
      </c>
      <c r="N66" s="69">
        <v>6.5</v>
      </c>
      <c r="O66" s="85">
        <v>1.4</v>
      </c>
      <c r="P66" s="464">
        <v>30.5</v>
      </c>
      <c r="Q66" s="454" t="s">
        <v>101</v>
      </c>
      <c r="R66" s="455">
        <v>0.7</v>
      </c>
      <c r="S66" s="321">
        <v>22.7</v>
      </c>
      <c r="T66" s="321" t="s">
        <v>101</v>
      </c>
    </row>
    <row r="67" spans="1:20" x14ac:dyDescent="0.2">
      <c r="A67" s="110" t="s">
        <v>49</v>
      </c>
      <c r="B67" s="457">
        <v>0.6</v>
      </c>
      <c r="C67" s="88" t="s">
        <v>101</v>
      </c>
      <c r="D67" s="483">
        <v>0.6</v>
      </c>
      <c r="E67" s="499">
        <v>0.7</v>
      </c>
      <c r="F67" s="108" t="s">
        <v>101</v>
      </c>
      <c r="G67" s="88" t="s">
        <v>101</v>
      </c>
      <c r="H67" s="88" t="s">
        <v>101</v>
      </c>
      <c r="I67" s="88" t="s">
        <v>101</v>
      </c>
      <c r="J67" s="87" t="s">
        <v>101</v>
      </c>
      <c r="K67" s="136">
        <v>1.8</v>
      </c>
      <c r="L67" s="136">
        <v>0.2</v>
      </c>
      <c r="M67" s="38">
        <v>4.2</v>
      </c>
      <c r="N67" s="69">
        <v>0.3</v>
      </c>
      <c r="O67" s="85">
        <v>7.2</v>
      </c>
      <c r="P67" s="69" t="s">
        <v>101</v>
      </c>
      <c r="Q67" s="454" t="s">
        <v>101</v>
      </c>
      <c r="R67" s="455">
        <v>2.4</v>
      </c>
      <c r="S67" s="321">
        <v>3</v>
      </c>
      <c r="T67" s="321">
        <v>8.8000000000000007</v>
      </c>
    </row>
    <row r="68" spans="1:20" x14ac:dyDescent="0.2">
      <c r="A68" s="110" t="s">
        <v>50</v>
      </c>
      <c r="B68" s="457">
        <v>6.1</v>
      </c>
      <c r="C68" s="88">
        <v>17.100000000000001</v>
      </c>
      <c r="D68" s="483">
        <v>2.8</v>
      </c>
      <c r="E68" s="500">
        <v>0.01</v>
      </c>
      <c r="F68" s="108">
        <v>7.6</v>
      </c>
      <c r="G68" s="88">
        <v>0.7</v>
      </c>
      <c r="H68" s="88">
        <v>8</v>
      </c>
      <c r="I68" s="88">
        <v>26</v>
      </c>
      <c r="J68" s="87">
        <v>23.6</v>
      </c>
      <c r="K68" s="136">
        <v>9.6</v>
      </c>
      <c r="L68" s="136">
        <v>25.1</v>
      </c>
      <c r="M68" s="38">
        <v>1.1000000000000001</v>
      </c>
      <c r="N68" s="136">
        <v>16</v>
      </c>
      <c r="O68" s="85">
        <v>36.799999999999997</v>
      </c>
      <c r="P68" s="464">
        <v>5.6</v>
      </c>
      <c r="Q68" s="454">
        <v>11.3</v>
      </c>
      <c r="R68" s="455">
        <v>18.399999999999999</v>
      </c>
      <c r="S68" s="321">
        <v>26.2</v>
      </c>
      <c r="T68" s="321">
        <v>11.7</v>
      </c>
    </row>
    <row r="69" spans="1:20" x14ac:dyDescent="0.2">
      <c r="A69" s="110" t="s">
        <v>51</v>
      </c>
      <c r="B69" s="457">
        <v>4.9000000000000004</v>
      </c>
      <c r="C69" s="88">
        <v>2</v>
      </c>
      <c r="D69" s="483">
        <v>1.9</v>
      </c>
      <c r="E69" s="499">
        <v>1.6</v>
      </c>
      <c r="F69" s="108">
        <v>2.7</v>
      </c>
      <c r="G69" s="88">
        <v>1.6</v>
      </c>
      <c r="H69" s="88">
        <v>4.8</v>
      </c>
      <c r="I69" s="88">
        <v>6.4</v>
      </c>
      <c r="J69" s="87">
        <v>2.5</v>
      </c>
      <c r="K69" s="136" t="s">
        <v>101</v>
      </c>
      <c r="L69" s="136" t="s">
        <v>101</v>
      </c>
      <c r="M69" s="38" t="s">
        <v>101</v>
      </c>
      <c r="N69" s="69" t="s">
        <v>101</v>
      </c>
      <c r="O69" s="38" t="s">
        <v>101</v>
      </c>
      <c r="P69" s="69" t="s">
        <v>101</v>
      </c>
      <c r="Q69" s="464">
        <v>6.4</v>
      </c>
      <c r="R69" s="455" t="s">
        <v>101</v>
      </c>
      <c r="S69" s="321">
        <v>0.8</v>
      </c>
      <c r="T69" s="321" t="s">
        <v>101</v>
      </c>
    </row>
    <row r="70" spans="1:20" x14ac:dyDescent="0.2">
      <c r="A70" s="110" t="s">
        <v>52</v>
      </c>
      <c r="B70" s="457">
        <v>10</v>
      </c>
      <c r="C70" s="88">
        <v>1.1000000000000001</v>
      </c>
      <c r="D70" s="483" t="s">
        <v>101</v>
      </c>
      <c r="E70" s="499">
        <v>2.2000000000000002</v>
      </c>
      <c r="F70" s="108">
        <v>0.5</v>
      </c>
      <c r="G70" s="88" t="s">
        <v>101</v>
      </c>
      <c r="H70" s="88" t="s">
        <v>101</v>
      </c>
      <c r="I70" s="88" t="s">
        <v>101</v>
      </c>
      <c r="J70" s="87">
        <v>2.6</v>
      </c>
      <c r="K70" s="136" t="s">
        <v>101</v>
      </c>
      <c r="L70" s="136" t="s">
        <v>101</v>
      </c>
      <c r="M70" s="38">
        <v>8.4</v>
      </c>
      <c r="N70" s="69" t="s">
        <v>101</v>
      </c>
      <c r="O70" s="38" t="s">
        <v>101</v>
      </c>
      <c r="P70" s="464">
        <v>39.200000000000003</v>
      </c>
      <c r="Q70" s="454" t="s">
        <v>101</v>
      </c>
      <c r="R70" s="455" t="s">
        <v>101</v>
      </c>
      <c r="S70" s="321" t="s">
        <v>101</v>
      </c>
      <c r="T70" s="321">
        <v>7.4</v>
      </c>
    </row>
    <row r="71" spans="1:20" ht="22.5" x14ac:dyDescent="0.2">
      <c r="A71" s="498" t="s">
        <v>109</v>
      </c>
      <c r="B71" s="462">
        <v>34.799999999999997</v>
      </c>
      <c r="C71" s="96">
        <v>5.6</v>
      </c>
      <c r="D71" s="113">
        <v>14.5</v>
      </c>
      <c r="E71" s="476">
        <v>6.5</v>
      </c>
      <c r="F71" s="96">
        <v>20.3</v>
      </c>
      <c r="G71" s="96">
        <v>66</v>
      </c>
      <c r="H71" s="96">
        <v>63.3</v>
      </c>
      <c r="I71" s="96">
        <v>33.799999999999997</v>
      </c>
      <c r="J71" s="95">
        <v>33.4</v>
      </c>
      <c r="K71" s="135">
        <v>31.5</v>
      </c>
      <c r="L71" s="135">
        <v>39.799999999999997</v>
      </c>
      <c r="M71" s="133">
        <v>33.200000000000003</v>
      </c>
      <c r="N71" s="134">
        <v>35.799999999999997</v>
      </c>
      <c r="O71" s="93">
        <v>38.1</v>
      </c>
      <c r="P71" s="494">
        <v>14.7</v>
      </c>
      <c r="Q71" s="494">
        <v>22.1</v>
      </c>
      <c r="R71" s="458">
        <v>28.5</v>
      </c>
      <c r="S71" s="676">
        <v>13.3</v>
      </c>
      <c r="T71" s="676">
        <v>32.200000000000003</v>
      </c>
    </row>
    <row r="72" spans="1:20" x14ac:dyDescent="0.2">
      <c r="A72" s="110" t="s">
        <v>53</v>
      </c>
      <c r="B72" s="457">
        <v>0.2</v>
      </c>
      <c r="C72" s="88">
        <v>0.1</v>
      </c>
      <c r="D72" s="483">
        <v>2.1</v>
      </c>
      <c r="E72" s="484" t="s">
        <v>101</v>
      </c>
      <c r="F72" s="88">
        <v>1.8</v>
      </c>
      <c r="G72" s="88">
        <v>6.5</v>
      </c>
      <c r="H72" s="88">
        <v>18.8</v>
      </c>
      <c r="I72" s="88">
        <v>3.5</v>
      </c>
      <c r="J72" s="87">
        <v>0.1</v>
      </c>
      <c r="K72" s="136" t="s">
        <v>101</v>
      </c>
      <c r="L72" s="136">
        <v>1.2</v>
      </c>
      <c r="M72" s="38">
        <v>0.2</v>
      </c>
      <c r="N72" s="69">
        <v>0.6</v>
      </c>
      <c r="O72" s="85">
        <v>6.2</v>
      </c>
      <c r="P72" s="464">
        <v>2.5</v>
      </c>
      <c r="Q72" s="454">
        <v>0.3</v>
      </c>
      <c r="R72" s="455">
        <v>1.4</v>
      </c>
      <c r="S72" s="321" t="s">
        <v>101</v>
      </c>
      <c r="T72" s="321" t="s">
        <v>101</v>
      </c>
    </row>
    <row r="73" spans="1:20" x14ac:dyDescent="0.2">
      <c r="A73" s="110" t="s">
        <v>54</v>
      </c>
      <c r="B73" s="457">
        <v>5.7</v>
      </c>
      <c r="C73" s="88">
        <v>0.5</v>
      </c>
      <c r="D73" s="483">
        <v>2.2999999999999998</v>
      </c>
      <c r="E73" s="484" t="s">
        <v>101</v>
      </c>
      <c r="F73" s="88">
        <v>0.5</v>
      </c>
      <c r="G73" s="88">
        <v>23.7</v>
      </c>
      <c r="H73" s="88">
        <v>11.8</v>
      </c>
      <c r="I73" s="88">
        <v>11.1</v>
      </c>
      <c r="J73" s="87">
        <v>6.7</v>
      </c>
      <c r="K73" s="136">
        <v>14.9</v>
      </c>
      <c r="L73" s="136">
        <v>7</v>
      </c>
      <c r="M73" s="38">
        <v>7.8</v>
      </c>
      <c r="N73" s="69">
        <v>3.7</v>
      </c>
      <c r="O73" s="85">
        <v>3.2</v>
      </c>
      <c r="P73" s="464">
        <v>5.0999999999999996</v>
      </c>
      <c r="Q73" s="464">
        <v>4</v>
      </c>
      <c r="R73" s="453">
        <v>3.7</v>
      </c>
      <c r="S73" s="321">
        <v>7.4</v>
      </c>
      <c r="T73" s="321">
        <v>2.46</v>
      </c>
    </row>
    <row r="74" spans="1:20" x14ac:dyDescent="0.2">
      <c r="A74" s="110" t="s">
        <v>55</v>
      </c>
      <c r="B74" s="457">
        <v>8.1</v>
      </c>
      <c r="C74" s="88">
        <v>4.9000000000000004</v>
      </c>
      <c r="D74" s="483">
        <v>9</v>
      </c>
      <c r="E74" s="484">
        <v>3.2</v>
      </c>
      <c r="F74" s="88">
        <v>15.7</v>
      </c>
      <c r="G74" s="88">
        <v>21.6</v>
      </c>
      <c r="H74" s="88">
        <v>14.7</v>
      </c>
      <c r="I74" s="88">
        <v>6.1</v>
      </c>
      <c r="J74" s="87">
        <v>11.7</v>
      </c>
      <c r="K74" s="136">
        <v>9</v>
      </c>
      <c r="L74" s="136">
        <v>5.5</v>
      </c>
      <c r="M74" s="38">
        <v>12.5</v>
      </c>
      <c r="N74" s="69">
        <v>27.3</v>
      </c>
      <c r="O74" s="85">
        <v>27.7</v>
      </c>
      <c r="P74" s="464">
        <v>6.1</v>
      </c>
      <c r="Q74" s="454">
        <v>5.2</v>
      </c>
      <c r="R74" s="455">
        <v>23</v>
      </c>
      <c r="S74" s="321">
        <v>5</v>
      </c>
      <c r="T74" s="321">
        <v>27.24</v>
      </c>
    </row>
    <row r="75" spans="1:20" x14ac:dyDescent="0.2">
      <c r="A75" s="497" t="s">
        <v>108</v>
      </c>
      <c r="B75" s="457"/>
      <c r="C75" s="88"/>
      <c r="D75" s="85"/>
      <c r="E75" s="108"/>
      <c r="F75" s="88"/>
      <c r="G75" s="88"/>
      <c r="H75" s="88"/>
      <c r="I75" s="88"/>
      <c r="J75" s="87"/>
      <c r="K75" s="136"/>
      <c r="L75" s="136"/>
      <c r="M75" s="38"/>
      <c r="N75" s="69"/>
      <c r="O75" s="38"/>
      <c r="P75" s="69"/>
      <c r="Q75" s="464"/>
      <c r="R75" s="453"/>
      <c r="S75" s="321"/>
      <c r="T75" s="321"/>
    </row>
    <row r="76" spans="1:20" ht="22.5" x14ac:dyDescent="0.2">
      <c r="A76" s="496" t="s">
        <v>84</v>
      </c>
      <c r="B76" s="457">
        <v>5.2</v>
      </c>
      <c r="C76" s="88">
        <v>4.9000000000000004</v>
      </c>
      <c r="D76" s="483">
        <v>3.2</v>
      </c>
      <c r="E76" s="484">
        <v>2.2000000000000002</v>
      </c>
      <c r="F76" s="88">
        <v>5.3</v>
      </c>
      <c r="G76" s="88">
        <v>12.7</v>
      </c>
      <c r="H76" s="88">
        <v>0.9</v>
      </c>
      <c r="I76" s="88">
        <v>2.7</v>
      </c>
      <c r="J76" s="87">
        <v>10.5</v>
      </c>
      <c r="K76" s="136">
        <v>2.5</v>
      </c>
      <c r="L76" s="136">
        <v>5.5</v>
      </c>
      <c r="M76" s="38" t="s">
        <v>101</v>
      </c>
      <c r="N76" s="69">
        <v>10.4</v>
      </c>
      <c r="O76" s="85">
        <v>0.4</v>
      </c>
      <c r="P76" s="464">
        <v>5.9</v>
      </c>
      <c r="Q76" s="454">
        <v>1</v>
      </c>
      <c r="R76" s="455">
        <v>6.6</v>
      </c>
      <c r="S76" s="321">
        <v>1.6</v>
      </c>
      <c r="T76" s="321">
        <v>0.32</v>
      </c>
    </row>
    <row r="77" spans="1:20" ht="22.5" x14ac:dyDescent="0.2">
      <c r="A77" s="496" t="s">
        <v>57</v>
      </c>
      <c r="B77" s="457">
        <v>2.9</v>
      </c>
      <c r="C77" s="88" t="s">
        <v>101</v>
      </c>
      <c r="D77" s="483" t="s">
        <v>101</v>
      </c>
      <c r="E77" s="484">
        <v>1</v>
      </c>
      <c r="F77" s="88" t="s">
        <v>101</v>
      </c>
      <c r="G77" s="88">
        <v>0.4</v>
      </c>
      <c r="H77" s="88">
        <v>7.2</v>
      </c>
      <c r="I77" s="88" t="s">
        <v>101</v>
      </c>
      <c r="J77" s="87" t="s">
        <v>101</v>
      </c>
      <c r="K77" s="136">
        <v>0.7</v>
      </c>
      <c r="L77" s="136" t="s">
        <v>101</v>
      </c>
      <c r="M77" s="38">
        <v>0.6</v>
      </c>
      <c r="N77" s="69">
        <v>1.7</v>
      </c>
      <c r="O77" s="85">
        <v>3.3</v>
      </c>
      <c r="P77" s="464">
        <v>0.2</v>
      </c>
      <c r="Q77" s="454" t="s">
        <v>101</v>
      </c>
      <c r="R77" s="455">
        <v>4.2</v>
      </c>
      <c r="S77" s="321">
        <v>2.6</v>
      </c>
      <c r="T77" s="321">
        <v>0.48</v>
      </c>
    </row>
    <row r="78" spans="1:20" ht="22.5" x14ac:dyDescent="0.2">
      <c r="A78" s="496" t="s">
        <v>82</v>
      </c>
      <c r="B78" s="457" t="s">
        <v>101</v>
      </c>
      <c r="C78" s="88" t="s">
        <v>101</v>
      </c>
      <c r="D78" s="85">
        <v>5.8</v>
      </c>
      <c r="E78" s="108" t="s">
        <v>101</v>
      </c>
      <c r="F78" s="88">
        <v>10.4</v>
      </c>
      <c r="G78" s="88">
        <v>8.5</v>
      </c>
      <c r="H78" s="88">
        <v>6.6</v>
      </c>
      <c r="I78" s="88">
        <v>3.4</v>
      </c>
      <c r="J78" s="87">
        <v>1.2</v>
      </c>
      <c r="K78" s="136">
        <v>5.8</v>
      </c>
      <c r="L78" s="136" t="s">
        <v>101</v>
      </c>
      <c r="M78" s="38">
        <v>11.9</v>
      </c>
      <c r="N78" s="69">
        <v>15.2</v>
      </c>
      <c r="O78" s="85">
        <v>24</v>
      </c>
      <c r="P78" s="69" t="s">
        <v>101</v>
      </c>
      <c r="Q78" s="464">
        <v>4.2</v>
      </c>
      <c r="R78" s="453">
        <v>12.2</v>
      </c>
      <c r="S78" s="321">
        <v>0.8</v>
      </c>
      <c r="T78" s="321">
        <v>26.44</v>
      </c>
    </row>
    <row r="79" spans="1:20" x14ac:dyDescent="0.2">
      <c r="A79" s="110" t="s">
        <v>58</v>
      </c>
      <c r="B79" s="457">
        <v>20.8</v>
      </c>
      <c r="C79" s="88" t="s">
        <v>101</v>
      </c>
      <c r="D79" s="483">
        <v>1</v>
      </c>
      <c r="E79" s="484">
        <v>3.2</v>
      </c>
      <c r="F79" s="88">
        <v>2.4</v>
      </c>
      <c r="G79" s="88">
        <v>14.2</v>
      </c>
      <c r="H79" s="88">
        <v>18</v>
      </c>
      <c r="I79" s="88">
        <v>13.1</v>
      </c>
      <c r="J79" s="87">
        <v>14.9</v>
      </c>
      <c r="K79" s="136">
        <v>7.6</v>
      </c>
      <c r="L79" s="136">
        <v>26.1</v>
      </c>
      <c r="M79" s="38">
        <v>12.7</v>
      </c>
      <c r="N79" s="69">
        <v>4.2</v>
      </c>
      <c r="O79" s="85">
        <v>1</v>
      </c>
      <c r="P79" s="464">
        <v>1</v>
      </c>
      <c r="Q79" s="454">
        <v>12.6</v>
      </c>
      <c r="R79" s="455">
        <v>0.4</v>
      </c>
      <c r="S79" s="321">
        <v>0.9</v>
      </c>
      <c r="T79" s="321">
        <v>2.5</v>
      </c>
    </row>
    <row r="80" spans="1:20" ht="22.5" x14ac:dyDescent="0.2">
      <c r="A80" s="114" t="s">
        <v>106</v>
      </c>
      <c r="B80" s="462">
        <v>15</v>
      </c>
      <c r="C80" s="96">
        <v>17.3</v>
      </c>
      <c r="D80" s="131">
        <v>30.7</v>
      </c>
      <c r="E80" s="495">
        <v>41.400000000000006</v>
      </c>
      <c r="F80" s="96">
        <v>26.3</v>
      </c>
      <c r="G80" s="96">
        <v>28.900000000000002</v>
      </c>
      <c r="H80" s="96">
        <v>48.199999999999989</v>
      </c>
      <c r="I80" s="96">
        <v>39.599999999999994</v>
      </c>
      <c r="J80" s="95">
        <v>39.9</v>
      </c>
      <c r="K80" s="135">
        <v>27.6</v>
      </c>
      <c r="L80" s="135">
        <v>41.6</v>
      </c>
      <c r="M80" s="133">
        <v>59.199999999999996</v>
      </c>
      <c r="N80" s="134">
        <v>47.7</v>
      </c>
      <c r="O80" s="93">
        <v>22</v>
      </c>
      <c r="P80" s="494">
        <v>28.6</v>
      </c>
      <c r="Q80" s="494">
        <v>14.5</v>
      </c>
      <c r="R80" s="458">
        <v>21.4</v>
      </c>
      <c r="S80" s="676">
        <v>18.899999999999999</v>
      </c>
      <c r="T80" s="676">
        <v>28.74</v>
      </c>
    </row>
    <row r="81" spans="1:20" x14ac:dyDescent="0.2">
      <c r="A81" s="110" t="s">
        <v>59</v>
      </c>
      <c r="B81" s="457" t="s">
        <v>101</v>
      </c>
      <c r="C81" s="88" t="s">
        <v>101</v>
      </c>
      <c r="D81" s="38" t="s">
        <v>101</v>
      </c>
      <c r="E81" s="70" t="s">
        <v>101</v>
      </c>
      <c r="F81" s="88" t="s">
        <v>101</v>
      </c>
      <c r="G81" s="88" t="s">
        <v>101</v>
      </c>
      <c r="H81" s="88">
        <v>2.9</v>
      </c>
      <c r="I81" s="88" t="s">
        <v>101</v>
      </c>
      <c r="J81" s="87" t="s">
        <v>101</v>
      </c>
      <c r="K81" s="136" t="s">
        <v>101</v>
      </c>
      <c r="L81" s="136" t="s">
        <v>101</v>
      </c>
      <c r="M81" s="38" t="s">
        <v>101</v>
      </c>
      <c r="N81" s="69" t="s">
        <v>101</v>
      </c>
      <c r="O81" s="38" t="s">
        <v>101</v>
      </c>
      <c r="P81" s="464">
        <v>3</v>
      </c>
      <c r="Q81" s="454">
        <v>0.2</v>
      </c>
      <c r="R81" s="455" t="s">
        <v>101</v>
      </c>
      <c r="S81" s="321">
        <v>0.3</v>
      </c>
      <c r="T81" s="321">
        <v>0.5</v>
      </c>
    </row>
    <row r="82" spans="1:20" x14ac:dyDescent="0.2">
      <c r="A82" s="110" t="s">
        <v>61</v>
      </c>
      <c r="B82" s="457" t="s">
        <v>101</v>
      </c>
      <c r="C82" s="88" t="s">
        <v>101</v>
      </c>
      <c r="D82" s="493" t="s">
        <v>101</v>
      </c>
      <c r="E82" s="492" t="s">
        <v>101</v>
      </c>
      <c r="F82" s="88" t="s">
        <v>101</v>
      </c>
      <c r="G82" s="88">
        <v>0.3</v>
      </c>
      <c r="H82" s="88" t="s">
        <v>101</v>
      </c>
      <c r="I82" s="88">
        <v>0.2</v>
      </c>
      <c r="J82" s="87" t="s">
        <v>101</v>
      </c>
      <c r="K82" s="136" t="s">
        <v>101</v>
      </c>
      <c r="L82" s="136" t="s">
        <v>101</v>
      </c>
      <c r="M82" s="38">
        <v>0.1</v>
      </c>
      <c r="N82" s="69">
        <v>0.1</v>
      </c>
      <c r="O82" s="38" t="s">
        <v>101</v>
      </c>
      <c r="P82" s="69" t="s">
        <v>101</v>
      </c>
      <c r="Q82" s="464" t="s">
        <v>101</v>
      </c>
      <c r="R82" s="453" t="s">
        <v>101</v>
      </c>
      <c r="S82" s="321" t="s">
        <v>101</v>
      </c>
      <c r="T82" s="321" t="s">
        <v>101</v>
      </c>
    </row>
    <row r="83" spans="1:20" ht="12" customHeight="1" x14ac:dyDescent="0.2">
      <c r="A83" s="110" t="s">
        <v>62</v>
      </c>
      <c r="B83" s="457">
        <v>0.6</v>
      </c>
      <c r="C83" s="88" t="s">
        <v>101</v>
      </c>
      <c r="D83" s="493">
        <v>3.1</v>
      </c>
      <c r="E83" s="492">
        <v>0.4</v>
      </c>
      <c r="F83" s="88" t="s">
        <v>101</v>
      </c>
      <c r="G83" s="88" t="s">
        <v>101</v>
      </c>
      <c r="H83" s="88">
        <v>1.8</v>
      </c>
      <c r="I83" s="88">
        <v>1.5</v>
      </c>
      <c r="J83" s="87" t="s">
        <v>101</v>
      </c>
      <c r="K83" s="136" t="s">
        <v>101</v>
      </c>
      <c r="L83" s="136" t="s">
        <v>101</v>
      </c>
      <c r="M83" s="38" t="s">
        <v>101</v>
      </c>
      <c r="N83" s="69" t="s">
        <v>101</v>
      </c>
      <c r="O83" s="85">
        <v>0.2</v>
      </c>
      <c r="P83" s="464">
        <v>1.4</v>
      </c>
      <c r="Q83" s="454">
        <v>0.7</v>
      </c>
      <c r="R83" s="455">
        <v>1.2</v>
      </c>
      <c r="S83" s="321">
        <v>0.2</v>
      </c>
      <c r="T83" s="321">
        <v>1.4</v>
      </c>
    </row>
    <row r="84" spans="1:20" ht="12" customHeight="1" x14ac:dyDescent="0.2">
      <c r="A84" s="110" t="s">
        <v>63</v>
      </c>
      <c r="B84" s="457">
        <v>0.8</v>
      </c>
      <c r="C84" s="88">
        <v>0.7</v>
      </c>
      <c r="D84" s="493" t="s">
        <v>101</v>
      </c>
      <c r="E84" s="492" t="s">
        <v>101</v>
      </c>
      <c r="F84" s="88">
        <v>6</v>
      </c>
      <c r="G84" s="88" t="s">
        <v>101</v>
      </c>
      <c r="H84" s="88">
        <v>6.1</v>
      </c>
      <c r="I84" s="88" t="s">
        <v>101</v>
      </c>
      <c r="J84" s="87">
        <v>12</v>
      </c>
      <c r="K84" s="136">
        <v>4.5999999999999996</v>
      </c>
      <c r="L84" s="136">
        <v>1.4</v>
      </c>
      <c r="M84" s="38">
        <v>2.1</v>
      </c>
      <c r="N84" s="69">
        <v>11.2</v>
      </c>
      <c r="O84" s="85">
        <v>1.1000000000000001</v>
      </c>
      <c r="P84" s="464">
        <v>0.2</v>
      </c>
      <c r="Q84" s="464" t="s">
        <v>101</v>
      </c>
      <c r="R84" s="453">
        <v>0.7</v>
      </c>
      <c r="S84" s="321" t="s">
        <v>101</v>
      </c>
      <c r="T84" s="321" t="s">
        <v>101</v>
      </c>
    </row>
    <row r="85" spans="1:20" ht="12" customHeight="1" x14ac:dyDescent="0.2">
      <c r="A85" s="110" t="s">
        <v>65</v>
      </c>
      <c r="B85" s="457">
        <v>6.1</v>
      </c>
      <c r="C85" s="88">
        <v>1.7</v>
      </c>
      <c r="D85" s="493" t="s">
        <v>101</v>
      </c>
      <c r="E85" s="484">
        <v>5</v>
      </c>
      <c r="F85" s="88">
        <v>11.3</v>
      </c>
      <c r="G85" s="88">
        <v>0.4</v>
      </c>
      <c r="H85" s="88">
        <v>26</v>
      </c>
      <c r="I85" s="88">
        <v>7.8</v>
      </c>
      <c r="J85" s="87">
        <v>7</v>
      </c>
      <c r="K85" s="136">
        <v>15.1</v>
      </c>
      <c r="L85" s="136">
        <v>10.9</v>
      </c>
      <c r="M85" s="38">
        <v>14.4</v>
      </c>
      <c r="N85" s="69">
        <v>5.8</v>
      </c>
      <c r="O85" s="85">
        <v>7</v>
      </c>
      <c r="P85" s="464">
        <v>6.8</v>
      </c>
      <c r="Q85" s="454">
        <v>4</v>
      </c>
      <c r="R85" s="455">
        <v>1.2</v>
      </c>
      <c r="S85" s="321">
        <v>0.5</v>
      </c>
      <c r="T85" s="321" t="s">
        <v>101</v>
      </c>
    </row>
    <row r="86" spans="1:20" ht="12" customHeight="1" x14ac:dyDescent="0.2">
      <c r="A86" s="110" t="s">
        <v>66</v>
      </c>
      <c r="B86" s="457">
        <v>0.7</v>
      </c>
      <c r="C86" s="88">
        <v>5.9</v>
      </c>
      <c r="D86" s="493">
        <v>11.6</v>
      </c>
      <c r="E86" s="492">
        <v>8.8000000000000007</v>
      </c>
      <c r="F86" s="88">
        <v>1.4</v>
      </c>
      <c r="G86" s="88">
        <v>7.5</v>
      </c>
      <c r="H86" s="88">
        <v>1.8</v>
      </c>
      <c r="I86" s="88">
        <v>2.7</v>
      </c>
      <c r="J86" s="87">
        <v>0.6</v>
      </c>
      <c r="K86" s="136" t="s">
        <v>101</v>
      </c>
      <c r="L86" s="136">
        <v>0.6</v>
      </c>
      <c r="M86" s="38" t="s">
        <v>101</v>
      </c>
      <c r="N86" s="69">
        <v>5.3</v>
      </c>
      <c r="O86" s="85">
        <v>0.2</v>
      </c>
      <c r="P86" s="69" t="s">
        <v>101</v>
      </c>
      <c r="Q86" s="454">
        <v>0.7</v>
      </c>
      <c r="R86" s="455">
        <v>0.7</v>
      </c>
      <c r="S86" s="321">
        <v>0.5</v>
      </c>
      <c r="T86" s="321">
        <v>1.07</v>
      </c>
    </row>
    <row r="87" spans="1:20" ht="12" customHeight="1" x14ac:dyDescent="0.2">
      <c r="A87" s="110" t="s">
        <v>67</v>
      </c>
      <c r="B87" s="457" t="s">
        <v>101</v>
      </c>
      <c r="C87" s="88" t="s">
        <v>101</v>
      </c>
      <c r="D87" s="493">
        <v>7.3</v>
      </c>
      <c r="E87" s="492">
        <v>20.6</v>
      </c>
      <c r="F87" s="88">
        <v>0.7</v>
      </c>
      <c r="G87" s="88">
        <v>10</v>
      </c>
      <c r="H87" s="88">
        <v>1.4</v>
      </c>
      <c r="I87" s="88">
        <v>11.5</v>
      </c>
      <c r="J87" s="87">
        <v>3</v>
      </c>
      <c r="K87" s="136">
        <v>3</v>
      </c>
      <c r="L87" s="136">
        <v>3.1</v>
      </c>
      <c r="M87" s="38">
        <v>0.7</v>
      </c>
      <c r="N87" s="69">
        <v>5.5</v>
      </c>
      <c r="O87" s="85">
        <v>1.1000000000000001</v>
      </c>
      <c r="P87" s="464">
        <v>2</v>
      </c>
      <c r="Q87" s="464">
        <v>1</v>
      </c>
      <c r="R87" s="453">
        <v>3.8</v>
      </c>
      <c r="S87" s="321">
        <v>3.8</v>
      </c>
      <c r="T87" s="321">
        <v>11.38</v>
      </c>
    </row>
    <row r="88" spans="1:20" ht="12" customHeight="1" x14ac:dyDescent="0.2">
      <c r="A88" s="110" t="s">
        <v>68</v>
      </c>
      <c r="B88" s="457">
        <v>1.9</v>
      </c>
      <c r="C88" s="88">
        <v>7.4</v>
      </c>
      <c r="D88" s="493">
        <v>7.2</v>
      </c>
      <c r="E88" s="492">
        <v>5.2</v>
      </c>
      <c r="F88" s="88">
        <v>6.3</v>
      </c>
      <c r="G88" s="88">
        <v>9.3000000000000007</v>
      </c>
      <c r="H88" s="88">
        <v>8.1999999999999993</v>
      </c>
      <c r="I88" s="88">
        <v>6.6</v>
      </c>
      <c r="J88" s="87">
        <v>7.4</v>
      </c>
      <c r="K88" s="136">
        <v>2.2999999999999998</v>
      </c>
      <c r="L88" s="136">
        <v>25.6</v>
      </c>
      <c r="M88" s="38">
        <v>22.2</v>
      </c>
      <c r="N88" s="69">
        <v>5.6</v>
      </c>
      <c r="O88" s="85">
        <v>1.6</v>
      </c>
      <c r="P88" s="464">
        <v>13.4</v>
      </c>
      <c r="Q88" s="454">
        <v>3</v>
      </c>
      <c r="R88" s="455">
        <v>1.4</v>
      </c>
      <c r="S88" s="321">
        <v>6.6</v>
      </c>
      <c r="T88" s="321">
        <v>6.49</v>
      </c>
    </row>
    <row r="89" spans="1:20" ht="12" customHeight="1" x14ac:dyDescent="0.2">
      <c r="A89" s="110" t="s">
        <v>69</v>
      </c>
      <c r="B89" s="457">
        <v>4.7</v>
      </c>
      <c r="C89" s="88" t="s">
        <v>101</v>
      </c>
      <c r="D89" s="493">
        <v>0.6</v>
      </c>
      <c r="E89" s="492">
        <v>1.4</v>
      </c>
      <c r="F89" s="88" t="s">
        <v>101</v>
      </c>
      <c r="G89" s="88">
        <v>0.1</v>
      </c>
      <c r="H89" s="88" t="s">
        <v>101</v>
      </c>
      <c r="I89" s="88">
        <v>5</v>
      </c>
      <c r="J89" s="87">
        <v>3.8</v>
      </c>
      <c r="K89" s="136">
        <v>1.5</v>
      </c>
      <c r="L89" s="136" t="s">
        <v>101</v>
      </c>
      <c r="M89" s="38">
        <v>19.399999999999999</v>
      </c>
      <c r="N89" s="136">
        <v>10</v>
      </c>
      <c r="O89" s="85">
        <v>1.3</v>
      </c>
      <c r="P89" s="464">
        <v>1.8</v>
      </c>
      <c r="Q89" s="464">
        <v>4.9000000000000004</v>
      </c>
      <c r="R89" s="453">
        <v>12.4</v>
      </c>
      <c r="S89" s="321">
        <v>7</v>
      </c>
      <c r="T89" s="321">
        <v>7.9</v>
      </c>
    </row>
    <row r="90" spans="1:20" ht="12" customHeight="1" x14ac:dyDescent="0.2">
      <c r="A90" s="110" t="s">
        <v>70</v>
      </c>
      <c r="B90" s="457">
        <v>0.2</v>
      </c>
      <c r="C90" s="88">
        <v>1.6</v>
      </c>
      <c r="D90" s="493">
        <v>0.9</v>
      </c>
      <c r="E90" s="492" t="s">
        <v>101</v>
      </c>
      <c r="F90" s="88">
        <v>0.6</v>
      </c>
      <c r="G90" s="88">
        <v>1.3</v>
      </c>
      <c r="H90" s="88" t="s">
        <v>101</v>
      </c>
      <c r="I90" s="88">
        <v>4.3</v>
      </c>
      <c r="J90" s="87">
        <v>6.1</v>
      </c>
      <c r="K90" s="136">
        <v>1.1000000000000001</v>
      </c>
      <c r="L90" s="136" t="s">
        <v>101</v>
      </c>
      <c r="M90" s="38">
        <v>0.3</v>
      </c>
      <c r="N90" s="69">
        <v>4.2</v>
      </c>
      <c r="O90" s="85">
        <v>9.5</v>
      </c>
      <c r="P90" s="69" t="s">
        <v>101</v>
      </c>
      <c r="Q90" s="454" t="s">
        <v>101</v>
      </c>
      <c r="R90" s="455" t="s">
        <v>101</v>
      </c>
      <c r="S90" s="321" t="s">
        <v>101</v>
      </c>
      <c r="T90" s="321" t="s">
        <v>101</v>
      </c>
    </row>
    <row r="91" spans="1:20" ht="22.5" x14ac:dyDescent="0.2">
      <c r="A91" s="114" t="s">
        <v>105</v>
      </c>
      <c r="B91" s="462">
        <v>1.5</v>
      </c>
      <c r="C91" s="96">
        <v>3.7</v>
      </c>
      <c r="D91" s="96">
        <v>6.6000000000000005</v>
      </c>
      <c r="E91" s="96">
        <v>2.1</v>
      </c>
      <c r="F91" s="96">
        <v>10.799999999999999</v>
      </c>
      <c r="G91" s="96">
        <v>12.1</v>
      </c>
      <c r="H91" s="96">
        <v>13.700000000000001</v>
      </c>
      <c r="I91" s="96">
        <v>9.0999999999999979</v>
      </c>
      <c r="J91" s="95">
        <v>17</v>
      </c>
      <c r="K91" s="135">
        <v>28.7</v>
      </c>
      <c r="L91" s="135">
        <v>9.8000000000000007</v>
      </c>
      <c r="M91" s="133">
        <v>11.2</v>
      </c>
      <c r="N91" s="134">
        <v>8.7999999999999989</v>
      </c>
      <c r="O91" s="93">
        <v>9.3999999999999986</v>
      </c>
      <c r="P91" s="494">
        <v>7.4</v>
      </c>
      <c r="Q91" s="494">
        <v>20.7</v>
      </c>
      <c r="R91" s="458">
        <v>24.5</v>
      </c>
      <c r="S91" s="676">
        <v>22.8</v>
      </c>
      <c r="T91" s="676">
        <v>19.82</v>
      </c>
    </row>
    <row r="92" spans="1:20" x14ac:dyDescent="0.2">
      <c r="A92" s="110" t="s">
        <v>60</v>
      </c>
      <c r="B92" s="457" t="s">
        <v>101</v>
      </c>
      <c r="C92" s="88">
        <v>0.3</v>
      </c>
      <c r="D92" s="493" t="s">
        <v>101</v>
      </c>
      <c r="E92" s="492" t="s">
        <v>101</v>
      </c>
      <c r="F92" s="88" t="s">
        <v>101</v>
      </c>
      <c r="G92" s="88" t="s">
        <v>101</v>
      </c>
      <c r="H92" s="88">
        <v>0.9</v>
      </c>
      <c r="I92" s="88">
        <v>3.1</v>
      </c>
      <c r="J92" s="87">
        <v>0.4</v>
      </c>
      <c r="K92" s="136" t="s">
        <v>101</v>
      </c>
      <c r="L92" s="136">
        <v>1.3</v>
      </c>
      <c r="M92" s="38">
        <v>1.7</v>
      </c>
      <c r="N92" s="69" t="s">
        <v>101</v>
      </c>
      <c r="O92" s="85">
        <v>3</v>
      </c>
      <c r="P92" s="134" t="s">
        <v>101</v>
      </c>
      <c r="Q92" s="454">
        <v>0.5</v>
      </c>
      <c r="R92" s="455" t="s">
        <v>101</v>
      </c>
      <c r="S92" s="321" t="s">
        <v>101</v>
      </c>
      <c r="T92" s="321">
        <v>2.38</v>
      </c>
    </row>
    <row r="93" spans="1:20" ht="12" customHeight="1" x14ac:dyDescent="0.2">
      <c r="A93" s="110" t="s">
        <v>71</v>
      </c>
      <c r="B93" s="457" t="s">
        <v>101</v>
      </c>
      <c r="C93" s="88" t="s">
        <v>101</v>
      </c>
      <c r="D93" s="88">
        <v>1.7</v>
      </c>
      <c r="E93" s="88" t="s">
        <v>101</v>
      </c>
      <c r="F93" s="88">
        <v>6.6</v>
      </c>
      <c r="G93" s="88" t="s">
        <v>101</v>
      </c>
      <c r="H93" s="88" t="s">
        <v>101</v>
      </c>
      <c r="I93" s="88" t="s">
        <v>101</v>
      </c>
      <c r="J93" s="87" t="s">
        <v>101</v>
      </c>
      <c r="K93" s="136" t="s">
        <v>101</v>
      </c>
      <c r="L93" s="136">
        <v>0.4</v>
      </c>
      <c r="M93" s="38" t="s">
        <v>101</v>
      </c>
      <c r="N93" s="69">
        <v>2.5</v>
      </c>
      <c r="O93" s="85">
        <v>0.1</v>
      </c>
      <c r="P93" s="464">
        <v>1.1000000000000001</v>
      </c>
      <c r="Q93" s="454" t="s">
        <v>101</v>
      </c>
      <c r="R93" s="455" t="s">
        <v>101</v>
      </c>
      <c r="S93" s="321" t="s">
        <v>101</v>
      </c>
      <c r="T93" s="321">
        <v>3.16</v>
      </c>
    </row>
    <row r="94" spans="1:20" ht="12" customHeight="1" x14ac:dyDescent="0.2">
      <c r="A94" s="110" t="s">
        <v>104</v>
      </c>
      <c r="B94" s="457" t="s">
        <v>101</v>
      </c>
      <c r="C94" s="88" t="s">
        <v>101</v>
      </c>
      <c r="D94" s="38" t="s">
        <v>101</v>
      </c>
      <c r="E94" s="70" t="s">
        <v>101</v>
      </c>
      <c r="F94" s="88" t="s">
        <v>101</v>
      </c>
      <c r="G94" s="88" t="s">
        <v>101</v>
      </c>
      <c r="H94" s="88">
        <v>1.2</v>
      </c>
      <c r="I94" s="88" t="s">
        <v>101</v>
      </c>
      <c r="J94" s="87" t="s">
        <v>101</v>
      </c>
      <c r="K94" s="136">
        <v>0.2</v>
      </c>
      <c r="L94" s="136" t="s">
        <v>101</v>
      </c>
      <c r="M94" s="38" t="s">
        <v>101</v>
      </c>
      <c r="N94" s="69" t="s">
        <v>101</v>
      </c>
      <c r="O94" s="38" t="s">
        <v>101</v>
      </c>
      <c r="P94" s="69" t="s">
        <v>101</v>
      </c>
      <c r="Q94" s="464" t="s">
        <v>101</v>
      </c>
      <c r="R94" s="453" t="s">
        <v>101</v>
      </c>
      <c r="S94" s="321">
        <v>0.5</v>
      </c>
      <c r="T94" s="321" t="s">
        <v>101</v>
      </c>
    </row>
    <row r="95" spans="1:20" ht="12" customHeight="1" x14ac:dyDescent="0.2">
      <c r="A95" s="110" t="s">
        <v>72</v>
      </c>
      <c r="B95" s="457" t="s">
        <v>101</v>
      </c>
      <c r="C95" s="88" t="s">
        <v>101</v>
      </c>
      <c r="D95" s="88" t="s">
        <v>101</v>
      </c>
      <c r="E95" s="88" t="s">
        <v>101</v>
      </c>
      <c r="F95" s="88">
        <v>0.9</v>
      </c>
      <c r="G95" s="88">
        <v>2.5</v>
      </c>
      <c r="H95" s="88" t="s">
        <v>101</v>
      </c>
      <c r="I95" s="88" t="s">
        <v>101</v>
      </c>
      <c r="J95" s="87">
        <v>0.5</v>
      </c>
      <c r="K95" s="136">
        <v>12.5</v>
      </c>
      <c r="L95" s="136">
        <v>2.4</v>
      </c>
      <c r="M95" s="38" t="s">
        <v>101</v>
      </c>
      <c r="N95" s="69" t="s">
        <v>101</v>
      </c>
      <c r="O95" s="38" t="s">
        <v>101</v>
      </c>
      <c r="P95" s="69" t="s">
        <v>101</v>
      </c>
      <c r="Q95" s="454" t="s">
        <v>101</v>
      </c>
      <c r="R95" s="455" t="s">
        <v>101</v>
      </c>
      <c r="S95" s="321">
        <v>1.2</v>
      </c>
      <c r="T95" s="321" t="s">
        <v>101</v>
      </c>
    </row>
    <row r="96" spans="1:20" ht="12" customHeight="1" x14ac:dyDescent="0.2">
      <c r="A96" s="110" t="s">
        <v>73</v>
      </c>
      <c r="B96" s="457" t="s">
        <v>101</v>
      </c>
      <c r="C96" s="88" t="s">
        <v>101</v>
      </c>
      <c r="D96" s="88" t="s">
        <v>101</v>
      </c>
      <c r="E96" s="88" t="s">
        <v>101</v>
      </c>
      <c r="F96" s="88">
        <v>0.1</v>
      </c>
      <c r="G96" s="88" t="s">
        <v>101</v>
      </c>
      <c r="H96" s="88" t="s">
        <v>101</v>
      </c>
      <c r="I96" s="88">
        <v>4.5</v>
      </c>
      <c r="J96" s="87">
        <v>12.5</v>
      </c>
      <c r="K96" s="136" t="s">
        <v>101</v>
      </c>
      <c r="L96" s="136" t="s">
        <v>101</v>
      </c>
      <c r="M96" s="38">
        <v>2.2999999999999998</v>
      </c>
      <c r="N96" s="69" t="s">
        <v>101</v>
      </c>
      <c r="O96" s="85">
        <v>0.3</v>
      </c>
      <c r="P96" s="464">
        <v>2.2999999999999998</v>
      </c>
      <c r="Q96" s="454">
        <v>4.9000000000000004</v>
      </c>
      <c r="R96" s="455">
        <v>5.5</v>
      </c>
      <c r="S96" s="321">
        <v>10.3</v>
      </c>
      <c r="T96" s="321">
        <v>4.17</v>
      </c>
    </row>
    <row r="97" spans="1:20" ht="12" customHeight="1" x14ac:dyDescent="0.2">
      <c r="A97" s="110" t="s">
        <v>74</v>
      </c>
      <c r="B97" s="457">
        <v>0.2</v>
      </c>
      <c r="C97" s="88">
        <v>0.1</v>
      </c>
      <c r="D97" s="88" t="s">
        <v>101</v>
      </c>
      <c r="E97" s="88">
        <v>0.8</v>
      </c>
      <c r="F97" s="88" t="s">
        <v>101</v>
      </c>
      <c r="G97" s="88" t="s">
        <v>101</v>
      </c>
      <c r="H97" s="88" t="s">
        <v>101</v>
      </c>
      <c r="I97" s="88" t="s">
        <v>101</v>
      </c>
      <c r="J97" s="87">
        <v>3</v>
      </c>
      <c r="K97" s="136">
        <v>5.7</v>
      </c>
      <c r="L97" s="136" t="s">
        <v>101</v>
      </c>
      <c r="M97" s="38" t="s">
        <v>101</v>
      </c>
      <c r="N97" s="69">
        <v>0.8</v>
      </c>
      <c r="O97" s="38" t="s">
        <v>101</v>
      </c>
      <c r="P97" s="69" t="s">
        <v>101</v>
      </c>
      <c r="Q97" s="454" t="s">
        <v>101</v>
      </c>
      <c r="R97" s="455">
        <v>7.8</v>
      </c>
      <c r="S97" s="321">
        <v>10.6</v>
      </c>
      <c r="T97" s="321">
        <v>9.9700000000000006</v>
      </c>
    </row>
    <row r="98" spans="1:20" ht="12" customHeight="1" x14ac:dyDescent="0.2">
      <c r="A98" s="110" t="s">
        <v>75</v>
      </c>
      <c r="B98" s="457">
        <v>0.9</v>
      </c>
      <c r="C98" s="88">
        <v>3.2</v>
      </c>
      <c r="D98" s="88">
        <v>0.1</v>
      </c>
      <c r="E98" s="88" t="s">
        <v>101</v>
      </c>
      <c r="F98" s="88">
        <v>3</v>
      </c>
      <c r="G98" s="88">
        <v>7.6</v>
      </c>
      <c r="H98" s="88">
        <v>5.8</v>
      </c>
      <c r="I98" s="88">
        <v>0.1</v>
      </c>
      <c r="J98" s="87">
        <v>0.2</v>
      </c>
      <c r="K98" s="136">
        <v>5</v>
      </c>
      <c r="L98" s="136">
        <v>2.9</v>
      </c>
      <c r="M98" s="85">
        <v>3</v>
      </c>
      <c r="N98" s="69">
        <v>1.9</v>
      </c>
      <c r="O98" s="85">
        <v>3.3</v>
      </c>
      <c r="P98" s="136" t="s">
        <v>101</v>
      </c>
      <c r="Q98" s="464" t="s">
        <v>101</v>
      </c>
      <c r="R98" s="453">
        <v>2.1</v>
      </c>
      <c r="S98" s="321" t="s">
        <v>101</v>
      </c>
      <c r="T98" s="321">
        <v>0.14000000000000001</v>
      </c>
    </row>
    <row r="99" spans="1:20" ht="12" customHeight="1" x14ac:dyDescent="0.2">
      <c r="A99" s="110" t="s">
        <v>76</v>
      </c>
      <c r="B99" s="457" t="s">
        <v>101</v>
      </c>
      <c r="C99" s="88">
        <v>0.1</v>
      </c>
      <c r="D99" s="88" t="s">
        <v>101</v>
      </c>
      <c r="E99" s="88" t="s">
        <v>101</v>
      </c>
      <c r="F99" s="88" t="s">
        <v>101</v>
      </c>
      <c r="G99" s="88">
        <v>2</v>
      </c>
      <c r="H99" s="88">
        <v>3.9</v>
      </c>
      <c r="I99" s="88">
        <v>1.2</v>
      </c>
      <c r="J99" s="87">
        <v>0.1</v>
      </c>
      <c r="K99" s="136">
        <v>0.9</v>
      </c>
      <c r="L99" s="136" t="s">
        <v>101</v>
      </c>
      <c r="M99" s="38">
        <v>1.7</v>
      </c>
      <c r="N99" s="69" t="s">
        <v>101</v>
      </c>
      <c r="O99" s="38" t="s">
        <v>101</v>
      </c>
      <c r="P99" s="464">
        <v>1.2</v>
      </c>
      <c r="Q99" s="454" t="s">
        <v>101</v>
      </c>
      <c r="R99" s="455" t="s">
        <v>101</v>
      </c>
      <c r="S99" s="321" t="s">
        <v>101</v>
      </c>
      <c r="T99" s="321" t="s">
        <v>101</v>
      </c>
    </row>
    <row r="100" spans="1:20" x14ac:dyDescent="0.2">
      <c r="A100" s="110" t="s">
        <v>77</v>
      </c>
      <c r="B100" s="457">
        <v>0.4</v>
      </c>
      <c r="C100" s="88" t="s">
        <v>101</v>
      </c>
      <c r="D100" s="88" t="s">
        <v>101</v>
      </c>
      <c r="E100" s="88" t="s">
        <v>101</v>
      </c>
      <c r="F100" s="88" t="s">
        <v>101</v>
      </c>
      <c r="G100" s="88" t="s">
        <v>101</v>
      </c>
      <c r="H100" s="88">
        <v>1.9</v>
      </c>
      <c r="I100" s="88" t="s">
        <v>101</v>
      </c>
      <c r="J100" s="87">
        <v>0.3</v>
      </c>
      <c r="K100" s="136">
        <v>4.4000000000000004</v>
      </c>
      <c r="L100" s="136">
        <v>2.8</v>
      </c>
      <c r="M100" s="38">
        <v>2.5</v>
      </c>
      <c r="N100" s="69">
        <v>3.6</v>
      </c>
      <c r="O100" s="85">
        <v>2.7</v>
      </c>
      <c r="P100" s="464">
        <v>2.8</v>
      </c>
      <c r="Q100" s="454">
        <v>15.3</v>
      </c>
      <c r="R100" s="455">
        <v>9.1</v>
      </c>
      <c r="S100" s="321" t="s">
        <v>101</v>
      </c>
      <c r="T100" s="321" t="s">
        <v>101</v>
      </c>
    </row>
    <row r="101" spans="1:20" x14ac:dyDescent="0.2">
      <c r="A101" s="110" t="s">
        <v>78</v>
      </c>
      <c r="B101" s="457" t="s">
        <v>101</v>
      </c>
      <c r="C101" s="88" t="s">
        <v>101</v>
      </c>
      <c r="D101" s="88">
        <v>2.1</v>
      </c>
      <c r="E101" s="88" t="s">
        <v>101</v>
      </c>
      <c r="F101" s="88" t="s">
        <v>101</v>
      </c>
      <c r="G101" s="88" t="s">
        <v>101</v>
      </c>
      <c r="H101" s="88" t="s">
        <v>101</v>
      </c>
      <c r="I101" s="88">
        <v>0.2</v>
      </c>
      <c r="J101" s="87" t="s">
        <v>101</v>
      </c>
      <c r="K101" s="136" t="s">
        <v>101</v>
      </c>
      <c r="L101" s="136" t="s">
        <v>101</v>
      </c>
      <c r="M101" s="38" t="s">
        <v>101</v>
      </c>
      <c r="N101" s="69" t="s">
        <v>101</v>
      </c>
      <c r="O101" s="38" t="s">
        <v>101</v>
      </c>
      <c r="P101" s="69" t="s">
        <v>101</v>
      </c>
      <c r="Q101" s="454" t="s">
        <v>101</v>
      </c>
      <c r="R101" s="455" t="s">
        <v>101</v>
      </c>
      <c r="S101" s="321" t="s">
        <v>101</v>
      </c>
      <c r="T101" s="321" t="s">
        <v>101</v>
      </c>
    </row>
    <row r="102" spans="1:20" x14ac:dyDescent="0.2">
      <c r="A102" s="17" t="s">
        <v>79</v>
      </c>
      <c r="B102" s="470" t="s">
        <v>101</v>
      </c>
      <c r="C102" s="78" t="s">
        <v>101</v>
      </c>
      <c r="D102" s="78">
        <v>2.7</v>
      </c>
      <c r="E102" s="78">
        <v>1.3</v>
      </c>
      <c r="F102" s="78">
        <v>0.2</v>
      </c>
      <c r="G102" s="78" t="s">
        <v>101</v>
      </c>
      <c r="H102" s="78" t="s">
        <v>101</v>
      </c>
      <c r="I102" s="78" t="s">
        <v>101</v>
      </c>
      <c r="J102" s="77" t="s">
        <v>101</v>
      </c>
      <c r="K102" s="284" t="s">
        <v>101</v>
      </c>
      <c r="L102" s="75" t="s">
        <v>101</v>
      </c>
      <c r="M102" s="480" t="s">
        <v>101</v>
      </c>
      <c r="N102" s="127" t="s">
        <v>101</v>
      </c>
      <c r="O102" s="126" t="s">
        <v>101</v>
      </c>
      <c r="P102" s="127" t="s">
        <v>101</v>
      </c>
      <c r="Q102" s="450" t="s">
        <v>101</v>
      </c>
      <c r="R102" s="450" t="s">
        <v>101</v>
      </c>
      <c r="S102" s="755">
        <v>0.2</v>
      </c>
      <c r="T102" s="755" t="s">
        <v>101</v>
      </c>
    </row>
    <row r="103" spans="1:20" x14ac:dyDescent="0.2">
      <c r="A103" s="110"/>
      <c r="B103" s="110"/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1:20" x14ac:dyDescent="0.2">
      <c r="A104" s="1029"/>
      <c r="B104" s="1029"/>
      <c r="C104" s="1029"/>
      <c r="D104" s="1029"/>
      <c r="E104" s="1029"/>
      <c r="F104" s="1029"/>
      <c r="G104" s="1029"/>
      <c r="H104" s="1029"/>
      <c r="I104" s="1029"/>
      <c r="J104" s="1029"/>
      <c r="K104" s="1029"/>
      <c r="L104" s="1029"/>
    </row>
  </sheetData>
  <mergeCells count="3">
    <mergeCell ref="A104:L104"/>
    <mergeCell ref="A2:P2"/>
    <mergeCell ref="A3:P3"/>
  </mergeCells>
  <hyperlinks>
    <hyperlink ref="A1" location="Содержание!A1" display="К содержанию "/>
  </hyperlinks>
  <printOptions gridLines="1"/>
  <pageMargins left="0.51181102362204722" right="0.51181102362204722" top="0.74803149606299213" bottom="0.74803149606299213" header="0.31496062992125984" footer="0.31496062992125984"/>
  <pageSetup paperSize="9" scale="85" fitToHeight="0" orientation="landscape" r:id="rId1"/>
  <headerFooter differentFirst="1" alignWithMargins="0">
    <oddHeader>&amp;C&amp;8&amp;K000000РЕЗУЛЬТАТЫ ИНВЕСТИЦИОННОЙ ДЕЯТЕЛЬНОСТИ&amp;R&amp;6&amp;U&amp;K03+015
&amp;7&amp;K000000Продолжение таблицы 7.7.</oddHeader>
    <oddFooter>&amp;L&amp;P&amp;CИНВЕСТИЦИИ В РОССИИ. 2023</oddFooter>
    <evenHeader>&amp;C&amp;7&amp;K03+019РЕЗУЛЬТАТЫ ИНВЕСТИЦИОННОЙ ДЕЯТЕЛЬНОСТИ&amp;R&amp;6&amp;U&amp;K03+019
Продолжение таблицы 7.7.</evenHeader>
    <evenFooter>&amp;L&amp;G&amp;C&amp;8ИНВЕСТИЦИИ В РОССИИ. 2017&amp;R&amp;P</evenFooter>
    <firstHeader>&amp;C&amp;8&amp;K000000РЕЗУЛЬТАТЫ ИНВЕСТИЦИОННОЙ ДЕЯТЕЛЬНОСТИ</firstHeader>
    <firstFooter>&amp;L&amp;P&amp;CИНВЕСТИЦИИ В РОССИИ. 2023</firstFooter>
  </headerFooter>
  <rowBreaks count="1" manualBreakCount="1">
    <brk id="47" max="16383" man="1"/>
  </rowBreaks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130" zoomScaleNormal="130" workbookViewId="0"/>
  </sheetViews>
  <sheetFormatPr defaultColWidth="9.140625" defaultRowHeight="11.25" x14ac:dyDescent="0.2"/>
  <cols>
    <col min="1" max="1" width="24.140625" style="1" customWidth="1"/>
    <col min="2" max="2" width="8" style="1" customWidth="1"/>
    <col min="3" max="12" width="7.7109375" style="1" customWidth="1"/>
    <col min="13" max="17" width="9.140625" style="1"/>
    <col min="18" max="18" width="9.5703125" style="1" customWidth="1"/>
    <col min="19" max="16384" width="9.140625" style="1"/>
  </cols>
  <sheetData>
    <row r="1" spans="1:20" ht="24.75" x14ac:dyDescent="0.65">
      <c r="A1" s="817" t="s">
        <v>339</v>
      </c>
      <c r="J1" s="5"/>
      <c r="K1" s="5"/>
      <c r="L1" s="5"/>
    </row>
    <row r="2" spans="1:20" ht="12" customHeight="1" x14ac:dyDescent="0.2">
      <c r="A2" s="1010" t="s">
        <v>317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</row>
    <row r="3" spans="1:20" ht="16.5" customHeight="1" x14ac:dyDescent="0.2">
      <c r="A3" s="1012" t="s">
        <v>311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</row>
    <row r="4" spans="1:20" x14ac:dyDescent="0.2">
      <c r="A4" s="798"/>
      <c r="B4" s="798">
        <v>2000</v>
      </c>
      <c r="C4" s="798">
        <v>2005</v>
      </c>
      <c r="D4" s="798">
        <v>2006</v>
      </c>
      <c r="E4" s="798">
        <v>2007</v>
      </c>
      <c r="F4" s="805">
        <v>2008</v>
      </c>
      <c r="G4" s="805">
        <v>2009</v>
      </c>
      <c r="H4" s="805">
        <v>2010</v>
      </c>
      <c r="I4" s="805">
        <v>2011</v>
      </c>
      <c r="J4" s="796">
        <v>2012</v>
      </c>
      <c r="K4" s="796">
        <v>2013</v>
      </c>
      <c r="L4" s="796">
        <v>2014</v>
      </c>
      <c r="M4" s="796">
        <v>2015</v>
      </c>
      <c r="N4" s="796">
        <v>2016</v>
      </c>
      <c r="O4" s="805">
        <v>2017</v>
      </c>
      <c r="P4" s="805">
        <v>2018</v>
      </c>
      <c r="Q4" s="796">
        <v>2019</v>
      </c>
      <c r="R4" s="805">
        <v>2020</v>
      </c>
      <c r="S4" s="796">
        <v>2021</v>
      </c>
      <c r="T4" s="805">
        <v>2022</v>
      </c>
    </row>
    <row r="5" spans="1:20" x14ac:dyDescent="0.2">
      <c r="A5" s="119" t="s">
        <v>0</v>
      </c>
      <c r="B5" s="96">
        <v>20289.099999999999</v>
      </c>
      <c r="C5" s="96">
        <v>16811.3</v>
      </c>
      <c r="D5" s="113">
        <v>13912.3</v>
      </c>
      <c r="E5" s="503">
        <v>17336.599999999999</v>
      </c>
      <c r="F5" s="112">
        <v>19788.7</v>
      </c>
      <c r="G5" s="96">
        <v>17386.2</v>
      </c>
      <c r="H5" s="96">
        <v>14016.7</v>
      </c>
      <c r="I5" s="96">
        <v>14167.1</v>
      </c>
      <c r="J5" s="95">
        <v>15905.1</v>
      </c>
      <c r="K5" s="478">
        <v>12091.6</v>
      </c>
      <c r="L5" s="478">
        <v>12020.3</v>
      </c>
      <c r="M5" s="140">
        <v>9680.1</v>
      </c>
      <c r="N5" s="478">
        <v>8724</v>
      </c>
      <c r="O5" s="115">
        <v>7501.3</v>
      </c>
      <c r="P5" s="466">
        <v>8043.4</v>
      </c>
      <c r="Q5" s="466">
        <v>7114</v>
      </c>
      <c r="R5" s="466">
        <v>7200.4</v>
      </c>
      <c r="S5" s="680">
        <v>5250.3</v>
      </c>
      <c r="T5" s="681">
        <v>7100.25</v>
      </c>
    </row>
    <row r="6" spans="1:20" ht="22.5" x14ac:dyDescent="0.2">
      <c r="A6" s="114" t="s">
        <v>115</v>
      </c>
      <c r="B6" s="96">
        <v>7147.1</v>
      </c>
      <c r="C6" s="96">
        <v>6747.2</v>
      </c>
      <c r="D6" s="113">
        <v>7091.7</v>
      </c>
      <c r="E6" s="503">
        <v>8968.2999999999993</v>
      </c>
      <c r="F6" s="112">
        <v>9828.5</v>
      </c>
      <c r="G6" s="96">
        <v>8690.5</v>
      </c>
      <c r="H6" s="96">
        <v>6892.9</v>
      </c>
      <c r="I6" s="96">
        <v>6914.3</v>
      </c>
      <c r="J6" s="95">
        <v>6347.3</v>
      </c>
      <c r="K6" s="135">
        <v>5983.1</v>
      </c>
      <c r="L6" s="135">
        <v>5076.5</v>
      </c>
      <c r="M6" s="133">
        <v>4141.5</v>
      </c>
      <c r="N6" s="134">
        <v>4093.8</v>
      </c>
      <c r="O6" s="93">
        <v>4006.2</v>
      </c>
      <c r="P6" s="458">
        <v>3779.8</v>
      </c>
      <c r="Q6" s="458">
        <v>3340.3</v>
      </c>
      <c r="R6" s="458">
        <v>2732.5</v>
      </c>
      <c r="S6" s="682">
        <v>2407.6</v>
      </c>
      <c r="T6" s="683">
        <v>2955.11</v>
      </c>
    </row>
    <row r="7" spans="1:20" x14ac:dyDescent="0.2">
      <c r="A7" s="110" t="s">
        <v>1</v>
      </c>
      <c r="B7" s="88">
        <v>476.3</v>
      </c>
      <c r="C7" s="88">
        <v>224.1</v>
      </c>
      <c r="D7" s="483">
        <v>310.60000000000002</v>
      </c>
      <c r="E7" s="499">
        <v>287.60000000000002</v>
      </c>
      <c r="F7" s="108">
        <v>359.7</v>
      </c>
      <c r="G7" s="88">
        <v>53.2</v>
      </c>
      <c r="H7" s="88">
        <v>183</v>
      </c>
      <c r="I7" s="88">
        <v>239.3</v>
      </c>
      <c r="J7" s="87">
        <v>233.1</v>
      </c>
      <c r="K7" s="136">
        <v>202.7</v>
      </c>
      <c r="L7" s="136">
        <v>185.1</v>
      </c>
      <c r="M7" s="38">
        <v>162.69999999999999</v>
      </c>
      <c r="N7" s="69">
        <v>139.19999999999999</v>
      </c>
      <c r="O7" s="85">
        <v>281.89999999999998</v>
      </c>
      <c r="P7" s="453">
        <v>225.9</v>
      </c>
      <c r="Q7" s="453">
        <v>201.5</v>
      </c>
      <c r="R7" s="453">
        <v>156.1</v>
      </c>
      <c r="S7" s="684">
        <v>114.4</v>
      </c>
      <c r="T7" s="685">
        <v>184.78</v>
      </c>
    </row>
    <row r="8" spans="1:20" x14ac:dyDescent="0.2">
      <c r="A8" s="110" t="s">
        <v>2</v>
      </c>
      <c r="B8" s="88">
        <v>1387.2</v>
      </c>
      <c r="C8" s="88">
        <v>316.5</v>
      </c>
      <c r="D8" s="483">
        <v>266.89999999999998</v>
      </c>
      <c r="E8" s="499">
        <v>156.19999999999999</v>
      </c>
      <c r="F8" s="108">
        <v>370.9</v>
      </c>
      <c r="G8" s="88">
        <v>321.5</v>
      </c>
      <c r="H8" s="88">
        <v>256.2</v>
      </c>
      <c r="I8" s="88">
        <v>186.1</v>
      </c>
      <c r="J8" s="87">
        <v>227.4</v>
      </c>
      <c r="K8" s="136">
        <v>177.5</v>
      </c>
      <c r="L8" s="136">
        <v>226.7</v>
      </c>
      <c r="M8" s="38">
        <v>49.4</v>
      </c>
      <c r="N8" s="69">
        <v>51.2</v>
      </c>
      <c r="O8" s="85">
        <v>67.599999999999994</v>
      </c>
      <c r="P8" s="453">
        <v>31.6</v>
      </c>
      <c r="Q8" s="453">
        <v>33.1</v>
      </c>
      <c r="R8" s="453">
        <v>4.7</v>
      </c>
      <c r="S8" s="684">
        <v>1.6</v>
      </c>
      <c r="T8" s="686" t="s">
        <v>101</v>
      </c>
    </row>
    <row r="9" spans="1:20" x14ac:dyDescent="0.2">
      <c r="A9" s="110" t="s">
        <v>3</v>
      </c>
      <c r="B9" s="88">
        <v>131.4</v>
      </c>
      <c r="C9" s="88">
        <v>162.30000000000001</v>
      </c>
      <c r="D9" s="483">
        <v>245</v>
      </c>
      <c r="E9" s="499">
        <v>441.6</v>
      </c>
      <c r="F9" s="108">
        <v>550</v>
      </c>
      <c r="G9" s="88">
        <v>406</v>
      </c>
      <c r="H9" s="88">
        <v>319</v>
      </c>
      <c r="I9" s="88">
        <v>321</v>
      </c>
      <c r="J9" s="87">
        <v>425</v>
      </c>
      <c r="K9" s="136">
        <v>538.70000000000005</v>
      </c>
      <c r="L9" s="136">
        <v>359.3</v>
      </c>
      <c r="M9" s="85">
        <v>360</v>
      </c>
      <c r="N9" s="69">
        <v>296.60000000000002</v>
      </c>
      <c r="O9" s="85">
        <v>278.7</v>
      </c>
      <c r="P9" s="453">
        <v>301.5</v>
      </c>
      <c r="Q9" s="453">
        <v>316.3</v>
      </c>
      <c r="R9" s="453">
        <v>328.8</v>
      </c>
      <c r="S9" s="684">
        <v>327.10000000000002</v>
      </c>
      <c r="T9" s="685">
        <v>313.82</v>
      </c>
    </row>
    <row r="10" spans="1:20" x14ac:dyDescent="0.2">
      <c r="A10" s="110" t="s">
        <v>4</v>
      </c>
      <c r="B10" s="88">
        <v>1098.3</v>
      </c>
      <c r="C10" s="88">
        <v>1391.6</v>
      </c>
      <c r="D10" s="483">
        <v>1216.5999999999999</v>
      </c>
      <c r="E10" s="499">
        <v>1957.8</v>
      </c>
      <c r="F10" s="108">
        <v>1741.1</v>
      </c>
      <c r="G10" s="88">
        <v>1836.8</v>
      </c>
      <c r="H10" s="88">
        <v>1440.1</v>
      </c>
      <c r="I10" s="88">
        <v>1000</v>
      </c>
      <c r="J10" s="87">
        <v>1020.4</v>
      </c>
      <c r="K10" s="136">
        <v>818.5</v>
      </c>
      <c r="L10" s="136">
        <v>344.7</v>
      </c>
      <c r="M10" s="38">
        <v>208.8</v>
      </c>
      <c r="N10" s="69">
        <v>114.8</v>
      </c>
      <c r="O10" s="85">
        <v>110.6</v>
      </c>
      <c r="P10" s="453">
        <v>201.3</v>
      </c>
      <c r="Q10" s="453">
        <v>166.7</v>
      </c>
      <c r="R10" s="453">
        <v>134.4</v>
      </c>
      <c r="S10" s="684">
        <v>58.9</v>
      </c>
      <c r="T10" s="685">
        <v>47.7</v>
      </c>
    </row>
    <row r="11" spans="1:20" x14ac:dyDescent="0.2">
      <c r="A11" s="110" t="s">
        <v>5</v>
      </c>
      <c r="B11" s="88">
        <v>93.2</v>
      </c>
      <c r="C11" s="88">
        <v>166.5</v>
      </c>
      <c r="D11" s="483">
        <v>249.1</v>
      </c>
      <c r="E11" s="499">
        <v>329</v>
      </c>
      <c r="F11" s="108">
        <v>256.8</v>
      </c>
      <c r="G11" s="88">
        <v>262.60000000000002</v>
      </c>
      <c r="H11" s="88">
        <v>131.30000000000001</v>
      </c>
      <c r="I11" s="88">
        <v>232.1</v>
      </c>
      <c r="J11" s="87">
        <v>241.7</v>
      </c>
      <c r="K11" s="136">
        <v>280.10000000000002</v>
      </c>
      <c r="L11" s="136">
        <v>158.1</v>
      </c>
      <c r="M11" s="38">
        <v>188.2</v>
      </c>
      <c r="N11" s="69">
        <v>123.6</v>
      </c>
      <c r="O11" s="85">
        <v>217.4</v>
      </c>
      <c r="P11" s="453">
        <v>182.1</v>
      </c>
      <c r="Q11" s="453">
        <v>214</v>
      </c>
      <c r="R11" s="453">
        <v>182.4</v>
      </c>
      <c r="S11" s="684">
        <v>242.6</v>
      </c>
      <c r="T11" s="685">
        <v>247.32</v>
      </c>
    </row>
    <row r="12" spans="1:20" x14ac:dyDescent="0.2">
      <c r="A12" s="110" t="s">
        <v>6</v>
      </c>
      <c r="B12" s="88">
        <v>45</v>
      </c>
      <c r="C12" s="88">
        <v>52.9</v>
      </c>
      <c r="D12" s="483">
        <v>122.9</v>
      </c>
      <c r="E12" s="499">
        <v>108.9</v>
      </c>
      <c r="F12" s="108">
        <v>222.9</v>
      </c>
      <c r="G12" s="88">
        <v>264.7</v>
      </c>
      <c r="H12" s="88">
        <v>337.6</v>
      </c>
      <c r="I12" s="88">
        <v>172.5</v>
      </c>
      <c r="J12" s="87">
        <v>169.8</v>
      </c>
      <c r="K12" s="136">
        <v>228.9</v>
      </c>
      <c r="L12" s="136">
        <v>350.3</v>
      </c>
      <c r="M12" s="38">
        <v>25.8</v>
      </c>
      <c r="N12" s="69">
        <v>163.30000000000001</v>
      </c>
      <c r="O12" s="85">
        <v>192.5</v>
      </c>
      <c r="P12" s="453">
        <v>290.7</v>
      </c>
      <c r="Q12" s="453">
        <v>301.7</v>
      </c>
      <c r="R12" s="453">
        <v>103</v>
      </c>
      <c r="S12" s="684">
        <v>17.399999999999999</v>
      </c>
      <c r="T12" s="685">
        <v>94.1</v>
      </c>
    </row>
    <row r="13" spans="1:20" x14ac:dyDescent="0.2">
      <c r="A13" s="110" t="s">
        <v>7</v>
      </c>
      <c r="B13" s="88">
        <v>18.2</v>
      </c>
      <c r="C13" s="88">
        <v>11.4</v>
      </c>
      <c r="D13" s="483">
        <v>13.3</v>
      </c>
      <c r="E13" s="499">
        <v>18.3</v>
      </c>
      <c r="F13" s="108">
        <v>25.7</v>
      </c>
      <c r="G13" s="88">
        <v>119.3</v>
      </c>
      <c r="H13" s="88">
        <v>108.8</v>
      </c>
      <c r="I13" s="88">
        <v>151.1</v>
      </c>
      <c r="J13" s="87">
        <v>93</v>
      </c>
      <c r="K13" s="136">
        <v>222.6</v>
      </c>
      <c r="L13" s="136">
        <v>62.7</v>
      </c>
      <c r="M13" s="38">
        <v>53.5</v>
      </c>
      <c r="N13" s="69">
        <v>49.6</v>
      </c>
      <c r="O13" s="85">
        <v>89.7</v>
      </c>
      <c r="P13" s="453">
        <v>238.4</v>
      </c>
      <c r="Q13" s="453">
        <v>51.2</v>
      </c>
      <c r="R13" s="453">
        <v>73.400000000000006</v>
      </c>
      <c r="S13" s="684">
        <v>26.6</v>
      </c>
      <c r="T13" s="685">
        <v>39.4</v>
      </c>
    </row>
    <row r="14" spans="1:20" x14ac:dyDescent="0.2">
      <c r="A14" s="110" t="s">
        <v>8</v>
      </c>
      <c r="B14" s="88">
        <v>233.5</v>
      </c>
      <c r="C14" s="88">
        <v>658.2</v>
      </c>
      <c r="D14" s="483">
        <v>692.4</v>
      </c>
      <c r="E14" s="499">
        <v>1108.5</v>
      </c>
      <c r="F14" s="108">
        <v>1270.9000000000001</v>
      </c>
      <c r="G14" s="88">
        <v>1275.9000000000001</v>
      </c>
      <c r="H14" s="88">
        <v>690.9</v>
      </c>
      <c r="I14" s="88">
        <v>899.4</v>
      </c>
      <c r="J14" s="87">
        <v>818.3</v>
      </c>
      <c r="K14" s="136">
        <v>530.79999999999995</v>
      </c>
      <c r="L14" s="136">
        <v>482.8</v>
      </c>
      <c r="M14" s="38">
        <v>308.2</v>
      </c>
      <c r="N14" s="69">
        <v>494.7</v>
      </c>
      <c r="O14" s="85">
        <v>421.3</v>
      </c>
      <c r="P14" s="453">
        <v>242.5</v>
      </c>
      <c r="Q14" s="453">
        <v>581.9</v>
      </c>
      <c r="R14" s="453">
        <v>272.5</v>
      </c>
      <c r="S14" s="684">
        <v>122.3</v>
      </c>
      <c r="T14" s="685">
        <v>99.97</v>
      </c>
    </row>
    <row r="15" spans="1:20" x14ac:dyDescent="0.2">
      <c r="A15" s="110" t="s">
        <v>9</v>
      </c>
      <c r="B15" s="88">
        <v>894</v>
      </c>
      <c r="C15" s="88">
        <v>98.3</v>
      </c>
      <c r="D15" s="483">
        <v>122.1</v>
      </c>
      <c r="E15" s="499">
        <v>176.2</v>
      </c>
      <c r="F15" s="108">
        <v>225.6</v>
      </c>
      <c r="G15" s="88">
        <v>159.19999999999999</v>
      </c>
      <c r="H15" s="88">
        <v>134.80000000000001</v>
      </c>
      <c r="I15" s="88">
        <v>133.5</v>
      </c>
      <c r="J15" s="87">
        <v>74.599999999999994</v>
      </c>
      <c r="K15" s="136">
        <v>99.4</v>
      </c>
      <c r="L15" s="136">
        <v>110.5</v>
      </c>
      <c r="M15" s="38">
        <v>101.2</v>
      </c>
      <c r="N15" s="69">
        <v>44.6</v>
      </c>
      <c r="O15" s="85">
        <v>80.5</v>
      </c>
      <c r="P15" s="453">
        <v>86.7</v>
      </c>
      <c r="Q15" s="453">
        <v>91.3</v>
      </c>
      <c r="R15" s="453">
        <v>103.9</v>
      </c>
      <c r="S15" s="684">
        <v>61.3</v>
      </c>
      <c r="T15" s="685">
        <v>58.5</v>
      </c>
    </row>
    <row r="16" spans="1:20" x14ac:dyDescent="0.2">
      <c r="A16" s="110" t="s">
        <v>10</v>
      </c>
      <c r="B16" s="88">
        <v>749.1</v>
      </c>
      <c r="C16" s="88">
        <v>1010.1</v>
      </c>
      <c r="D16" s="483">
        <v>1111</v>
      </c>
      <c r="E16" s="499">
        <v>993</v>
      </c>
      <c r="F16" s="108">
        <v>998.6</v>
      </c>
      <c r="G16" s="88">
        <v>956.1</v>
      </c>
      <c r="H16" s="88">
        <v>844.7</v>
      </c>
      <c r="I16" s="88">
        <v>990.5</v>
      </c>
      <c r="J16" s="87">
        <v>842.2</v>
      </c>
      <c r="K16" s="136">
        <v>1040.7</v>
      </c>
      <c r="L16" s="136">
        <v>1168.9000000000001</v>
      </c>
      <c r="M16" s="38">
        <v>1333.3</v>
      </c>
      <c r="N16" s="69">
        <v>1184.8</v>
      </c>
      <c r="O16" s="85">
        <v>1203.5</v>
      </c>
      <c r="P16" s="453">
        <v>951.4</v>
      </c>
      <c r="Q16" s="453">
        <v>632.1</v>
      </c>
      <c r="R16" s="453">
        <v>612.6</v>
      </c>
      <c r="S16" s="684">
        <v>603</v>
      </c>
      <c r="T16" s="685">
        <v>922.47</v>
      </c>
    </row>
    <row r="17" spans="1:20" x14ac:dyDescent="0.2">
      <c r="A17" s="110" t="s">
        <v>11</v>
      </c>
      <c r="B17" s="88">
        <v>343.7</v>
      </c>
      <c r="C17" s="88">
        <v>337.8</v>
      </c>
      <c r="D17" s="483">
        <v>345.1</v>
      </c>
      <c r="E17" s="499">
        <v>350.4</v>
      </c>
      <c r="F17" s="108">
        <v>395.3</v>
      </c>
      <c r="G17" s="88">
        <v>145</v>
      </c>
      <c r="H17" s="88">
        <v>94.5</v>
      </c>
      <c r="I17" s="88">
        <v>66.3</v>
      </c>
      <c r="J17" s="87">
        <v>92.4</v>
      </c>
      <c r="K17" s="136">
        <v>91.5</v>
      </c>
      <c r="L17" s="136">
        <v>29</v>
      </c>
      <c r="M17" s="38">
        <v>53.8</v>
      </c>
      <c r="N17" s="69">
        <v>76.7</v>
      </c>
      <c r="O17" s="85">
        <v>33.200000000000003</v>
      </c>
      <c r="P17" s="453">
        <v>19.3</v>
      </c>
      <c r="Q17" s="453">
        <v>6.2</v>
      </c>
      <c r="R17" s="453">
        <v>5</v>
      </c>
      <c r="S17" s="684" t="s">
        <v>101</v>
      </c>
      <c r="T17" s="686" t="s">
        <v>101</v>
      </c>
    </row>
    <row r="18" spans="1:20" x14ac:dyDescent="0.2">
      <c r="A18" s="110" t="s">
        <v>12</v>
      </c>
      <c r="B18" s="88">
        <v>628</v>
      </c>
      <c r="C18" s="88">
        <v>710.9</v>
      </c>
      <c r="D18" s="483">
        <v>813.9</v>
      </c>
      <c r="E18" s="499">
        <v>1010.9</v>
      </c>
      <c r="F18" s="108">
        <v>950.7</v>
      </c>
      <c r="G18" s="88">
        <v>981.4</v>
      </c>
      <c r="H18" s="88">
        <v>491.4</v>
      </c>
      <c r="I18" s="88">
        <v>666.7</v>
      </c>
      <c r="J18" s="87">
        <v>464.9</v>
      </c>
      <c r="K18" s="136">
        <v>326.2</v>
      </c>
      <c r="L18" s="136">
        <v>320.39999999999998</v>
      </c>
      <c r="M18" s="38">
        <v>305.7</v>
      </c>
      <c r="N18" s="69">
        <v>172.3</v>
      </c>
      <c r="O18" s="85">
        <v>178.7</v>
      </c>
      <c r="P18" s="453">
        <v>204.4</v>
      </c>
      <c r="Q18" s="453">
        <v>93.8</v>
      </c>
      <c r="R18" s="453">
        <v>150.19999999999999</v>
      </c>
      <c r="S18" s="684">
        <v>30.6</v>
      </c>
      <c r="T18" s="685">
        <v>213.34</v>
      </c>
    </row>
    <row r="19" spans="1:20" x14ac:dyDescent="0.2">
      <c r="A19" s="110" t="s">
        <v>13</v>
      </c>
      <c r="B19" s="88">
        <v>153.30000000000001</v>
      </c>
      <c r="C19" s="88">
        <v>347.8</v>
      </c>
      <c r="D19" s="483">
        <v>270.8</v>
      </c>
      <c r="E19" s="499">
        <v>288.2</v>
      </c>
      <c r="F19" s="108">
        <v>378.7</v>
      </c>
      <c r="G19" s="88">
        <v>332.2</v>
      </c>
      <c r="H19" s="88">
        <v>483.7</v>
      </c>
      <c r="I19" s="88">
        <v>473.1</v>
      </c>
      <c r="J19" s="87">
        <v>474.7</v>
      </c>
      <c r="K19" s="136">
        <v>342.4</v>
      </c>
      <c r="L19" s="136">
        <v>532.1</v>
      </c>
      <c r="M19" s="38">
        <v>333.8</v>
      </c>
      <c r="N19" s="136">
        <v>471</v>
      </c>
      <c r="O19" s="85">
        <v>340.1</v>
      </c>
      <c r="P19" s="453">
        <v>305.2</v>
      </c>
      <c r="Q19" s="453">
        <v>253.5</v>
      </c>
      <c r="R19" s="453">
        <v>238.1</v>
      </c>
      <c r="S19" s="684">
        <v>289.2</v>
      </c>
      <c r="T19" s="685">
        <v>266.74</v>
      </c>
    </row>
    <row r="20" spans="1:20" x14ac:dyDescent="0.2">
      <c r="A20" s="110" t="s">
        <v>14</v>
      </c>
      <c r="B20" s="88">
        <v>560.5</v>
      </c>
      <c r="C20" s="88">
        <v>802.7</v>
      </c>
      <c r="D20" s="483">
        <v>858.6</v>
      </c>
      <c r="E20" s="499">
        <v>951.3</v>
      </c>
      <c r="F20" s="108">
        <v>1040.5999999999999</v>
      </c>
      <c r="G20" s="88">
        <v>741</v>
      </c>
      <c r="H20" s="88">
        <v>618.6</v>
      </c>
      <c r="I20" s="88">
        <v>607.79999999999995</v>
      </c>
      <c r="J20" s="87">
        <v>445.4</v>
      </c>
      <c r="K20" s="136">
        <v>222.9</v>
      </c>
      <c r="L20" s="136">
        <v>77.900000000000006</v>
      </c>
      <c r="M20" s="38">
        <v>117.5</v>
      </c>
      <c r="N20" s="69">
        <v>181.4</v>
      </c>
      <c r="O20" s="85">
        <v>80</v>
      </c>
      <c r="P20" s="453">
        <v>155.69999999999999</v>
      </c>
      <c r="Q20" s="453">
        <v>118</v>
      </c>
      <c r="R20" s="453">
        <v>94.6</v>
      </c>
      <c r="S20" s="684">
        <v>63</v>
      </c>
      <c r="T20" s="685">
        <v>28.1</v>
      </c>
    </row>
    <row r="21" spans="1:20" x14ac:dyDescent="0.2">
      <c r="A21" s="110" t="s">
        <v>15</v>
      </c>
      <c r="B21" s="88">
        <v>11.6</v>
      </c>
      <c r="C21" s="88">
        <v>103.2</v>
      </c>
      <c r="D21" s="483">
        <v>178.3</v>
      </c>
      <c r="E21" s="499">
        <v>228.6</v>
      </c>
      <c r="F21" s="108">
        <v>421.9</v>
      </c>
      <c r="G21" s="88">
        <v>293.3</v>
      </c>
      <c r="H21" s="88">
        <v>224.4</v>
      </c>
      <c r="I21" s="88">
        <v>257.39999999999998</v>
      </c>
      <c r="J21" s="87">
        <v>96</v>
      </c>
      <c r="K21" s="136">
        <v>135</v>
      </c>
      <c r="L21" s="136">
        <v>151.4</v>
      </c>
      <c r="M21" s="38">
        <v>176.9</v>
      </c>
      <c r="N21" s="69">
        <v>70.5</v>
      </c>
      <c r="O21" s="85">
        <v>59.7</v>
      </c>
      <c r="P21" s="453">
        <v>97.2</v>
      </c>
      <c r="Q21" s="453">
        <v>13.4</v>
      </c>
      <c r="R21" s="453">
        <v>10.199999999999999</v>
      </c>
      <c r="S21" s="684">
        <v>12.2</v>
      </c>
      <c r="T21" s="686" t="s">
        <v>101</v>
      </c>
    </row>
    <row r="22" spans="1:20" x14ac:dyDescent="0.2">
      <c r="A22" s="110" t="s">
        <v>16</v>
      </c>
      <c r="B22" s="88">
        <v>261.5</v>
      </c>
      <c r="C22" s="88">
        <v>274.8</v>
      </c>
      <c r="D22" s="483">
        <v>216.3</v>
      </c>
      <c r="E22" s="499">
        <v>511.4</v>
      </c>
      <c r="F22" s="108">
        <v>500.2</v>
      </c>
      <c r="G22" s="88">
        <v>368.6</v>
      </c>
      <c r="H22" s="88">
        <v>304.60000000000002</v>
      </c>
      <c r="I22" s="88">
        <v>422.1</v>
      </c>
      <c r="J22" s="87">
        <v>366.6</v>
      </c>
      <c r="K22" s="136">
        <v>602.4</v>
      </c>
      <c r="L22" s="136">
        <v>390</v>
      </c>
      <c r="M22" s="38">
        <v>252.2</v>
      </c>
      <c r="N22" s="69">
        <v>315.8</v>
      </c>
      <c r="O22" s="85">
        <v>289.2</v>
      </c>
      <c r="P22" s="453">
        <v>238</v>
      </c>
      <c r="Q22" s="453">
        <v>246.5</v>
      </c>
      <c r="R22" s="453">
        <v>243.2</v>
      </c>
      <c r="S22" s="684">
        <v>435</v>
      </c>
      <c r="T22" s="685">
        <v>438.77</v>
      </c>
    </row>
    <row r="23" spans="1:20" x14ac:dyDescent="0.2">
      <c r="A23" s="110" t="s">
        <v>17</v>
      </c>
      <c r="B23" s="88">
        <v>41.3</v>
      </c>
      <c r="C23" s="88">
        <v>35.200000000000003</v>
      </c>
      <c r="D23" s="483">
        <v>24.2</v>
      </c>
      <c r="E23" s="499">
        <v>49.6</v>
      </c>
      <c r="F23" s="108">
        <v>112.8</v>
      </c>
      <c r="G23" s="88">
        <v>164.9</v>
      </c>
      <c r="H23" s="88">
        <v>158.9</v>
      </c>
      <c r="I23" s="88">
        <v>90</v>
      </c>
      <c r="J23" s="87">
        <v>253.5</v>
      </c>
      <c r="K23" s="136">
        <v>115.7</v>
      </c>
      <c r="L23" s="136">
        <v>123.6</v>
      </c>
      <c r="M23" s="38">
        <v>110.5</v>
      </c>
      <c r="N23" s="69">
        <v>143.69999999999999</v>
      </c>
      <c r="O23" s="85">
        <v>81.599999999999994</v>
      </c>
      <c r="P23" s="453">
        <v>7.5</v>
      </c>
      <c r="Q23" s="453">
        <v>18.399999999999999</v>
      </c>
      <c r="R23" s="453">
        <v>17.7</v>
      </c>
      <c r="S23" s="684">
        <v>0.5</v>
      </c>
      <c r="T23" s="686" t="s">
        <v>101</v>
      </c>
    </row>
    <row r="24" spans="1:20" x14ac:dyDescent="0.2">
      <c r="A24" s="110" t="s">
        <v>18</v>
      </c>
      <c r="B24" s="88">
        <v>21</v>
      </c>
      <c r="C24" s="88">
        <v>42.9</v>
      </c>
      <c r="D24" s="483">
        <v>34.6</v>
      </c>
      <c r="E24" s="499">
        <v>0.9</v>
      </c>
      <c r="F24" s="108">
        <v>6.2</v>
      </c>
      <c r="G24" s="88">
        <v>8.8000000000000007</v>
      </c>
      <c r="H24" s="88">
        <v>70.400000000000006</v>
      </c>
      <c r="I24" s="88">
        <v>5.4</v>
      </c>
      <c r="J24" s="87">
        <v>8.3000000000000007</v>
      </c>
      <c r="K24" s="136">
        <v>7.1</v>
      </c>
      <c r="L24" s="136">
        <v>3</v>
      </c>
      <c r="M24" s="38" t="s">
        <v>101</v>
      </c>
      <c r="N24" s="69" t="s">
        <v>101</v>
      </c>
      <c r="O24" s="85" t="s">
        <v>101</v>
      </c>
      <c r="P24" s="453">
        <v>0.4</v>
      </c>
      <c r="Q24" s="453">
        <v>0.7</v>
      </c>
      <c r="R24" s="453">
        <v>1.7</v>
      </c>
      <c r="S24" s="684">
        <v>1.9</v>
      </c>
      <c r="T24" s="685">
        <v>0.1</v>
      </c>
    </row>
    <row r="25" spans="1:20" ht="22.5" x14ac:dyDescent="0.2">
      <c r="A25" s="102" t="s">
        <v>114</v>
      </c>
      <c r="B25" s="96">
        <v>110.5</v>
      </c>
      <c r="C25" s="96">
        <v>56</v>
      </c>
      <c r="D25" s="113">
        <v>59.6</v>
      </c>
      <c r="E25" s="503">
        <v>182.9</v>
      </c>
      <c r="F25" s="112">
        <v>352.2</v>
      </c>
      <c r="G25" s="96">
        <v>560.9</v>
      </c>
      <c r="H25" s="96">
        <v>503.2</v>
      </c>
      <c r="I25" s="96">
        <v>402.5</v>
      </c>
      <c r="J25" s="95">
        <v>476.2</v>
      </c>
      <c r="K25" s="135">
        <v>401</v>
      </c>
      <c r="L25" s="135">
        <v>688</v>
      </c>
      <c r="M25" s="133">
        <v>515.9</v>
      </c>
      <c r="N25" s="134">
        <v>345.9</v>
      </c>
      <c r="O25" s="93">
        <v>233.3</v>
      </c>
      <c r="P25" s="458">
        <v>379.2</v>
      </c>
      <c r="Q25" s="458">
        <v>289.8</v>
      </c>
      <c r="R25" s="458">
        <v>204.4</v>
      </c>
      <c r="S25" s="682">
        <v>204</v>
      </c>
      <c r="T25" s="683">
        <v>299.63</v>
      </c>
    </row>
    <row r="26" spans="1:20" x14ac:dyDescent="0.2">
      <c r="A26" s="92" t="s">
        <v>19</v>
      </c>
      <c r="B26" s="88" t="s">
        <v>101</v>
      </c>
      <c r="C26" s="88">
        <v>2.7</v>
      </c>
      <c r="D26" s="483">
        <v>1.2</v>
      </c>
      <c r="E26" s="499">
        <v>7.4</v>
      </c>
      <c r="F26" s="108">
        <v>10.9</v>
      </c>
      <c r="G26" s="88">
        <v>20.100000000000001</v>
      </c>
      <c r="H26" s="88">
        <v>23.2</v>
      </c>
      <c r="I26" s="88">
        <v>9.3000000000000007</v>
      </c>
      <c r="J26" s="87">
        <v>10.4</v>
      </c>
      <c r="K26" s="136">
        <v>3.9</v>
      </c>
      <c r="L26" s="136">
        <v>26.4</v>
      </c>
      <c r="M26" s="38">
        <v>70.599999999999994</v>
      </c>
      <c r="N26" s="69">
        <v>26.7</v>
      </c>
      <c r="O26" s="85">
        <v>28.9</v>
      </c>
      <c r="P26" s="453">
        <v>110.9</v>
      </c>
      <c r="Q26" s="453">
        <v>109.6</v>
      </c>
      <c r="R26" s="453">
        <v>1.5</v>
      </c>
      <c r="S26" s="684">
        <v>1.5</v>
      </c>
      <c r="T26" s="685">
        <v>2.16</v>
      </c>
    </row>
    <row r="27" spans="1:20" x14ac:dyDescent="0.2">
      <c r="A27" s="92" t="s">
        <v>20</v>
      </c>
      <c r="B27" s="88">
        <v>2.4</v>
      </c>
      <c r="C27" s="88">
        <v>6.2</v>
      </c>
      <c r="D27" s="483">
        <v>4.7</v>
      </c>
      <c r="E27" s="499">
        <v>5.7</v>
      </c>
      <c r="F27" s="108">
        <v>11.6</v>
      </c>
      <c r="G27" s="88">
        <v>64.8</v>
      </c>
      <c r="H27" s="88">
        <v>30.3</v>
      </c>
      <c r="I27" s="88">
        <v>5.7</v>
      </c>
      <c r="J27" s="87">
        <v>17.899999999999999</v>
      </c>
      <c r="K27" s="136">
        <v>7.3</v>
      </c>
      <c r="L27" s="136">
        <v>26.4</v>
      </c>
      <c r="M27" s="38">
        <v>113.7</v>
      </c>
      <c r="N27" s="69">
        <v>38.799999999999997</v>
      </c>
      <c r="O27" s="85">
        <v>22.2</v>
      </c>
      <c r="P27" s="453">
        <v>82.7</v>
      </c>
      <c r="Q27" s="453">
        <v>31.3</v>
      </c>
      <c r="R27" s="453">
        <v>89.9</v>
      </c>
      <c r="S27" s="684">
        <v>61.6</v>
      </c>
      <c r="T27" s="685">
        <v>64.010000000000005</v>
      </c>
    </row>
    <row r="28" spans="1:20" x14ac:dyDescent="0.2">
      <c r="A28" s="92" t="s">
        <v>21</v>
      </c>
      <c r="B28" s="88" t="s">
        <v>101</v>
      </c>
      <c r="C28" s="88" t="s">
        <v>101</v>
      </c>
      <c r="D28" s="483">
        <v>0.5</v>
      </c>
      <c r="E28" s="499">
        <v>3</v>
      </c>
      <c r="F28" s="108">
        <v>90.7</v>
      </c>
      <c r="G28" s="88">
        <v>96.4</v>
      </c>
      <c r="H28" s="88">
        <v>76.900000000000006</v>
      </c>
      <c r="I28" s="88">
        <v>18.3</v>
      </c>
      <c r="J28" s="87">
        <v>22.4</v>
      </c>
      <c r="K28" s="136">
        <v>24.5</v>
      </c>
      <c r="L28" s="136">
        <v>28.7</v>
      </c>
      <c r="M28" s="85">
        <v>27</v>
      </c>
      <c r="N28" s="69">
        <v>24.3</v>
      </c>
      <c r="O28" s="85">
        <v>10</v>
      </c>
      <c r="P28" s="453">
        <v>12.1</v>
      </c>
      <c r="Q28" s="453">
        <v>1.3</v>
      </c>
      <c r="R28" s="453">
        <v>16</v>
      </c>
      <c r="S28" s="684">
        <v>7.4</v>
      </c>
      <c r="T28" s="685">
        <v>66.180000000000007</v>
      </c>
    </row>
    <row r="29" spans="1:20" x14ac:dyDescent="0.2">
      <c r="A29" s="104" t="s">
        <v>56</v>
      </c>
      <c r="B29" s="88"/>
      <c r="C29" s="88"/>
      <c r="D29" s="85"/>
      <c r="E29" s="90"/>
      <c r="F29" s="108"/>
      <c r="G29" s="88"/>
      <c r="H29" s="88"/>
      <c r="I29" s="88"/>
      <c r="J29" s="87"/>
      <c r="K29" s="136"/>
      <c r="L29" s="136"/>
      <c r="M29" s="38"/>
      <c r="N29" s="69"/>
      <c r="O29" s="38"/>
      <c r="P29" s="38"/>
      <c r="Q29" s="38"/>
      <c r="R29" s="38"/>
      <c r="S29" s="677"/>
      <c r="T29" s="685"/>
    </row>
    <row r="30" spans="1:20" x14ac:dyDescent="0.2">
      <c r="A30" s="103" t="s">
        <v>86</v>
      </c>
      <c r="B30" s="88" t="s">
        <v>101</v>
      </c>
      <c r="C30" s="88" t="s">
        <v>101</v>
      </c>
      <c r="D30" s="483">
        <v>0.5</v>
      </c>
      <c r="E30" s="499" t="s">
        <v>101</v>
      </c>
      <c r="F30" s="108">
        <v>3.6</v>
      </c>
      <c r="G30" s="88" t="s">
        <v>101</v>
      </c>
      <c r="H30" s="88" t="s">
        <v>101</v>
      </c>
      <c r="I30" s="88">
        <v>0.6</v>
      </c>
      <c r="J30" s="87">
        <v>3</v>
      </c>
      <c r="K30" s="136">
        <v>3.4</v>
      </c>
      <c r="L30" s="136" t="s">
        <v>101</v>
      </c>
      <c r="M30" s="38" t="s">
        <v>101</v>
      </c>
      <c r="N30" s="69">
        <v>3.5</v>
      </c>
      <c r="O30" s="38" t="s">
        <v>101</v>
      </c>
      <c r="P30" s="38" t="s">
        <v>101</v>
      </c>
      <c r="Q30" s="38" t="s">
        <v>101</v>
      </c>
      <c r="R30" s="38" t="s">
        <v>101</v>
      </c>
      <c r="S30" s="677" t="s">
        <v>101</v>
      </c>
      <c r="T30" s="686" t="s">
        <v>101</v>
      </c>
    </row>
    <row r="31" spans="1:20" ht="22.5" x14ac:dyDescent="0.2">
      <c r="A31" s="103" t="s">
        <v>83</v>
      </c>
      <c r="B31" s="88" t="s">
        <v>101</v>
      </c>
      <c r="C31" s="88" t="s">
        <v>101</v>
      </c>
      <c r="D31" s="85" t="s">
        <v>101</v>
      </c>
      <c r="E31" s="90">
        <v>3</v>
      </c>
      <c r="F31" s="108">
        <v>87.1</v>
      </c>
      <c r="G31" s="88">
        <v>96.4</v>
      </c>
      <c r="H31" s="88">
        <v>76.900000000000006</v>
      </c>
      <c r="I31" s="88">
        <v>17.7</v>
      </c>
      <c r="J31" s="87">
        <v>19.399999999999999</v>
      </c>
      <c r="K31" s="136">
        <v>21.1</v>
      </c>
      <c r="L31" s="136">
        <v>28.7</v>
      </c>
      <c r="M31" s="85">
        <v>27</v>
      </c>
      <c r="N31" s="69">
        <v>20.8</v>
      </c>
      <c r="O31" s="85">
        <v>10</v>
      </c>
      <c r="P31" s="453">
        <v>12.1</v>
      </c>
      <c r="Q31" s="453">
        <v>1.3</v>
      </c>
      <c r="R31" s="453">
        <v>16</v>
      </c>
      <c r="S31" s="684">
        <v>7.4</v>
      </c>
      <c r="T31" s="685">
        <v>66.180000000000007</v>
      </c>
    </row>
    <row r="32" spans="1:20" x14ac:dyDescent="0.2">
      <c r="A32" s="92" t="s">
        <v>22</v>
      </c>
      <c r="B32" s="88">
        <v>87.5</v>
      </c>
      <c r="C32" s="88">
        <v>31.1</v>
      </c>
      <c r="D32" s="483">
        <v>16.399999999999999</v>
      </c>
      <c r="E32" s="499">
        <v>33.700000000000003</v>
      </c>
      <c r="F32" s="108">
        <v>34.4</v>
      </c>
      <c r="G32" s="88">
        <v>122.6</v>
      </c>
      <c r="H32" s="88">
        <v>49.8</v>
      </c>
      <c r="I32" s="88">
        <v>137.69999999999999</v>
      </c>
      <c r="J32" s="87">
        <v>37.700000000000003</v>
      </c>
      <c r="K32" s="136">
        <v>57.4</v>
      </c>
      <c r="L32" s="136">
        <v>68.599999999999994</v>
      </c>
      <c r="M32" s="38">
        <v>59.3</v>
      </c>
      <c r="N32" s="69">
        <v>72.599999999999994</v>
      </c>
      <c r="O32" s="85">
        <v>51.1</v>
      </c>
      <c r="P32" s="453">
        <v>49.5</v>
      </c>
      <c r="Q32" s="453">
        <v>42</v>
      </c>
      <c r="R32" s="453">
        <v>31.8</v>
      </c>
      <c r="S32" s="684">
        <v>4.2</v>
      </c>
      <c r="T32" s="686" t="s">
        <v>101</v>
      </c>
    </row>
    <row r="33" spans="1:20" x14ac:dyDescent="0.2">
      <c r="A33" s="92" t="s">
        <v>23</v>
      </c>
      <c r="B33" s="88">
        <v>18.5</v>
      </c>
      <c r="C33" s="88">
        <v>9.9</v>
      </c>
      <c r="D33" s="483">
        <v>24.6</v>
      </c>
      <c r="E33" s="499">
        <v>46</v>
      </c>
      <c r="F33" s="108">
        <v>40.1</v>
      </c>
      <c r="G33" s="88">
        <v>78.8</v>
      </c>
      <c r="H33" s="88">
        <v>25.7</v>
      </c>
      <c r="I33" s="88">
        <v>26.6</v>
      </c>
      <c r="J33" s="87">
        <v>33.299999999999997</v>
      </c>
      <c r="K33" s="136">
        <v>53.1</v>
      </c>
      <c r="L33" s="136">
        <v>69.3</v>
      </c>
      <c r="M33" s="38">
        <v>79.400000000000006</v>
      </c>
      <c r="N33" s="69">
        <v>63.3</v>
      </c>
      <c r="O33" s="85">
        <v>26</v>
      </c>
      <c r="P33" s="453">
        <v>36.1</v>
      </c>
      <c r="Q33" s="453">
        <v>0.9</v>
      </c>
      <c r="R33" s="453">
        <v>4.4000000000000004</v>
      </c>
      <c r="S33" s="684" t="s">
        <v>101</v>
      </c>
      <c r="T33" s="685">
        <v>4.7</v>
      </c>
    </row>
    <row r="34" spans="1:20" x14ac:dyDescent="0.2">
      <c r="A34" s="92" t="s">
        <v>24</v>
      </c>
      <c r="B34" s="88">
        <v>0.7</v>
      </c>
      <c r="C34" s="88">
        <v>2.9</v>
      </c>
      <c r="D34" s="483">
        <v>6.5</v>
      </c>
      <c r="E34" s="499">
        <v>52</v>
      </c>
      <c r="F34" s="108">
        <v>127.6</v>
      </c>
      <c r="G34" s="88">
        <v>82.6</v>
      </c>
      <c r="H34" s="88">
        <v>154.19999999999999</v>
      </c>
      <c r="I34" s="88">
        <v>78.2</v>
      </c>
      <c r="J34" s="87">
        <v>109.4</v>
      </c>
      <c r="K34" s="136">
        <v>102.5</v>
      </c>
      <c r="L34" s="136">
        <v>321.8</v>
      </c>
      <c r="M34" s="38">
        <v>23.3</v>
      </c>
      <c r="N34" s="69">
        <v>42.2</v>
      </c>
      <c r="O34" s="85">
        <v>2.9</v>
      </c>
      <c r="P34" s="453">
        <v>1</v>
      </c>
      <c r="Q34" s="453">
        <v>6.9</v>
      </c>
      <c r="R34" s="453">
        <v>2</v>
      </c>
      <c r="S34" s="684">
        <v>15</v>
      </c>
      <c r="T34" s="685">
        <v>3.46</v>
      </c>
    </row>
    <row r="35" spans="1:20" x14ac:dyDescent="0.2">
      <c r="A35" s="92" t="s">
        <v>26</v>
      </c>
      <c r="B35" s="88">
        <v>1</v>
      </c>
      <c r="C35" s="88" t="s">
        <v>101</v>
      </c>
      <c r="D35" s="483">
        <v>5.7</v>
      </c>
      <c r="E35" s="499">
        <v>22.3</v>
      </c>
      <c r="F35" s="108">
        <v>18.399999999999999</v>
      </c>
      <c r="G35" s="88" t="s">
        <v>101</v>
      </c>
      <c r="H35" s="88">
        <v>13.1</v>
      </c>
      <c r="I35" s="88">
        <v>28.7</v>
      </c>
      <c r="J35" s="87">
        <v>6.2</v>
      </c>
      <c r="K35" s="136">
        <v>5.5</v>
      </c>
      <c r="L35" s="136">
        <v>5.7</v>
      </c>
      <c r="M35" s="38">
        <v>50.9</v>
      </c>
      <c r="N35" s="69">
        <v>0.3</v>
      </c>
      <c r="O35" s="85">
        <v>79.2</v>
      </c>
      <c r="P35" s="453">
        <v>28.7</v>
      </c>
      <c r="Q35" s="453">
        <v>5.9</v>
      </c>
      <c r="R35" s="453">
        <v>13.8</v>
      </c>
      <c r="S35" s="684">
        <v>30.2</v>
      </c>
      <c r="T35" s="685">
        <v>63.69</v>
      </c>
    </row>
    <row r="36" spans="1:20" x14ac:dyDescent="0.2">
      <c r="A36" s="92" t="s">
        <v>27</v>
      </c>
      <c r="B36" s="88">
        <v>0.4</v>
      </c>
      <c r="C36" s="88">
        <v>3.2</v>
      </c>
      <c r="D36" s="483" t="s">
        <v>101</v>
      </c>
      <c r="E36" s="499">
        <v>12.9</v>
      </c>
      <c r="F36" s="108">
        <v>8.4</v>
      </c>
      <c r="G36" s="88">
        <v>30</v>
      </c>
      <c r="H36" s="88">
        <v>4.5</v>
      </c>
      <c r="I36" s="88">
        <v>26.8</v>
      </c>
      <c r="J36" s="87">
        <v>46.3</v>
      </c>
      <c r="K36" s="136">
        <v>88.4</v>
      </c>
      <c r="L36" s="136">
        <v>59.1</v>
      </c>
      <c r="M36" s="38">
        <v>58.1</v>
      </c>
      <c r="N36" s="69">
        <v>43.2</v>
      </c>
      <c r="O36" s="85">
        <v>5.5</v>
      </c>
      <c r="P36" s="453">
        <v>21.4</v>
      </c>
      <c r="Q36" s="453">
        <v>65.8</v>
      </c>
      <c r="R36" s="453">
        <v>18.3</v>
      </c>
      <c r="S36" s="684">
        <v>73.900000000000006</v>
      </c>
      <c r="T36" s="685">
        <v>78.430000000000007</v>
      </c>
    </row>
    <row r="37" spans="1:20" x14ac:dyDescent="0.2">
      <c r="A37" s="92" t="s">
        <v>28</v>
      </c>
      <c r="B37" s="88" t="s">
        <v>101</v>
      </c>
      <c r="C37" s="88" t="s">
        <v>101</v>
      </c>
      <c r="D37" s="483" t="s">
        <v>101</v>
      </c>
      <c r="E37" s="499" t="s">
        <v>101</v>
      </c>
      <c r="F37" s="108">
        <v>10.199999999999999</v>
      </c>
      <c r="G37" s="88">
        <v>65.599999999999994</v>
      </c>
      <c r="H37" s="88">
        <v>125.5</v>
      </c>
      <c r="I37" s="88">
        <v>71.2</v>
      </c>
      <c r="J37" s="87">
        <v>192.6</v>
      </c>
      <c r="K37" s="136">
        <v>58.4</v>
      </c>
      <c r="L37" s="136">
        <v>82</v>
      </c>
      <c r="M37" s="38">
        <v>33.6</v>
      </c>
      <c r="N37" s="69">
        <v>34.5</v>
      </c>
      <c r="O37" s="85">
        <v>7.5</v>
      </c>
      <c r="P37" s="453">
        <v>36.799999999999997</v>
      </c>
      <c r="Q37" s="453">
        <v>26.1</v>
      </c>
      <c r="R37" s="453">
        <v>26.7</v>
      </c>
      <c r="S37" s="684">
        <v>10.199999999999999</v>
      </c>
      <c r="T37" s="685">
        <v>17</v>
      </c>
    </row>
    <row r="38" spans="1:20" ht="22.5" x14ac:dyDescent="0.2">
      <c r="A38" s="102" t="s">
        <v>89</v>
      </c>
      <c r="B38" s="96">
        <v>2278.6</v>
      </c>
      <c r="C38" s="96">
        <v>1758.1</v>
      </c>
      <c r="D38" s="93">
        <v>1225.7</v>
      </c>
      <c r="E38" s="98">
        <v>1380.4</v>
      </c>
      <c r="F38" s="112">
        <v>1646</v>
      </c>
      <c r="G38" s="96">
        <v>1445.3</v>
      </c>
      <c r="H38" s="96">
        <v>1633.6</v>
      </c>
      <c r="I38" s="96">
        <v>1112.5</v>
      </c>
      <c r="J38" s="95">
        <v>2805.5</v>
      </c>
      <c r="K38" s="135">
        <v>1253.8</v>
      </c>
      <c r="L38" s="135">
        <v>1697.1</v>
      </c>
      <c r="M38" s="133">
        <v>1049.0999999999999</v>
      </c>
      <c r="N38" s="134">
        <v>674.8</v>
      </c>
      <c r="O38" s="93">
        <v>465.9</v>
      </c>
      <c r="P38" s="458">
        <v>903.8</v>
      </c>
      <c r="Q38" s="458">
        <v>744.8</v>
      </c>
      <c r="R38" s="458">
        <v>714.4</v>
      </c>
      <c r="S38" s="682">
        <v>544.6</v>
      </c>
      <c r="T38" s="683">
        <v>826.26</v>
      </c>
    </row>
    <row r="39" spans="1:20" x14ac:dyDescent="0.2">
      <c r="A39" s="92" t="s">
        <v>29</v>
      </c>
      <c r="B39" s="88">
        <v>107.3</v>
      </c>
      <c r="C39" s="88">
        <v>58.1</v>
      </c>
      <c r="D39" s="85">
        <v>78.5</v>
      </c>
      <c r="E39" s="90">
        <v>104.1</v>
      </c>
      <c r="F39" s="108">
        <v>81</v>
      </c>
      <c r="G39" s="88">
        <v>78.400000000000006</v>
      </c>
      <c r="H39" s="88">
        <v>62.3</v>
      </c>
      <c r="I39" s="88">
        <v>146.5</v>
      </c>
      <c r="J39" s="87">
        <v>95</v>
      </c>
      <c r="K39" s="136">
        <v>117.2</v>
      </c>
      <c r="L39" s="136">
        <v>116.1</v>
      </c>
      <c r="M39" s="38">
        <v>36.5</v>
      </c>
      <c r="N39" s="69">
        <v>42.9</v>
      </c>
      <c r="O39" s="85">
        <v>72.099999999999994</v>
      </c>
      <c r="P39" s="453">
        <v>71.099999999999994</v>
      </c>
      <c r="Q39" s="453">
        <v>7.4</v>
      </c>
      <c r="R39" s="453">
        <v>18.899999999999999</v>
      </c>
      <c r="S39" s="684">
        <v>48.6</v>
      </c>
      <c r="T39" s="685">
        <v>84.2</v>
      </c>
    </row>
    <row r="40" spans="1:20" x14ac:dyDescent="0.2">
      <c r="A40" s="92" t="s">
        <v>30</v>
      </c>
      <c r="B40" s="88">
        <v>58</v>
      </c>
      <c r="C40" s="88">
        <v>202.2</v>
      </c>
      <c r="D40" s="85">
        <v>131.4</v>
      </c>
      <c r="E40" s="90">
        <v>139.4</v>
      </c>
      <c r="F40" s="108">
        <v>91.8</v>
      </c>
      <c r="G40" s="88">
        <v>65.599999999999994</v>
      </c>
      <c r="H40" s="88">
        <v>83.8</v>
      </c>
      <c r="I40" s="88">
        <v>30</v>
      </c>
      <c r="J40" s="87">
        <v>23.2</v>
      </c>
      <c r="K40" s="136">
        <v>16.2</v>
      </c>
      <c r="L40" s="136">
        <v>35</v>
      </c>
      <c r="M40" s="38">
        <v>34.5</v>
      </c>
      <c r="N40" s="69">
        <v>24.2</v>
      </c>
      <c r="O40" s="85">
        <v>2.2000000000000002</v>
      </c>
      <c r="P40" s="453">
        <v>6.6</v>
      </c>
      <c r="Q40" s="453">
        <v>77.400000000000006</v>
      </c>
      <c r="R40" s="453">
        <v>3.5</v>
      </c>
      <c r="S40" s="684">
        <v>22.8</v>
      </c>
      <c r="T40" s="685">
        <v>22.18</v>
      </c>
    </row>
    <row r="41" spans="1:20" x14ac:dyDescent="0.2">
      <c r="A41" s="92" t="s">
        <v>98</v>
      </c>
      <c r="B41" s="88"/>
      <c r="C41" s="88"/>
      <c r="D41" s="85"/>
      <c r="E41" s="90"/>
      <c r="F41" s="108"/>
      <c r="G41" s="88"/>
      <c r="H41" s="88"/>
      <c r="I41" s="88"/>
      <c r="J41" s="87"/>
      <c r="K41" s="136"/>
      <c r="L41" s="136">
        <v>192.1</v>
      </c>
      <c r="M41" s="38">
        <v>106.4</v>
      </c>
      <c r="N41" s="69">
        <v>14.7</v>
      </c>
      <c r="O41" s="85">
        <v>49.4</v>
      </c>
      <c r="P41" s="453">
        <v>40.9</v>
      </c>
      <c r="Q41" s="453">
        <v>161.30000000000001</v>
      </c>
      <c r="R41" s="453">
        <v>298.3</v>
      </c>
      <c r="S41" s="684">
        <v>293.89999999999998</v>
      </c>
      <c r="T41" s="685">
        <v>253.2</v>
      </c>
    </row>
    <row r="42" spans="1:20" x14ac:dyDescent="0.2">
      <c r="A42" s="92" t="s">
        <v>31</v>
      </c>
      <c r="B42" s="88">
        <v>803.6</v>
      </c>
      <c r="C42" s="88">
        <v>659.7</v>
      </c>
      <c r="D42" s="85">
        <v>447.5</v>
      </c>
      <c r="E42" s="90">
        <v>477.9</v>
      </c>
      <c r="F42" s="108">
        <v>357.9</v>
      </c>
      <c r="G42" s="88">
        <v>451.9</v>
      </c>
      <c r="H42" s="88">
        <v>474.7</v>
      </c>
      <c r="I42" s="88">
        <v>230.4</v>
      </c>
      <c r="J42" s="87">
        <v>348.4</v>
      </c>
      <c r="K42" s="136">
        <v>224.2</v>
      </c>
      <c r="L42" s="136">
        <v>138.1</v>
      </c>
      <c r="M42" s="38">
        <v>208.2</v>
      </c>
      <c r="N42" s="69">
        <v>62.2</v>
      </c>
      <c r="O42" s="85">
        <v>136.69999999999999</v>
      </c>
      <c r="P42" s="453">
        <v>193.5</v>
      </c>
      <c r="Q42" s="453">
        <v>67.5</v>
      </c>
      <c r="R42" s="453">
        <v>40.9</v>
      </c>
      <c r="S42" s="684">
        <v>5.2</v>
      </c>
      <c r="T42" s="685">
        <v>0.2</v>
      </c>
    </row>
    <row r="43" spans="1:20" x14ac:dyDescent="0.2">
      <c r="A43" s="92" t="s">
        <v>32</v>
      </c>
      <c r="B43" s="88">
        <v>117.2</v>
      </c>
      <c r="C43" s="88">
        <v>176.4</v>
      </c>
      <c r="D43" s="85">
        <v>67.900000000000006</v>
      </c>
      <c r="E43" s="90">
        <v>137.80000000000001</v>
      </c>
      <c r="F43" s="108">
        <v>286.89999999999998</v>
      </c>
      <c r="G43" s="88">
        <v>188.4</v>
      </c>
      <c r="H43" s="88">
        <v>97</v>
      </c>
      <c r="I43" s="88">
        <v>148.1</v>
      </c>
      <c r="J43" s="87">
        <v>124.4</v>
      </c>
      <c r="K43" s="136">
        <v>93.7</v>
      </c>
      <c r="L43" s="136">
        <v>52.8</v>
      </c>
      <c r="M43" s="38">
        <v>25.4</v>
      </c>
      <c r="N43" s="136">
        <v>49</v>
      </c>
      <c r="O43" s="85">
        <v>30.8</v>
      </c>
      <c r="P43" s="453">
        <v>96</v>
      </c>
      <c r="Q43" s="453">
        <v>21.5</v>
      </c>
      <c r="R43" s="453">
        <v>8.9</v>
      </c>
      <c r="S43" s="684">
        <v>52.9</v>
      </c>
      <c r="T43" s="685">
        <v>177.67</v>
      </c>
    </row>
    <row r="44" spans="1:20" x14ac:dyDescent="0.2">
      <c r="A44" s="92" t="s">
        <v>33</v>
      </c>
      <c r="B44" s="88">
        <v>326.5</v>
      </c>
      <c r="C44" s="88">
        <v>273.7</v>
      </c>
      <c r="D44" s="85">
        <v>218.2</v>
      </c>
      <c r="E44" s="90">
        <v>233.6</v>
      </c>
      <c r="F44" s="108">
        <v>559.70000000000005</v>
      </c>
      <c r="G44" s="88">
        <v>520.70000000000005</v>
      </c>
      <c r="H44" s="88">
        <v>716.4</v>
      </c>
      <c r="I44" s="88">
        <v>399.6</v>
      </c>
      <c r="J44" s="87">
        <v>1888.6</v>
      </c>
      <c r="K44" s="136">
        <v>632.4</v>
      </c>
      <c r="L44" s="136">
        <v>571.5</v>
      </c>
      <c r="M44" s="38">
        <v>260.3</v>
      </c>
      <c r="N44" s="69">
        <v>134.1</v>
      </c>
      <c r="O44" s="85">
        <v>34.5</v>
      </c>
      <c r="P44" s="453">
        <v>95.8</v>
      </c>
      <c r="Q44" s="453">
        <v>23.5</v>
      </c>
      <c r="R44" s="453">
        <v>14.9</v>
      </c>
      <c r="S44" s="684">
        <v>73.900000000000006</v>
      </c>
      <c r="T44" s="686" t="s">
        <v>101</v>
      </c>
    </row>
    <row r="45" spans="1:20" x14ac:dyDescent="0.2">
      <c r="A45" s="92" t="s">
        <v>34</v>
      </c>
      <c r="B45" s="88">
        <v>866</v>
      </c>
      <c r="C45" s="88">
        <v>388</v>
      </c>
      <c r="D45" s="85">
        <v>282.2</v>
      </c>
      <c r="E45" s="90">
        <v>287.60000000000002</v>
      </c>
      <c r="F45" s="108">
        <v>268.7</v>
      </c>
      <c r="G45" s="88">
        <v>140.30000000000001</v>
      </c>
      <c r="H45" s="88">
        <v>199.4</v>
      </c>
      <c r="I45" s="88">
        <v>157.9</v>
      </c>
      <c r="J45" s="87">
        <v>325.89999999999998</v>
      </c>
      <c r="K45" s="136">
        <v>170.1</v>
      </c>
      <c r="L45" s="136">
        <v>590.5</v>
      </c>
      <c r="M45" s="38">
        <v>377.8</v>
      </c>
      <c r="N45" s="69">
        <v>347.7</v>
      </c>
      <c r="O45" s="85">
        <v>140.19999999999999</v>
      </c>
      <c r="P45" s="453">
        <v>399.9</v>
      </c>
      <c r="Q45" s="453">
        <v>379.2</v>
      </c>
      <c r="R45" s="453">
        <v>329</v>
      </c>
      <c r="S45" s="684">
        <v>47.3</v>
      </c>
      <c r="T45" s="685">
        <v>288.81</v>
      </c>
    </row>
    <row r="46" spans="1:20" x14ac:dyDescent="0.2">
      <c r="A46" s="92" t="s">
        <v>100</v>
      </c>
      <c r="B46" s="88"/>
      <c r="C46" s="88"/>
      <c r="D46" s="85"/>
      <c r="E46" s="90"/>
      <c r="F46" s="108"/>
      <c r="G46" s="88"/>
      <c r="H46" s="88"/>
      <c r="I46" s="88"/>
      <c r="J46" s="87"/>
      <c r="K46" s="136"/>
      <c r="L46" s="136">
        <v>1</v>
      </c>
      <c r="M46" s="38" t="s">
        <v>101</v>
      </c>
      <c r="N46" s="69" t="s">
        <v>101</v>
      </c>
      <c r="O46" s="38" t="s">
        <v>101</v>
      </c>
      <c r="P46" s="38" t="s">
        <v>101</v>
      </c>
      <c r="Q46" s="85">
        <v>7</v>
      </c>
      <c r="R46" s="85" t="s">
        <v>101</v>
      </c>
      <c r="S46" s="677" t="s">
        <v>101</v>
      </c>
      <c r="T46" s="686" t="s">
        <v>101</v>
      </c>
    </row>
    <row r="47" spans="1:20" ht="22.5" x14ac:dyDescent="0.2">
      <c r="A47" s="102" t="s">
        <v>112</v>
      </c>
      <c r="B47" s="96">
        <v>987</v>
      </c>
      <c r="C47" s="96">
        <v>826.8</v>
      </c>
      <c r="D47" s="93">
        <v>482.4</v>
      </c>
      <c r="E47" s="98">
        <v>674.1</v>
      </c>
      <c r="F47" s="112">
        <v>448.4</v>
      </c>
      <c r="G47" s="96">
        <v>400.6</v>
      </c>
      <c r="H47" s="96">
        <v>346.3</v>
      </c>
      <c r="I47" s="96">
        <v>814</v>
      </c>
      <c r="J47" s="95">
        <v>1065.4000000000001</v>
      </c>
      <c r="K47" s="135">
        <v>574.1</v>
      </c>
      <c r="L47" s="135">
        <v>589.20000000000005</v>
      </c>
      <c r="M47" s="133">
        <v>369.4</v>
      </c>
      <c r="N47" s="134">
        <v>261.39999999999998</v>
      </c>
      <c r="O47" s="93">
        <v>131.5</v>
      </c>
      <c r="P47" s="458">
        <v>160</v>
      </c>
      <c r="Q47" s="458">
        <v>340.9</v>
      </c>
      <c r="R47" s="458">
        <v>888.7</v>
      </c>
      <c r="S47" s="682">
        <v>302.10000000000002</v>
      </c>
      <c r="T47" s="683">
        <v>102.79</v>
      </c>
    </row>
    <row r="48" spans="1:20" x14ac:dyDescent="0.2">
      <c r="A48" s="92" t="s">
        <v>35</v>
      </c>
      <c r="B48" s="88">
        <v>134.4</v>
      </c>
      <c r="C48" s="88">
        <v>414.1</v>
      </c>
      <c r="D48" s="85">
        <v>141.80000000000001</v>
      </c>
      <c r="E48" s="90">
        <v>95.7</v>
      </c>
      <c r="F48" s="108">
        <v>196.3</v>
      </c>
      <c r="G48" s="88">
        <v>109.2</v>
      </c>
      <c r="H48" s="88">
        <v>14.1</v>
      </c>
      <c r="I48" s="88">
        <v>233.9</v>
      </c>
      <c r="J48" s="87">
        <v>722</v>
      </c>
      <c r="K48" s="136">
        <v>252.9</v>
      </c>
      <c r="L48" s="136">
        <v>181.2</v>
      </c>
      <c r="M48" s="38">
        <v>80.5</v>
      </c>
      <c r="N48" s="69" t="s">
        <v>101</v>
      </c>
      <c r="O48" s="85">
        <v>35</v>
      </c>
      <c r="P48" s="453">
        <v>19.8</v>
      </c>
      <c r="Q48" s="453">
        <v>249.1</v>
      </c>
      <c r="R48" s="453">
        <v>80.7</v>
      </c>
      <c r="S48" s="684">
        <v>2.9</v>
      </c>
      <c r="T48" s="685">
        <v>8.48</v>
      </c>
    </row>
    <row r="49" spans="1:20" x14ac:dyDescent="0.2">
      <c r="A49" s="92" t="s">
        <v>36</v>
      </c>
      <c r="B49" s="88" t="s">
        <v>101</v>
      </c>
      <c r="C49" s="88">
        <v>24.9</v>
      </c>
      <c r="D49" s="85">
        <v>12.5</v>
      </c>
      <c r="E49" s="90">
        <v>6.8</v>
      </c>
      <c r="F49" s="108" t="s">
        <v>101</v>
      </c>
      <c r="G49" s="88">
        <v>4.4000000000000004</v>
      </c>
      <c r="H49" s="88">
        <v>16.2</v>
      </c>
      <c r="I49" s="88">
        <v>0.6</v>
      </c>
      <c r="J49" s="87" t="s">
        <v>101</v>
      </c>
      <c r="K49" s="136">
        <v>16.600000000000001</v>
      </c>
      <c r="L49" s="136">
        <v>134.80000000000001</v>
      </c>
      <c r="M49" s="38" t="s">
        <v>101</v>
      </c>
      <c r="N49" s="69" t="s">
        <v>101</v>
      </c>
      <c r="O49" s="38" t="s">
        <v>101</v>
      </c>
      <c r="P49" s="38" t="s">
        <v>101</v>
      </c>
      <c r="Q49" s="453" t="s">
        <v>101</v>
      </c>
      <c r="R49" s="453">
        <v>369.2</v>
      </c>
      <c r="S49" s="677" t="s">
        <v>101</v>
      </c>
      <c r="T49" s="686" t="s">
        <v>101</v>
      </c>
    </row>
    <row r="50" spans="1:20" ht="24" customHeight="1" x14ac:dyDescent="0.2">
      <c r="A50" s="92" t="s">
        <v>80</v>
      </c>
      <c r="B50" s="88">
        <v>302.2</v>
      </c>
      <c r="C50" s="88">
        <v>61.7</v>
      </c>
      <c r="D50" s="85">
        <v>15.4</v>
      </c>
      <c r="E50" s="90" t="s">
        <v>101</v>
      </c>
      <c r="F50" s="108">
        <v>28.6</v>
      </c>
      <c r="G50" s="88">
        <v>7.7</v>
      </c>
      <c r="H50" s="88">
        <v>15.4</v>
      </c>
      <c r="I50" s="88">
        <v>23.5</v>
      </c>
      <c r="J50" s="87" t="s">
        <v>101</v>
      </c>
      <c r="K50" s="136">
        <v>5.5</v>
      </c>
      <c r="L50" s="136">
        <v>12.2</v>
      </c>
      <c r="M50" s="38">
        <v>5.7</v>
      </c>
      <c r="N50" s="69">
        <v>8.1999999999999993</v>
      </c>
      <c r="O50" s="85">
        <v>7.7</v>
      </c>
      <c r="P50" s="453">
        <v>7.5</v>
      </c>
      <c r="Q50" s="453">
        <v>0.7</v>
      </c>
      <c r="R50" s="453">
        <v>8.9</v>
      </c>
      <c r="S50" s="684" t="s">
        <v>101</v>
      </c>
      <c r="T50" s="686" t="s">
        <v>101</v>
      </c>
    </row>
    <row r="51" spans="1:20" ht="26.25" customHeight="1" x14ac:dyDescent="0.2">
      <c r="A51" s="92" t="s">
        <v>81</v>
      </c>
      <c r="B51" s="88">
        <v>79.2</v>
      </c>
      <c r="C51" s="88">
        <v>56.2</v>
      </c>
      <c r="D51" s="85">
        <v>45.1</v>
      </c>
      <c r="E51" s="90">
        <v>58</v>
      </c>
      <c r="F51" s="108">
        <v>21.1</v>
      </c>
      <c r="G51" s="88">
        <v>10.9</v>
      </c>
      <c r="H51" s="88">
        <v>42</v>
      </c>
      <c r="I51" s="88">
        <v>40.799999999999997</v>
      </c>
      <c r="J51" s="87">
        <v>26</v>
      </c>
      <c r="K51" s="136">
        <v>41</v>
      </c>
      <c r="L51" s="136">
        <v>63.7</v>
      </c>
      <c r="M51" s="38">
        <v>176.3</v>
      </c>
      <c r="N51" s="136">
        <v>99</v>
      </c>
      <c r="O51" s="85">
        <v>52.5</v>
      </c>
      <c r="P51" s="453">
        <v>18</v>
      </c>
      <c r="Q51" s="453">
        <v>28</v>
      </c>
      <c r="R51" s="453">
        <v>9.4</v>
      </c>
      <c r="S51" s="684">
        <v>22.4</v>
      </c>
      <c r="T51" s="685">
        <v>9.26</v>
      </c>
    </row>
    <row r="52" spans="1:20" ht="22.5" x14ac:dyDescent="0.2">
      <c r="A52" s="92" t="s">
        <v>37</v>
      </c>
      <c r="B52" s="88">
        <v>61.3</v>
      </c>
      <c r="C52" s="88">
        <v>33.5</v>
      </c>
      <c r="D52" s="85">
        <v>54.6</v>
      </c>
      <c r="E52" s="90">
        <v>33.299999999999997</v>
      </c>
      <c r="F52" s="108">
        <v>37.1</v>
      </c>
      <c r="G52" s="88">
        <v>25.5</v>
      </c>
      <c r="H52" s="88">
        <v>71.8</v>
      </c>
      <c r="I52" s="88">
        <v>37.700000000000003</v>
      </c>
      <c r="J52" s="87">
        <v>26.9</v>
      </c>
      <c r="K52" s="136">
        <v>20.399999999999999</v>
      </c>
      <c r="L52" s="136">
        <v>16.7</v>
      </c>
      <c r="M52" s="38">
        <v>1.3</v>
      </c>
      <c r="N52" s="136">
        <v>52</v>
      </c>
      <c r="O52" s="38" t="s">
        <v>101</v>
      </c>
      <c r="P52" s="453">
        <v>49.3</v>
      </c>
      <c r="Q52" s="453">
        <v>36.700000000000003</v>
      </c>
      <c r="R52" s="453">
        <v>12.8</v>
      </c>
      <c r="S52" s="684" t="s">
        <v>101</v>
      </c>
      <c r="T52" s="685">
        <v>23.33</v>
      </c>
    </row>
    <row r="53" spans="1:20" x14ac:dyDescent="0.2">
      <c r="A53" s="92" t="s">
        <v>111</v>
      </c>
      <c r="B53" s="88" t="s">
        <v>101</v>
      </c>
      <c r="C53" s="88" t="s">
        <v>101</v>
      </c>
      <c r="D53" s="85" t="s">
        <v>101</v>
      </c>
      <c r="E53" s="90">
        <v>30.8</v>
      </c>
      <c r="F53" s="108" t="s">
        <v>101</v>
      </c>
      <c r="G53" s="88" t="s">
        <v>101</v>
      </c>
      <c r="H53" s="88">
        <v>33</v>
      </c>
      <c r="I53" s="88">
        <v>303.10000000000002</v>
      </c>
      <c r="J53" s="87">
        <v>35.700000000000003</v>
      </c>
      <c r="K53" s="136">
        <v>68.3</v>
      </c>
      <c r="L53" s="136">
        <v>32.200000000000003</v>
      </c>
      <c r="M53" s="38">
        <v>16.100000000000001</v>
      </c>
      <c r="N53" s="69">
        <v>20.2</v>
      </c>
      <c r="O53" s="85">
        <v>5.3</v>
      </c>
      <c r="P53" s="453">
        <v>9.6</v>
      </c>
      <c r="Q53" s="453" t="s">
        <v>101</v>
      </c>
      <c r="R53" s="453">
        <v>367.5</v>
      </c>
      <c r="S53" s="684">
        <v>224.1</v>
      </c>
      <c r="T53" s="685">
        <v>18.2</v>
      </c>
    </row>
    <row r="54" spans="1:20" x14ac:dyDescent="0.2">
      <c r="A54" s="92" t="s">
        <v>38</v>
      </c>
      <c r="B54" s="88">
        <v>409.9</v>
      </c>
      <c r="C54" s="88">
        <v>236.4</v>
      </c>
      <c r="D54" s="85">
        <v>213</v>
      </c>
      <c r="E54" s="90">
        <v>449.5</v>
      </c>
      <c r="F54" s="108">
        <v>165.3</v>
      </c>
      <c r="G54" s="88">
        <v>242.9</v>
      </c>
      <c r="H54" s="88">
        <v>153.80000000000001</v>
      </c>
      <c r="I54" s="88">
        <v>174.4</v>
      </c>
      <c r="J54" s="87">
        <v>254.8</v>
      </c>
      <c r="K54" s="136">
        <v>169.4</v>
      </c>
      <c r="L54" s="136">
        <v>148.4</v>
      </c>
      <c r="M54" s="38">
        <v>89.5</v>
      </c>
      <c r="N54" s="136">
        <v>82</v>
      </c>
      <c r="O54" s="85">
        <v>31</v>
      </c>
      <c r="P54" s="453">
        <v>55.8</v>
      </c>
      <c r="Q54" s="453">
        <v>26.4</v>
      </c>
      <c r="R54" s="453">
        <v>40.200000000000003</v>
      </c>
      <c r="S54" s="684">
        <v>52.7</v>
      </c>
      <c r="T54" s="685">
        <v>43.52</v>
      </c>
    </row>
    <row r="55" spans="1:20" ht="22.5" x14ac:dyDescent="0.2">
      <c r="A55" s="102" t="s">
        <v>110</v>
      </c>
      <c r="B55" s="96">
        <v>8097.6</v>
      </c>
      <c r="C55" s="96">
        <v>4879.5</v>
      </c>
      <c r="D55" s="474">
        <v>3269.5</v>
      </c>
      <c r="E55" s="474">
        <v>4024.2</v>
      </c>
      <c r="F55" s="462">
        <v>5130.3999999999996</v>
      </c>
      <c r="G55" s="96">
        <v>3885.9</v>
      </c>
      <c r="H55" s="96">
        <v>2814.4</v>
      </c>
      <c r="I55" s="96">
        <v>2906</v>
      </c>
      <c r="J55" s="95">
        <v>3074</v>
      </c>
      <c r="K55" s="135">
        <v>2167</v>
      </c>
      <c r="L55" s="135">
        <v>2291.4</v>
      </c>
      <c r="M55" s="133">
        <v>1873.1</v>
      </c>
      <c r="N55" s="134">
        <v>1614.2</v>
      </c>
      <c r="O55" s="93">
        <v>1224.5</v>
      </c>
      <c r="P55" s="458">
        <v>1475.8</v>
      </c>
      <c r="Q55" s="458">
        <v>1402.3</v>
      </c>
      <c r="R55" s="458">
        <v>1198</v>
      </c>
      <c r="S55" s="682">
        <v>1007.8</v>
      </c>
      <c r="T55" s="683">
        <v>1928.87</v>
      </c>
    </row>
    <row r="56" spans="1:20" x14ac:dyDescent="0.2">
      <c r="A56" s="92" t="s">
        <v>39</v>
      </c>
      <c r="B56" s="88">
        <v>3126.6</v>
      </c>
      <c r="C56" s="88">
        <v>422.7</v>
      </c>
      <c r="D56" s="483">
        <v>396.9</v>
      </c>
      <c r="E56" s="499">
        <v>415.2</v>
      </c>
      <c r="F56" s="108">
        <v>855.4</v>
      </c>
      <c r="G56" s="88">
        <v>379.4</v>
      </c>
      <c r="H56" s="88">
        <v>477.2</v>
      </c>
      <c r="I56" s="88">
        <v>380.9</v>
      </c>
      <c r="J56" s="87">
        <v>353.9</v>
      </c>
      <c r="K56" s="136">
        <v>253.6</v>
      </c>
      <c r="L56" s="136">
        <v>175.2</v>
      </c>
      <c r="M56" s="38">
        <v>234.7</v>
      </c>
      <c r="N56" s="69">
        <v>195.3</v>
      </c>
      <c r="O56" s="85">
        <v>138.80000000000001</v>
      </c>
      <c r="P56" s="453">
        <v>182.2</v>
      </c>
      <c r="Q56" s="453">
        <v>153</v>
      </c>
      <c r="R56" s="453">
        <v>192.1</v>
      </c>
      <c r="S56" s="684">
        <v>25.8</v>
      </c>
      <c r="T56" s="685">
        <v>33.83</v>
      </c>
    </row>
    <row r="57" spans="1:20" x14ac:dyDescent="0.2">
      <c r="A57" s="92" t="s">
        <v>40</v>
      </c>
      <c r="B57" s="88">
        <v>103.2</v>
      </c>
      <c r="C57" s="88">
        <v>136.69999999999999</v>
      </c>
      <c r="D57" s="483">
        <v>140.1</v>
      </c>
      <c r="E57" s="499">
        <v>272.5</v>
      </c>
      <c r="F57" s="108">
        <v>239.9</v>
      </c>
      <c r="G57" s="88">
        <v>204.7</v>
      </c>
      <c r="H57" s="88">
        <v>175.1</v>
      </c>
      <c r="I57" s="88">
        <v>134.6</v>
      </c>
      <c r="J57" s="87">
        <v>163.9</v>
      </c>
      <c r="K57" s="136">
        <v>111.6</v>
      </c>
      <c r="L57" s="136">
        <v>110</v>
      </c>
      <c r="M57" s="38">
        <v>99.6</v>
      </c>
      <c r="N57" s="136">
        <v>117</v>
      </c>
      <c r="O57" s="85">
        <v>92.4</v>
      </c>
      <c r="P57" s="453">
        <v>108.8</v>
      </c>
      <c r="Q57" s="453">
        <v>110.8</v>
      </c>
      <c r="R57" s="453">
        <v>57.5</v>
      </c>
      <c r="S57" s="684">
        <v>34.5</v>
      </c>
      <c r="T57" s="685">
        <v>46.68</v>
      </c>
    </row>
    <row r="58" spans="1:20" x14ac:dyDescent="0.2">
      <c r="A58" s="92" t="s">
        <v>41</v>
      </c>
      <c r="B58" s="88">
        <v>870.7</v>
      </c>
      <c r="C58" s="88">
        <v>511.8</v>
      </c>
      <c r="D58" s="483">
        <v>119.2</v>
      </c>
      <c r="E58" s="499">
        <v>43.5</v>
      </c>
      <c r="F58" s="108">
        <v>125.9</v>
      </c>
      <c r="G58" s="88">
        <v>66</v>
      </c>
      <c r="H58" s="88">
        <v>17.2</v>
      </c>
      <c r="I58" s="88">
        <v>13</v>
      </c>
      <c r="J58" s="87">
        <v>35.6</v>
      </c>
      <c r="K58" s="136">
        <v>8.9</v>
      </c>
      <c r="L58" s="136">
        <v>30.6</v>
      </c>
      <c r="M58" s="38">
        <v>11.6</v>
      </c>
      <c r="N58" s="69">
        <v>34.5</v>
      </c>
      <c r="O58" s="85">
        <v>10.4</v>
      </c>
      <c r="P58" s="453">
        <v>20.399999999999999</v>
      </c>
      <c r="Q58" s="453">
        <v>7.6</v>
      </c>
      <c r="R58" s="453">
        <v>5.0999999999999996</v>
      </c>
      <c r="S58" s="684">
        <v>2.9</v>
      </c>
      <c r="T58" s="685">
        <v>27.28</v>
      </c>
    </row>
    <row r="59" spans="1:20" x14ac:dyDescent="0.2">
      <c r="A59" s="92" t="s">
        <v>42</v>
      </c>
      <c r="B59" s="88">
        <v>230.1</v>
      </c>
      <c r="C59" s="88">
        <v>493.2</v>
      </c>
      <c r="D59" s="483">
        <v>287.7</v>
      </c>
      <c r="E59" s="499">
        <v>14.1</v>
      </c>
      <c r="F59" s="108">
        <v>41.3</v>
      </c>
      <c r="G59" s="88">
        <v>25.8</v>
      </c>
      <c r="H59" s="88">
        <v>83.4</v>
      </c>
      <c r="I59" s="88">
        <v>71.3</v>
      </c>
      <c r="J59" s="87">
        <v>98.7</v>
      </c>
      <c r="K59" s="136">
        <v>36.799999999999997</v>
      </c>
      <c r="L59" s="136">
        <v>79.5</v>
      </c>
      <c r="M59" s="38">
        <v>77.2</v>
      </c>
      <c r="N59" s="69">
        <v>137.80000000000001</v>
      </c>
      <c r="O59" s="85">
        <v>76</v>
      </c>
      <c r="P59" s="453">
        <v>41.1</v>
      </c>
      <c r="Q59" s="453">
        <v>120.2</v>
      </c>
      <c r="R59" s="453">
        <v>104.4</v>
      </c>
      <c r="S59" s="684">
        <v>170.5</v>
      </c>
      <c r="T59" s="685">
        <v>565.1</v>
      </c>
    </row>
    <row r="60" spans="1:20" x14ac:dyDescent="0.2">
      <c r="A60" s="92" t="s">
        <v>43</v>
      </c>
      <c r="B60" s="88">
        <v>213.5</v>
      </c>
      <c r="C60" s="88">
        <v>360.8</v>
      </c>
      <c r="D60" s="483">
        <v>473.8</v>
      </c>
      <c r="E60" s="499">
        <v>480.3</v>
      </c>
      <c r="F60" s="108">
        <v>887.5</v>
      </c>
      <c r="G60" s="88">
        <v>697.7</v>
      </c>
      <c r="H60" s="88">
        <v>304.10000000000002</v>
      </c>
      <c r="I60" s="88">
        <v>344.7</v>
      </c>
      <c r="J60" s="87">
        <v>372.6</v>
      </c>
      <c r="K60" s="136">
        <v>253.6</v>
      </c>
      <c r="L60" s="136">
        <v>163</v>
      </c>
      <c r="M60" s="38">
        <v>127.1</v>
      </c>
      <c r="N60" s="69">
        <v>185.7</v>
      </c>
      <c r="O60" s="85">
        <v>119.5</v>
      </c>
      <c r="P60" s="453">
        <v>190.5</v>
      </c>
      <c r="Q60" s="453">
        <v>228.6</v>
      </c>
      <c r="R60" s="453">
        <v>179.4</v>
      </c>
      <c r="S60" s="684">
        <v>163.30000000000001</v>
      </c>
      <c r="T60" s="685">
        <v>199.62</v>
      </c>
    </row>
    <row r="61" spans="1:20" x14ac:dyDescent="0.2">
      <c r="A61" s="92" t="s">
        <v>44</v>
      </c>
      <c r="B61" s="88">
        <v>510.3</v>
      </c>
      <c r="C61" s="88">
        <v>906.6</v>
      </c>
      <c r="D61" s="483">
        <v>165.6</v>
      </c>
      <c r="E61" s="499">
        <v>62.2</v>
      </c>
      <c r="F61" s="108">
        <v>50</v>
      </c>
      <c r="G61" s="88">
        <v>44.6</v>
      </c>
      <c r="H61" s="88">
        <v>54.2</v>
      </c>
      <c r="I61" s="88">
        <v>63.1</v>
      </c>
      <c r="J61" s="87">
        <v>79</v>
      </c>
      <c r="K61" s="136">
        <v>114.2</v>
      </c>
      <c r="L61" s="136">
        <v>125.4</v>
      </c>
      <c r="M61" s="38">
        <v>97.1</v>
      </c>
      <c r="N61" s="69">
        <v>92.2</v>
      </c>
      <c r="O61" s="85">
        <v>74.099999999999994</v>
      </c>
      <c r="P61" s="453">
        <v>95</v>
      </c>
      <c r="Q61" s="453">
        <v>128</v>
      </c>
      <c r="R61" s="453">
        <v>93.5</v>
      </c>
      <c r="S61" s="684">
        <v>93.5</v>
      </c>
      <c r="T61" s="685">
        <v>180.77</v>
      </c>
    </row>
    <row r="62" spans="1:20" x14ac:dyDescent="0.2">
      <c r="A62" s="92" t="s">
        <v>45</v>
      </c>
      <c r="B62" s="88">
        <v>330.7</v>
      </c>
      <c r="C62" s="88">
        <v>127.9</v>
      </c>
      <c r="D62" s="483">
        <v>87.3</v>
      </c>
      <c r="E62" s="499">
        <v>164.6</v>
      </c>
      <c r="F62" s="108">
        <v>306.2</v>
      </c>
      <c r="G62" s="88">
        <v>161.80000000000001</v>
      </c>
      <c r="H62" s="88">
        <v>296.2</v>
      </c>
      <c r="I62" s="88">
        <v>224.6</v>
      </c>
      <c r="J62" s="87">
        <v>251.4</v>
      </c>
      <c r="K62" s="136">
        <v>347.8</v>
      </c>
      <c r="L62" s="136">
        <v>186.3</v>
      </c>
      <c r="M62" s="38">
        <v>148.30000000000001</v>
      </c>
      <c r="N62" s="69">
        <v>300.3</v>
      </c>
      <c r="O62" s="85">
        <v>183</v>
      </c>
      <c r="P62" s="453">
        <v>216.4</v>
      </c>
      <c r="Q62" s="453">
        <v>84.2</v>
      </c>
      <c r="R62" s="453">
        <v>116.2</v>
      </c>
      <c r="S62" s="684">
        <v>86.4</v>
      </c>
      <c r="T62" s="685">
        <v>70.23</v>
      </c>
    </row>
    <row r="63" spans="1:20" x14ac:dyDescent="0.2">
      <c r="A63" s="92" t="s">
        <v>46</v>
      </c>
      <c r="B63" s="88">
        <v>39.1</v>
      </c>
      <c r="C63" s="88">
        <v>117</v>
      </c>
      <c r="D63" s="483">
        <v>94</v>
      </c>
      <c r="E63" s="499">
        <v>533.9</v>
      </c>
      <c r="F63" s="108">
        <v>772.1</v>
      </c>
      <c r="G63" s="88">
        <v>621.1</v>
      </c>
      <c r="H63" s="88">
        <v>409.4</v>
      </c>
      <c r="I63" s="88">
        <v>283.5</v>
      </c>
      <c r="J63" s="87">
        <v>419.8</v>
      </c>
      <c r="K63" s="136">
        <v>171</v>
      </c>
      <c r="L63" s="136">
        <v>186.5</v>
      </c>
      <c r="M63" s="38">
        <v>145.9</v>
      </c>
      <c r="N63" s="69">
        <v>61.2</v>
      </c>
      <c r="O63" s="85">
        <v>64</v>
      </c>
      <c r="P63" s="453">
        <v>88.5</v>
      </c>
      <c r="Q63" s="453">
        <v>146.69999999999999</v>
      </c>
      <c r="R63" s="453">
        <v>214.4</v>
      </c>
      <c r="S63" s="684">
        <v>150.6</v>
      </c>
      <c r="T63" s="685">
        <v>216.3</v>
      </c>
    </row>
    <row r="64" spans="1:20" x14ac:dyDescent="0.2">
      <c r="A64" s="92" t="s">
        <v>47</v>
      </c>
      <c r="B64" s="88">
        <v>566.1</v>
      </c>
      <c r="C64" s="88">
        <v>446.8</v>
      </c>
      <c r="D64" s="483">
        <v>370.8</v>
      </c>
      <c r="E64" s="499">
        <v>482.3</v>
      </c>
      <c r="F64" s="108">
        <v>696.6</v>
      </c>
      <c r="G64" s="88">
        <v>392.7</v>
      </c>
      <c r="H64" s="88">
        <v>374.3</v>
      </c>
      <c r="I64" s="88">
        <v>507.3</v>
      </c>
      <c r="J64" s="87">
        <v>462.6</v>
      </c>
      <c r="K64" s="136">
        <v>311.39999999999998</v>
      </c>
      <c r="L64" s="136">
        <v>460.3</v>
      </c>
      <c r="M64" s="38">
        <v>450.7</v>
      </c>
      <c r="N64" s="69">
        <v>171.1</v>
      </c>
      <c r="O64" s="85">
        <v>139.19999999999999</v>
      </c>
      <c r="P64" s="453">
        <v>167.2</v>
      </c>
      <c r="Q64" s="453">
        <v>90.8</v>
      </c>
      <c r="R64" s="453">
        <v>58.9</v>
      </c>
      <c r="S64" s="684">
        <v>93.4</v>
      </c>
      <c r="T64" s="685">
        <v>118.95</v>
      </c>
    </row>
    <row r="65" spans="1:20" x14ac:dyDescent="0.2">
      <c r="A65" s="92" t="s">
        <v>48</v>
      </c>
      <c r="B65" s="88">
        <v>695.5</v>
      </c>
      <c r="C65" s="88">
        <v>690.3</v>
      </c>
      <c r="D65" s="483">
        <v>847</v>
      </c>
      <c r="E65" s="499">
        <v>969.9</v>
      </c>
      <c r="F65" s="108">
        <v>766</v>
      </c>
      <c r="G65" s="88">
        <v>343.6</v>
      </c>
      <c r="H65" s="88">
        <v>178.2</v>
      </c>
      <c r="I65" s="88">
        <v>350.6</v>
      </c>
      <c r="J65" s="87">
        <v>287.5</v>
      </c>
      <c r="K65" s="136">
        <v>298.39999999999998</v>
      </c>
      <c r="L65" s="136">
        <v>194.7</v>
      </c>
      <c r="M65" s="85">
        <v>124</v>
      </c>
      <c r="N65" s="69">
        <v>77.7</v>
      </c>
      <c r="O65" s="85">
        <v>85.1</v>
      </c>
      <c r="P65" s="453">
        <v>43.6</v>
      </c>
      <c r="Q65" s="453">
        <v>142.19999999999999</v>
      </c>
      <c r="R65" s="453">
        <v>58.3</v>
      </c>
      <c r="S65" s="684">
        <v>57.6</v>
      </c>
      <c r="T65" s="685">
        <v>54.81</v>
      </c>
    </row>
    <row r="66" spans="1:20" x14ac:dyDescent="0.2">
      <c r="A66" s="92" t="s">
        <v>49</v>
      </c>
      <c r="B66" s="88">
        <v>284.7</v>
      </c>
      <c r="C66" s="88">
        <v>330.4</v>
      </c>
      <c r="D66" s="483">
        <v>89.7</v>
      </c>
      <c r="E66" s="499">
        <v>53.5</v>
      </c>
      <c r="F66" s="108">
        <v>11.3</v>
      </c>
      <c r="G66" s="88">
        <v>83.9</v>
      </c>
      <c r="H66" s="88">
        <v>28.9</v>
      </c>
      <c r="I66" s="88">
        <v>43.8</v>
      </c>
      <c r="J66" s="87">
        <v>37.700000000000003</v>
      </c>
      <c r="K66" s="136">
        <v>3.6</v>
      </c>
      <c r="L66" s="136">
        <v>8.9</v>
      </c>
      <c r="M66" s="38">
        <v>37.4</v>
      </c>
      <c r="N66" s="69">
        <v>29.2</v>
      </c>
      <c r="O66" s="85">
        <v>4.9000000000000004</v>
      </c>
      <c r="P66" s="453">
        <v>17.8</v>
      </c>
      <c r="Q66" s="453">
        <v>2.5</v>
      </c>
      <c r="R66" s="453" t="s">
        <v>101</v>
      </c>
      <c r="S66" s="684">
        <v>35</v>
      </c>
      <c r="T66" s="685">
        <v>235.16</v>
      </c>
    </row>
    <row r="67" spans="1:20" x14ac:dyDescent="0.2">
      <c r="A67" s="92" t="s">
        <v>50</v>
      </c>
      <c r="B67" s="88">
        <v>543.29999999999995</v>
      </c>
      <c r="C67" s="88">
        <v>219</v>
      </c>
      <c r="D67" s="483">
        <v>17.7</v>
      </c>
      <c r="E67" s="499">
        <v>129.69999999999999</v>
      </c>
      <c r="F67" s="108">
        <v>108.2</v>
      </c>
      <c r="G67" s="88">
        <v>200.4</v>
      </c>
      <c r="H67" s="88">
        <v>163</v>
      </c>
      <c r="I67" s="88">
        <v>54.3</v>
      </c>
      <c r="J67" s="87">
        <v>247.1</v>
      </c>
      <c r="K67" s="136">
        <v>147.69999999999999</v>
      </c>
      <c r="L67" s="136">
        <v>468.1</v>
      </c>
      <c r="M67" s="38">
        <v>170.8</v>
      </c>
      <c r="N67" s="69">
        <v>139.6</v>
      </c>
      <c r="O67" s="85">
        <v>122.2</v>
      </c>
      <c r="P67" s="453">
        <v>94.3</v>
      </c>
      <c r="Q67" s="453">
        <v>16.8</v>
      </c>
      <c r="R67" s="453">
        <v>38.200000000000003</v>
      </c>
      <c r="S67" s="684">
        <v>10.9</v>
      </c>
      <c r="T67" s="685">
        <v>43.3</v>
      </c>
    </row>
    <row r="68" spans="1:20" x14ac:dyDescent="0.2">
      <c r="A68" s="92" t="s">
        <v>51</v>
      </c>
      <c r="B68" s="88">
        <v>233.9</v>
      </c>
      <c r="C68" s="88">
        <v>99.9</v>
      </c>
      <c r="D68" s="109">
        <v>125.7</v>
      </c>
      <c r="E68" s="214">
        <v>154.5</v>
      </c>
      <c r="F68" s="108">
        <v>151.30000000000001</v>
      </c>
      <c r="G68" s="88">
        <v>164.8</v>
      </c>
      <c r="H68" s="88">
        <v>34.799999999999997</v>
      </c>
      <c r="I68" s="88">
        <v>72</v>
      </c>
      <c r="J68" s="87">
        <v>78.3</v>
      </c>
      <c r="K68" s="136">
        <v>23.7</v>
      </c>
      <c r="L68" s="136">
        <v>13.7</v>
      </c>
      <c r="M68" s="38">
        <v>27.4</v>
      </c>
      <c r="N68" s="69">
        <v>5.0999999999999996</v>
      </c>
      <c r="O68" s="85">
        <v>2.9</v>
      </c>
      <c r="P68" s="38" t="s">
        <v>101</v>
      </c>
      <c r="Q68" s="453" t="s">
        <v>101</v>
      </c>
      <c r="R68" s="453" t="s">
        <v>101</v>
      </c>
      <c r="S68" s="677" t="s">
        <v>101</v>
      </c>
      <c r="T68" s="685">
        <v>1</v>
      </c>
    </row>
    <row r="69" spans="1:20" x14ac:dyDescent="0.2">
      <c r="A69" s="92" t="s">
        <v>52</v>
      </c>
      <c r="B69" s="88">
        <v>349.9</v>
      </c>
      <c r="C69" s="88">
        <v>16.3</v>
      </c>
      <c r="D69" s="483">
        <v>53.9</v>
      </c>
      <c r="E69" s="499">
        <v>248.1</v>
      </c>
      <c r="F69" s="108">
        <v>118.8</v>
      </c>
      <c r="G69" s="88">
        <v>499.4</v>
      </c>
      <c r="H69" s="88">
        <v>218.4</v>
      </c>
      <c r="I69" s="88">
        <v>362.3</v>
      </c>
      <c r="J69" s="87">
        <v>185.9</v>
      </c>
      <c r="K69" s="136">
        <v>84.7</v>
      </c>
      <c r="L69" s="136">
        <v>89.2</v>
      </c>
      <c r="M69" s="38">
        <v>121.3</v>
      </c>
      <c r="N69" s="69">
        <v>67.5</v>
      </c>
      <c r="O69" s="85">
        <v>112</v>
      </c>
      <c r="P69" s="453">
        <v>210</v>
      </c>
      <c r="Q69" s="453">
        <v>170.9</v>
      </c>
      <c r="R69" s="453">
        <v>80</v>
      </c>
      <c r="S69" s="684">
        <v>83.4</v>
      </c>
      <c r="T69" s="685">
        <v>135.84</v>
      </c>
    </row>
    <row r="70" spans="1:20" ht="22.5" x14ac:dyDescent="0.2">
      <c r="A70" s="105" t="s">
        <v>109</v>
      </c>
      <c r="B70" s="96">
        <v>1131.9000000000001</v>
      </c>
      <c r="C70" s="96">
        <v>1723.7</v>
      </c>
      <c r="D70" s="113">
        <v>962.1</v>
      </c>
      <c r="E70" s="503">
        <v>1181.7</v>
      </c>
      <c r="F70" s="112">
        <v>1614.8</v>
      </c>
      <c r="G70" s="96">
        <v>1680.4</v>
      </c>
      <c r="H70" s="96">
        <v>1068.8</v>
      </c>
      <c r="I70" s="96">
        <v>844.3</v>
      </c>
      <c r="J70" s="95">
        <v>1179.5999999999999</v>
      </c>
      <c r="K70" s="135">
        <v>920.7</v>
      </c>
      <c r="L70" s="135">
        <v>761</v>
      </c>
      <c r="M70" s="93">
        <v>804</v>
      </c>
      <c r="N70" s="134">
        <v>936.1</v>
      </c>
      <c r="O70" s="93">
        <v>711.5</v>
      </c>
      <c r="P70" s="458">
        <v>653.6</v>
      </c>
      <c r="Q70" s="458">
        <v>562.6</v>
      </c>
      <c r="R70" s="458">
        <v>845.2</v>
      </c>
      <c r="S70" s="682">
        <v>514.5</v>
      </c>
      <c r="T70" s="683">
        <v>691.27</v>
      </c>
    </row>
    <row r="71" spans="1:20" x14ac:dyDescent="0.2">
      <c r="A71" s="92" t="s">
        <v>53</v>
      </c>
      <c r="B71" s="88">
        <v>82.3</v>
      </c>
      <c r="C71" s="88">
        <v>103.5</v>
      </c>
      <c r="D71" s="483">
        <v>189.5</v>
      </c>
      <c r="E71" s="499">
        <v>327.10000000000002</v>
      </c>
      <c r="F71" s="108">
        <v>543.29999999999995</v>
      </c>
      <c r="G71" s="88">
        <v>190.1</v>
      </c>
      <c r="H71" s="88">
        <v>256</v>
      </c>
      <c r="I71" s="88">
        <v>120.6</v>
      </c>
      <c r="J71" s="87">
        <v>270.89999999999998</v>
      </c>
      <c r="K71" s="136">
        <v>221.9</v>
      </c>
      <c r="L71" s="136">
        <v>73.5</v>
      </c>
      <c r="M71" s="38">
        <v>123.4</v>
      </c>
      <c r="N71" s="69">
        <v>155.69999999999999</v>
      </c>
      <c r="O71" s="85">
        <v>193.3</v>
      </c>
      <c r="P71" s="453">
        <v>105</v>
      </c>
      <c r="Q71" s="453">
        <v>62.1</v>
      </c>
      <c r="R71" s="453">
        <v>73.599999999999994</v>
      </c>
      <c r="S71" s="684">
        <v>145</v>
      </c>
      <c r="T71" s="685">
        <v>57.75</v>
      </c>
    </row>
    <row r="72" spans="1:20" x14ac:dyDescent="0.2">
      <c r="A72" s="92" t="s">
        <v>54</v>
      </c>
      <c r="B72" s="88">
        <v>247.9</v>
      </c>
      <c r="C72" s="88">
        <v>361.4</v>
      </c>
      <c r="D72" s="483">
        <v>390.3</v>
      </c>
      <c r="E72" s="499">
        <v>384.2</v>
      </c>
      <c r="F72" s="108">
        <v>552.1</v>
      </c>
      <c r="G72" s="88">
        <v>337.1</v>
      </c>
      <c r="H72" s="88">
        <v>384.9</v>
      </c>
      <c r="I72" s="88">
        <v>431</v>
      </c>
      <c r="J72" s="87">
        <v>436.6</v>
      </c>
      <c r="K72" s="136">
        <v>387.1</v>
      </c>
      <c r="L72" s="136">
        <v>379.1</v>
      </c>
      <c r="M72" s="38">
        <v>349.9</v>
      </c>
      <c r="N72" s="69">
        <v>431.8</v>
      </c>
      <c r="O72" s="85">
        <v>310.60000000000002</v>
      </c>
      <c r="P72" s="453">
        <v>255.4</v>
      </c>
      <c r="Q72" s="453">
        <v>243.5</v>
      </c>
      <c r="R72" s="453">
        <v>417.3</v>
      </c>
      <c r="S72" s="684">
        <v>144.5</v>
      </c>
      <c r="T72" s="685">
        <v>371.63</v>
      </c>
    </row>
    <row r="73" spans="1:20" x14ac:dyDescent="0.2">
      <c r="A73" s="92" t="s">
        <v>55</v>
      </c>
      <c r="B73" s="88">
        <v>134.1</v>
      </c>
      <c r="C73" s="88">
        <v>1112.3</v>
      </c>
      <c r="D73" s="483">
        <v>212.8</v>
      </c>
      <c r="E73" s="499">
        <v>340.7</v>
      </c>
      <c r="F73" s="108">
        <v>298.8</v>
      </c>
      <c r="G73" s="88">
        <v>476.1</v>
      </c>
      <c r="H73" s="88">
        <v>199.6</v>
      </c>
      <c r="I73" s="88">
        <v>194.6</v>
      </c>
      <c r="J73" s="87">
        <v>188.6</v>
      </c>
      <c r="K73" s="136">
        <v>142.9</v>
      </c>
      <c r="L73" s="136">
        <v>118.9</v>
      </c>
      <c r="M73" s="38">
        <v>55.1</v>
      </c>
      <c r="N73" s="136">
        <v>41</v>
      </c>
      <c r="O73" s="85">
        <v>23.1</v>
      </c>
      <c r="P73" s="453">
        <v>31.2</v>
      </c>
      <c r="Q73" s="453">
        <v>23.3</v>
      </c>
      <c r="R73" s="453">
        <v>198.3</v>
      </c>
      <c r="S73" s="684">
        <v>128.9</v>
      </c>
      <c r="T73" s="685">
        <v>76.290000000000006</v>
      </c>
    </row>
    <row r="74" spans="1:20" x14ac:dyDescent="0.2">
      <c r="A74" s="104" t="s">
        <v>108</v>
      </c>
      <c r="B74" s="88"/>
      <c r="C74" s="88"/>
      <c r="D74" s="85"/>
      <c r="E74" s="90"/>
      <c r="F74" s="108"/>
      <c r="G74" s="88"/>
      <c r="H74" s="88"/>
      <c r="I74" s="88"/>
      <c r="J74" s="87"/>
      <c r="K74" s="136"/>
      <c r="L74" s="136"/>
      <c r="M74" s="38"/>
      <c r="N74" s="69"/>
      <c r="O74" s="38"/>
      <c r="P74" s="38"/>
      <c r="Q74" s="38"/>
      <c r="R74" s="38"/>
      <c r="S74" s="677"/>
      <c r="T74" s="685"/>
    </row>
    <row r="75" spans="1:20" ht="22.5" x14ac:dyDescent="0.2">
      <c r="A75" s="103" t="s">
        <v>84</v>
      </c>
      <c r="B75" s="88">
        <v>14.6</v>
      </c>
      <c r="C75" s="88">
        <v>72.3</v>
      </c>
      <c r="D75" s="483">
        <v>6.5</v>
      </c>
      <c r="E75" s="499" t="s">
        <v>101</v>
      </c>
      <c r="F75" s="108">
        <v>20.7</v>
      </c>
      <c r="G75" s="88">
        <v>35.6</v>
      </c>
      <c r="H75" s="88">
        <v>110.8</v>
      </c>
      <c r="I75" s="88">
        <v>37.200000000000003</v>
      </c>
      <c r="J75" s="87">
        <v>18.5</v>
      </c>
      <c r="K75" s="136">
        <v>11.1</v>
      </c>
      <c r="L75" s="136">
        <v>52.2</v>
      </c>
      <c r="M75" s="38">
        <v>2.5</v>
      </c>
      <c r="N75" s="69">
        <v>0.2</v>
      </c>
      <c r="O75" s="85">
        <v>13.6</v>
      </c>
      <c r="P75" s="38" t="s">
        <v>101</v>
      </c>
      <c r="Q75" s="38">
        <v>9.3000000000000007</v>
      </c>
      <c r="R75" s="38">
        <v>0.5</v>
      </c>
      <c r="S75" s="677" t="s">
        <v>101</v>
      </c>
      <c r="T75" s="686" t="s">
        <v>101</v>
      </c>
    </row>
    <row r="76" spans="1:20" ht="22.5" x14ac:dyDescent="0.2">
      <c r="A76" s="103" t="s">
        <v>57</v>
      </c>
      <c r="B76" s="88">
        <v>0.1</v>
      </c>
      <c r="C76" s="88" t="s">
        <v>101</v>
      </c>
      <c r="D76" s="483" t="s">
        <v>101</v>
      </c>
      <c r="E76" s="499" t="s">
        <v>101</v>
      </c>
      <c r="F76" s="108">
        <v>5.0999999999999996</v>
      </c>
      <c r="G76" s="88">
        <v>3.4</v>
      </c>
      <c r="H76" s="88">
        <v>8.5</v>
      </c>
      <c r="I76" s="88">
        <v>6.3</v>
      </c>
      <c r="J76" s="87">
        <v>1.3</v>
      </c>
      <c r="K76" s="136">
        <v>0.3</v>
      </c>
      <c r="L76" s="136">
        <v>0.4</v>
      </c>
      <c r="M76" s="38">
        <v>5.0999999999999996</v>
      </c>
      <c r="N76" s="69">
        <v>0.5</v>
      </c>
      <c r="O76" s="85">
        <v>2.5</v>
      </c>
      <c r="P76" s="453">
        <v>5.7</v>
      </c>
      <c r="Q76" s="453">
        <v>10.8</v>
      </c>
      <c r="R76" s="453" t="s">
        <v>101</v>
      </c>
      <c r="S76" s="684" t="s">
        <v>101</v>
      </c>
      <c r="T76" s="685">
        <v>0.06</v>
      </c>
    </row>
    <row r="77" spans="1:20" ht="22.5" x14ac:dyDescent="0.2">
      <c r="A77" s="103" t="s">
        <v>82</v>
      </c>
      <c r="B77" s="88">
        <v>119.4</v>
      </c>
      <c r="C77" s="88">
        <v>1040</v>
      </c>
      <c r="D77" s="85">
        <v>206.3</v>
      </c>
      <c r="E77" s="90">
        <v>340.7</v>
      </c>
      <c r="F77" s="108">
        <v>273</v>
      </c>
      <c r="G77" s="88">
        <v>437.1</v>
      </c>
      <c r="H77" s="88">
        <v>80.3</v>
      </c>
      <c r="I77" s="88">
        <v>151.1</v>
      </c>
      <c r="J77" s="87">
        <v>168.8</v>
      </c>
      <c r="K77" s="136">
        <v>131.5</v>
      </c>
      <c r="L77" s="136">
        <v>66.3</v>
      </c>
      <c r="M77" s="38">
        <v>47.5</v>
      </c>
      <c r="N77" s="69">
        <v>40.299999999999997</v>
      </c>
      <c r="O77" s="85">
        <v>7</v>
      </c>
      <c r="P77" s="453">
        <v>25.5</v>
      </c>
      <c r="Q77" s="453">
        <v>3.2</v>
      </c>
      <c r="R77" s="453">
        <v>197.8</v>
      </c>
      <c r="S77" s="684">
        <v>128.9</v>
      </c>
      <c r="T77" s="685">
        <v>76.23</v>
      </c>
    </row>
    <row r="78" spans="1:20" x14ac:dyDescent="0.2">
      <c r="A78" s="92" t="s">
        <v>58</v>
      </c>
      <c r="B78" s="88">
        <v>667.7</v>
      </c>
      <c r="C78" s="88">
        <v>146.5</v>
      </c>
      <c r="D78" s="483">
        <v>169.5</v>
      </c>
      <c r="E78" s="499">
        <v>129.80000000000001</v>
      </c>
      <c r="F78" s="108">
        <v>220.6</v>
      </c>
      <c r="G78" s="88">
        <v>677.1</v>
      </c>
      <c r="H78" s="88">
        <v>228.3</v>
      </c>
      <c r="I78" s="88">
        <v>98.1</v>
      </c>
      <c r="J78" s="87">
        <v>283.5</v>
      </c>
      <c r="K78" s="136">
        <v>168.8</v>
      </c>
      <c r="L78" s="136">
        <v>189.5</v>
      </c>
      <c r="M78" s="38">
        <v>275.60000000000002</v>
      </c>
      <c r="N78" s="69">
        <v>307.60000000000002</v>
      </c>
      <c r="O78" s="85">
        <v>184.5</v>
      </c>
      <c r="P78" s="453">
        <v>262</v>
      </c>
      <c r="Q78" s="453">
        <v>233.7</v>
      </c>
      <c r="R78" s="453">
        <v>156</v>
      </c>
      <c r="S78" s="684">
        <v>96.1</v>
      </c>
      <c r="T78" s="685">
        <v>185.6</v>
      </c>
    </row>
    <row r="79" spans="1:20" ht="22.5" x14ac:dyDescent="0.2">
      <c r="A79" s="102" t="s">
        <v>106</v>
      </c>
      <c r="B79" s="96">
        <v>451.7</v>
      </c>
      <c r="C79" s="96">
        <v>607.69999999999993</v>
      </c>
      <c r="D79" s="113">
        <v>639.9</v>
      </c>
      <c r="E79" s="503">
        <v>783</v>
      </c>
      <c r="F79" s="112">
        <v>598.4</v>
      </c>
      <c r="G79" s="96">
        <v>488.79999999999995</v>
      </c>
      <c r="H79" s="96">
        <v>634.9</v>
      </c>
      <c r="I79" s="96">
        <v>1034.8</v>
      </c>
      <c r="J79" s="95">
        <v>874.3</v>
      </c>
      <c r="K79" s="135">
        <v>736.09999999999991</v>
      </c>
      <c r="L79" s="135">
        <v>871.5</v>
      </c>
      <c r="M79" s="133">
        <v>801.2</v>
      </c>
      <c r="N79" s="134">
        <v>717.69999999999993</v>
      </c>
      <c r="O79" s="93">
        <v>523.9</v>
      </c>
      <c r="P79" s="458">
        <v>487.4</v>
      </c>
      <c r="Q79" s="458">
        <v>317.7</v>
      </c>
      <c r="R79" s="458">
        <v>441.8</v>
      </c>
      <c r="S79" s="682">
        <v>185.1</v>
      </c>
      <c r="T79" s="683">
        <v>264.88</v>
      </c>
    </row>
    <row r="80" spans="1:20" x14ac:dyDescent="0.2">
      <c r="A80" s="92" t="s">
        <v>59</v>
      </c>
      <c r="B80" s="88" t="s">
        <v>101</v>
      </c>
      <c r="C80" s="88" t="s">
        <v>101</v>
      </c>
      <c r="D80" s="483" t="s">
        <v>101</v>
      </c>
      <c r="E80" s="499" t="s">
        <v>101</v>
      </c>
      <c r="F80" s="108" t="s">
        <v>101</v>
      </c>
      <c r="G80" s="88">
        <v>49.9</v>
      </c>
      <c r="H80" s="88">
        <v>146</v>
      </c>
      <c r="I80" s="88">
        <v>32.4</v>
      </c>
      <c r="J80" s="87">
        <v>10.7</v>
      </c>
      <c r="K80" s="136">
        <v>50.3</v>
      </c>
      <c r="L80" s="136">
        <v>97.7</v>
      </c>
      <c r="M80" s="38">
        <v>94.8</v>
      </c>
      <c r="N80" s="69">
        <v>39.9</v>
      </c>
      <c r="O80" s="85">
        <v>26.1</v>
      </c>
      <c r="P80" s="453">
        <v>7.1</v>
      </c>
      <c r="Q80" s="453">
        <v>22.9</v>
      </c>
      <c r="R80" s="453">
        <v>70.900000000000006</v>
      </c>
      <c r="S80" s="684">
        <v>0.2</v>
      </c>
      <c r="T80" s="685">
        <v>33.5</v>
      </c>
    </row>
    <row r="81" spans="1:20" x14ac:dyDescent="0.2">
      <c r="A81" s="92" t="s">
        <v>61</v>
      </c>
      <c r="B81" s="88" t="s">
        <v>101</v>
      </c>
      <c r="C81" s="88">
        <v>6.6</v>
      </c>
      <c r="D81" s="483" t="s">
        <v>101</v>
      </c>
      <c r="E81" s="499" t="s">
        <v>101</v>
      </c>
      <c r="F81" s="108" t="s">
        <v>101</v>
      </c>
      <c r="G81" s="88" t="s">
        <v>101</v>
      </c>
      <c r="H81" s="88" t="s">
        <v>101</v>
      </c>
      <c r="I81" s="88" t="s">
        <v>101</v>
      </c>
      <c r="J81" s="87" t="s">
        <v>101</v>
      </c>
      <c r="K81" s="136" t="s">
        <v>101</v>
      </c>
      <c r="L81" s="136" t="s">
        <v>101</v>
      </c>
      <c r="M81" s="38" t="s">
        <v>101</v>
      </c>
      <c r="N81" s="69" t="s">
        <v>101</v>
      </c>
      <c r="O81" s="38" t="s">
        <v>101</v>
      </c>
      <c r="P81" s="38" t="s">
        <v>101</v>
      </c>
      <c r="Q81" s="38" t="s">
        <v>101</v>
      </c>
      <c r="R81" s="38" t="s">
        <v>101</v>
      </c>
      <c r="S81" s="677" t="s">
        <v>101</v>
      </c>
      <c r="T81" s="686" t="s">
        <v>101</v>
      </c>
    </row>
    <row r="82" spans="1:20" ht="12" customHeight="1" x14ac:dyDescent="0.2">
      <c r="A82" s="92" t="s">
        <v>63</v>
      </c>
      <c r="B82" s="88">
        <v>40.4</v>
      </c>
      <c r="C82" s="88">
        <v>61.8</v>
      </c>
      <c r="D82" s="483">
        <v>54</v>
      </c>
      <c r="E82" s="499">
        <v>102.7</v>
      </c>
      <c r="F82" s="108">
        <v>61</v>
      </c>
      <c r="G82" s="88">
        <v>53.9</v>
      </c>
      <c r="H82" s="88">
        <v>43.1</v>
      </c>
      <c r="I82" s="88">
        <v>394.3</v>
      </c>
      <c r="J82" s="87">
        <v>166.2</v>
      </c>
      <c r="K82" s="136">
        <v>206.8</v>
      </c>
      <c r="L82" s="136">
        <v>248.1</v>
      </c>
      <c r="M82" s="38">
        <v>176.5</v>
      </c>
      <c r="N82" s="69">
        <v>179.6</v>
      </c>
      <c r="O82" s="85">
        <v>127.8</v>
      </c>
      <c r="P82" s="453">
        <v>196</v>
      </c>
      <c r="Q82" s="453">
        <v>43.4</v>
      </c>
      <c r="R82" s="453">
        <v>109.9</v>
      </c>
      <c r="S82" s="684">
        <v>73.099999999999994</v>
      </c>
      <c r="T82" s="685">
        <v>109.68</v>
      </c>
    </row>
    <row r="83" spans="1:20" ht="12" customHeight="1" x14ac:dyDescent="0.2">
      <c r="A83" s="92" t="s">
        <v>66</v>
      </c>
      <c r="B83" s="88" t="s">
        <v>101</v>
      </c>
      <c r="C83" s="88" t="s">
        <v>101</v>
      </c>
      <c r="D83" s="483" t="s">
        <v>101</v>
      </c>
      <c r="E83" s="499" t="s">
        <v>101</v>
      </c>
      <c r="F83" s="108" t="s">
        <v>101</v>
      </c>
      <c r="G83" s="88">
        <v>25.1</v>
      </c>
      <c r="H83" s="88">
        <v>3.9</v>
      </c>
      <c r="I83" s="88">
        <v>9.6</v>
      </c>
      <c r="J83" s="87">
        <v>14.4</v>
      </c>
      <c r="K83" s="136" t="s">
        <v>101</v>
      </c>
      <c r="L83" s="136" t="s">
        <v>101</v>
      </c>
      <c r="M83" s="38" t="s">
        <v>101</v>
      </c>
      <c r="N83" s="69" t="s">
        <v>101</v>
      </c>
      <c r="O83" s="85">
        <v>19.899999999999999</v>
      </c>
      <c r="P83" s="38" t="s">
        <v>101</v>
      </c>
      <c r="Q83" s="38" t="s">
        <v>101</v>
      </c>
      <c r="R83" s="38" t="s">
        <v>101</v>
      </c>
      <c r="S83" s="677" t="s">
        <v>101</v>
      </c>
      <c r="T83" s="686" t="s">
        <v>101</v>
      </c>
    </row>
    <row r="84" spans="1:20" ht="12" customHeight="1" x14ac:dyDescent="0.2">
      <c r="A84" s="92" t="s">
        <v>67</v>
      </c>
      <c r="B84" s="88">
        <v>8.1</v>
      </c>
      <c r="C84" s="88" t="s">
        <v>101</v>
      </c>
      <c r="D84" s="483" t="s">
        <v>101</v>
      </c>
      <c r="E84" s="499" t="s">
        <v>101</v>
      </c>
      <c r="F84" s="108">
        <v>18.600000000000001</v>
      </c>
      <c r="G84" s="88">
        <v>42.8</v>
      </c>
      <c r="H84" s="88">
        <v>13.1</v>
      </c>
      <c r="I84" s="88">
        <v>18.8</v>
      </c>
      <c r="J84" s="87">
        <v>36</v>
      </c>
      <c r="K84" s="136">
        <v>8.6</v>
      </c>
      <c r="L84" s="136">
        <v>1.7</v>
      </c>
      <c r="M84" s="38">
        <v>27.1</v>
      </c>
      <c r="N84" s="69">
        <v>25.8</v>
      </c>
      <c r="O84" s="85">
        <v>12.6</v>
      </c>
      <c r="P84" s="453">
        <v>34.5</v>
      </c>
      <c r="Q84" s="453">
        <v>16.2</v>
      </c>
      <c r="R84" s="453">
        <v>25.7</v>
      </c>
      <c r="S84" s="684">
        <v>35.299999999999997</v>
      </c>
      <c r="T84" s="685">
        <v>34.200000000000003</v>
      </c>
    </row>
    <row r="85" spans="1:20" ht="12" customHeight="1" x14ac:dyDescent="0.2">
      <c r="A85" s="92" t="s">
        <v>68</v>
      </c>
      <c r="B85" s="88">
        <v>37.5</v>
      </c>
      <c r="C85" s="88">
        <v>39</v>
      </c>
      <c r="D85" s="483">
        <v>117.3</v>
      </c>
      <c r="E85" s="499">
        <v>189.4</v>
      </c>
      <c r="F85" s="108">
        <v>125.8</v>
      </c>
      <c r="G85" s="88">
        <v>74.5</v>
      </c>
      <c r="H85" s="88">
        <v>145.6</v>
      </c>
      <c r="I85" s="88">
        <v>166.9</v>
      </c>
      <c r="J85" s="87">
        <v>243.5</v>
      </c>
      <c r="K85" s="136">
        <v>142.4</v>
      </c>
      <c r="L85" s="136">
        <v>175.7</v>
      </c>
      <c r="M85" s="38">
        <v>137.1</v>
      </c>
      <c r="N85" s="69">
        <v>61.3</v>
      </c>
      <c r="O85" s="85">
        <v>86.7</v>
      </c>
      <c r="P85" s="453">
        <v>63.2</v>
      </c>
      <c r="Q85" s="453">
        <v>38.299999999999997</v>
      </c>
      <c r="R85" s="453">
        <v>20.8</v>
      </c>
      <c r="S85" s="684">
        <v>0.4</v>
      </c>
      <c r="T85" s="685">
        <v>1.07</v>
      </c>
    </row>
    <row r="86" spans="1:20" ht="12" customHeight="1" x14ac:dyDescent="0.2">
      <c r="A86" s="92" t="s">
        <v>69</v>
      </c>
      <c r="B86" s="88">
        <v>329.5</v>
      </c>
      <c r="C86" s="88">
        <v>471.5</v>
      </c>
      <c r="D86" s="483">
        <v>401.3</v>
      </c>
      <c r="E86" s="499">
        <v>432.6</v>
      </c>
      <c r="F86" s="108">
        <v>285.7</v>
      </c>
      <c r="G86" s="88">
        <v>176.7</v>
      </c>
      <c r="H86" s="88">
        <v>217.9</v>
      </c>
      <c r="I86" s="88">
        <v>317.5</v>
      </c>
      <c r="J86" s="87">
        <v>399.3</v>
      </c>
      <c r="K86" s="136">
        <v>248.7</v>
      </c>
      <c r="L86" s="136">
        <v>290.3</v>
      </c>
      <c r="M86" s="38">
        <v>273.5</v>
      </c>
      <c r="N86" s="69">
        <v>315.7</v>
      </c>
      <c r="O86" s="85">
        <v>171.4</v>
      </c>
      <c r="P86" s="453">
        <v>169.2</v>
      </c>
      <c r="Q86" s="453">
        <v>196.9</v>
      </c>
      <c r="R86" s="453">
        <v>214.5</v>
      </c>
      <c r="S86" s="684">
        <v>74.3</v>
      </c>
      <c r="T86" s="685">
        <v>86.43</v>
      </c>
    </row>
    <row r="87" spans="1:20" ht="12" customHeight="1" x14ac:dyDescent="0.2">
      <c r="A87" s="92" t="s">
        <v>70</v>
      </c>
      <c r="B87" s="88">
        <v>36.200000000000003</v>
      </c>
      <c r="C87" s="88">
        <v>28.8</v>
      </c>
      <c r="D87" s="483">
        <v>67.3</v>
      </c>
      <c r="E87" s="499">
        <v>58.3</v>
      </c>
      <c r="F87" s="108">
        <v>107.3</v>
      </c>
      <c r="G87" s="88">
        <v>65.900000000000006</v>
      </c>
      <c r="H87" s="88">
        <v>65.3</v>
      </c>
      <c r="I87" s="88">
        <v>95.3</v>
      </c>
      <c r="J87" s="87">
        <v>4.2</v>
      </c>
      <c r="K87" s="136">
        <v>79.3</v>
      </c>
      <c r="L87" s="136">
        <v>58</v>
      </c>
      <c r="M87" s="38">
        <v>92.2</v>
      </c>
      <c r="N87" s="69">
        <v>95.4</v>
      </c>
      <c r="O87" s="85">
        <v>79.400000000000006</v>
      </c>
      <c r="P87" s="453">
        <v>17.399999999999999</v>
      </c>
      <c r="Q87" s="453" t="s">
        <v>101</v>
      </c>
      <c r="R87" s="453" t="s">
        <v>101</v>
      </c>
      <c r="S87" s="684">
        <v>1.8</v>
      </c>
      <c r="T87" s="686" t="s">
        <v>101</v>
      </c>
    </row>
    <row r="88" spans="1:20" ht="22.5" x14ac:dyDescent="0.2">
      <c r="A88" s="102" t="s">
        <v>105</v>
      </c>
      <c r="B88" s="96">
        <v>84.7</v>
      </c>
      <c r="C88" s="96">
        <v>212.4</v>
      </c>
      <c r="D88" s="93">
        <v>181.6</v>
      </c>
      <c r="E88" s="98">
        <v>142.1</v>
      </c>
      <c r="F88" s="112">
        <v>170</v>
      </c>
      <c r="G88" s="96">
        <v>233.8</v>
      </c>
      <c r="H88" s="96">
        <v>122.60000000000001</v>
      </c>
      <c r="I88" s="96">
        <v>138.70000000000002</v>
      </c>
      <c r="J88" s="95">
        <v>82.8</v>
      </c>
      <c r="K88" s="135">
        <v>55.800000000000004</v>
      </c>
      <c r="L88" s="135">
        <v>45.6</v>
      </c>
      <c r="M88" s="133">
        <v>125.9</v>
      </c>
      <c r="N88" s="134">
        <v>80.099999999999994</v>
      </c>
      <c r="O88" s="93">
        <v>204.5</v>
      </c>
      <c r="P88" s="458">
        <v>203.8</v>
      </c>
      <c r="Q88" s="458">
        <v>115.6</v>
      </c>
      <c r="R88" s="458">
        <v>175.4</v>
      </c>
      <c r="S88" s="682">
        <v>84.6</v>
      </c>
      <c r="T88" s="683">
        <v>31.44</v>
      </c>
    </row>
    <row r="89" spans="1:20" x14ac:dyDescent="0.2">
      <c r="A89" s="92" t="s">
        <v>60</v>
      </c>
      <c r="B89" s="88" t="s">
        <v>101</v>
      </c>
      <c r="C89" s="88" t="s">
        <v>101</v>
      </c>
      <c r="D89" s="88" t="s">
        <v>101</v>
      </c>
      <c r="E89" s="88" t="s">
        <v>101</v>
      </c>
      <c r="F89" s="88" t="s">
        <v>101</v>
      </c>
      <c r="G89" s="88" t="s">
        <v>101</v>
      </c>
      <c r="H89" s="88" t="s">
        <v>101</v>
      </c>
      <c r="I89" s="88" t="s">
        <v>101</v>
      </c>
      <c r="J89" s="87" t="s">
        <v>101</v>
      </c>
      <c r="K89" s="136" t="s">
        <v>101</v>
      </c>
      <c r="L89" s="136" t="s">
        <v>101</v>
      </c>
      <c r="M89" s="38" t="s">
        <v>101</v>
      </c>
      <c r="N89" s="69" t="s">
        <v>101</v>
      </c>
      <c r="O89" s="38" t="s">
        <v>101</v>
      </c>
      <c r="P89" s="38" t="s">
        <v>101</v>
      </c>
      <c r="Q89" s="38" t="s">
        <v>101</v>
      </c>
      <c r="R89" s="38" t="s">
        <v>101</v>
      </c>
      <c r="S89" s="677" t="s">
        <v>101</v>
      </c>
      <c r="T89" s="686" t="s">
        <v>101</v>
      </c>
    </row>
    <row r="90" spans="1:20" ht="12" customHeight="1" x14ac:dyDescent="0.2">
      <c r="A90" s="92" t="s">
        <v>71</v>
      </c>
      <c r="B90" s="88">
        <v>47.6</v>
      </c>
      <c r="C90" s="88">
        <v>210.1</v>
      </c>
      <c r="D90" s="85">
        <v>177.1</v>
      </c>
      <c r="E90" s="90">
        <v>142.1</v>
      </c>
      <c r="F90" s="108">
        <v>170</v>
      </c>
      <c r="G90" s="88">
        <v>231</v>
      </c>
      <c r="H90" s="88">
        <v>92.4</v>
      </c>
      <c r="I90" s="88">
        <v>69</v>
      </c>
      <c r="J90" s="87">
        <v>40</v>
      </c>
      <c r="K90" s="136">
        <v>14.1</v>
      </c>
      <c r="L90" s="136">
        <v>31</v>
      </c>
      <c r="M90" s="85">
        <v>60</v>
      </c>
      <c r="N90" s="69">
        <v>33.4</v>
      </c>
      <c r="O90" s="85">
        <v>68</v>
      </c>
      <c r="P90" s="453">
        <v>61.5</v>
      </c>
      <c r="Q90" s="453">
        <v>53</v>
      </c>
      <c r="R90" s="453">
        <v>81</v>
      </c>
      <c r="S90" s="684">
        <v>71.3</v>
      </c>
      <c r="T90" s="686" t="s">
        <v>101</v>
      </c>
    </row>
    <row r="91" spans="1:20" ht="12" customHeight="1" x14ac:dyDescent="0.2">
      <c r="A91" s="92" t="s">
        <v>104</v>
      </c>
      <c r="B91" s="88" t="s">
        <v>101</v>
      </c>
      <c r="C91" s="88" t="s">
        <v>101</v>
      </c>
      <c r="D91" s="88" t="s">
        <v>101</v>
      </c>
      <c r="E91" s="88" t="s">
        <v>101</v>
      </c>
      <c r="F91" s="88" t="s">
        <v>101</v>
      </c>
      <c r="G91" s="88" t="s">
        <v>101</v>
      </c>
      <c r="H91" s="88" t="s">
        <v>101</v>
      </c>
      <c r="I91" s="88" t="s">
        <v>101</v>
      </c>
      <c r="J91" s="87" t="s">
        <v>101</v>
      </c>
      <c r="K91" s="136" t="s">
        <v>101</v>
      </c>
      <c r="L91" s="136" t="s">
        <v>101</v>
      </c>
      <c r="M91" s="38" t="s">
        <v>101</v>
      </c>
      <c r="N91" s="69" t="s">
        <v>101</v>
      </c>
      <c r="O91" s="38" t="s">
        <v>101</v>
      </c>
      <c r="P91" s="38" t="s">
        <v>101</v>
      </c>
      <c r="Q91" s="38" t="s">
        <v>101</v>
      </c>
      <c r="R91" s="38" t="s">
        <v>101</v>
      </c>
      <c r="S91" s="677" t="s">
        <v>101</v>
      </c>
      <c r="T91" s="686" t="s">
        <v>101</v>
      </c>
    </row>
    <row r="92" spans="1:20" ht="12" customHeight="1" x14ac:dyDescent="0.2">
      <c r="A92" s="92" t="s">
        <v>72</v>
      </c>
      <c r="B92" s="88" t="s">
        <v>101</v>
      </c>
      <c r="C92" s="88" t="s">
        <v>101</v>
      </c>
      <c r="D92" s="85" t="s">
        <v>101</v>
      </c>
      <c r="E92" s="90" t="s">
        <v>101</v>
      </c>
      <c r="F92" s="108" t="s">
        <v>101</v>
      </c>
      <c r="G92" s="88" t="s">
        <v>101</v>
      </c>
      <c r="H92" s="88">
        <v>30.2</v>
      </c>
      <c r="I92" s="88" t="s">
        <v>101</v>
      </c>
      <c r="J92" s="87">
        <v>8.8000000000000007</v>
      </c>
      <c r="K92" s="136" t="s">
        <v>101</v>
      </c>
      <c r="L92" s="136">
        <v>0.5</v>
      </c>
      <c r="M92" s="38" t="s">
        <v>101</v>
      </c>
      <c r="N92" s="69">
        <v>1.2</v>
      </c>
      <c r="O92" s="38" t="s">
        <v>101</v>
      </c>
      <c r="P92" s="453">
        <v>2.9</v>
      </c>
      <c r="Q92" s="453" t="s">
        <v>101</v>
      </c>
      <c r="R92" s="453">
        <v>18.399999999999999</v>
      </c>
      <c r="S92" s="684" t="s">
        <v>101</v>
      </c>
      <c r="T92" s="686" t="s">
        <v>101</v>
      </c>
    </row>
    <row r="93" spans="1:20" ht="12" customHeight="1" x14ac:dyDescent="0.2">
      <c r="A93" s="110" t="s">
        <v>73</v>
      </c>
      <c r="B93" s="88" t="s">
        <v>101</v>
      </c>
      <c r="C93" s="88" t="s">
        <v>101</v>
      </c>
      <c r="D93" s="85" t="s">
        <v>101</v>
      </c>
      <c r="E93" s="90" t="s">
        <v>101</v>
      </c>
      <c r="F93" s="108" t="s">
        <v>101</v>
      </c>
      <c r="G93" s="88" t="s">
        <v>101</v>
      </c>
      <c r="H93" s="88" t="s">
        <v>101</v>
      </c>
      <c r="I93" s="88" t="s">
        <v>101</v>
      </c>
      <c r="J93" s="87">
        <v>33.200000000000003</v>
      </c>
      <c r="K93" s="136" t="s">
        <v>101</v>
      </c>
      <c r="L93" s="136" t="s">
        <v>101</v>
      </c>
      <c r="M93" s="136" t="s">
        <v>101</v>
      </c>
      <c r="N93" s="136" t="s">
        <v>101</v>
      </c>
      <c r="O93" s="136" t="s">
        <v>101</v>
      </c>
      <c r="P93" s="136" t="s">
        <v>101</v>
      </c>
      <c r="Q93" s="136">
        <v>17.7</v>
      </c>
      <c r="R93" s="85">
        <v>20</v>
      </c>
      <c r="S93" s="320">
        <v>0.5</v>
      </c>
      <c r="T93" s="685">
        <v>0.14000000000000001</v>
      </c>
    </row>
    <row r="94" spans="1:20" ht="12" customHeight="1" x14ac:dyDescent="0.2">
      <c r="A94" s="92" t="s">
        <v>74</v>
      </c>
      <c r="B94" s="88">
        <v>0.9</v>
      </c>
      <c r="C94" s="88" t="s">
        <v>101</v>
      </c>
      <c r="D94" s="85">
        <v>4.5</v>
      </c>
      <c r="E94" s="90" t="s">
        <v>101</v>
      </c>
      <c r="F94" s="108" t="s">
        <v>101</v>
      </c>
      <c r="G94" s="88">
        <v>2.8</v>
      </c>
      <c r="H94" s="88" t="s">
        <v>101</v>
      </c>
      <c r="I94" s="88">
        <v>42.9</v>
      </c>
      <c r="J94" s="87" t="s">
        <v>101</v>
      </c>
      <c r="K94" s="136" t="s">
        <v>101</v>
      </c>
      <c r="L94" s="136">
        <v>2</v>
      </c>
      <c r="M94" s="38">
        <v>6.2</v>
      </c>
      <c r="N94" s="69">
        <v>16.5</v>
      </c>
      <c r="O94" s="85">
        <v>66.7</v>
      </c>
      <c r="P94" s="453">
        <v>27.9</v>
      </c>
      <c r="Q94" s="453">
        <v>17.2</v>
      </c>
      <c r="R94" s="453">
        <v>24.9</v>
      </c>
      <c r="S94" s="684" t="s">
        <v>101</v>
      </c>
      <c r="T94" s="686" t="s">
        <v>101</v>
      </c>
    </row>
    <row r="95" spans="1:20" x14ac:dyDescent="0.2">
      <c r="A95" s="82" t="s">
        <v>77</v>
      </c>
      <c r="B95" s="78">
        <v>36.200000000000003</v>
      </c>
      <c r="C95" s="506">
        <v>2.2999999999999998</v>
      </c>
      <c r="D95" s="75" t="s">
        <v>101</v>
      </c>
      <c r="E95" s="80" t="s">
        <v>101</v>
      </c>
      <c r="F95" s="481" t="s">
        <v>101</v>
      </c>
      <c r="G95" s="78" t="s">
        <v>101</v>
      </c>
      <c r="H95" s="78" t="s">
        <v>101</v>
      </c>
      <c r="I95" s="78">
        <v>26.8</v>
      </c>
      <c r="J95" s="77">
        <v>0.8</v>
      </c>
      <c r="K95" s="284">
        <v>41.7</v>
      </c>
      <c r="L95" s="284">
        <v>12.1</v>
      </c>
      <c r="M95" s="126">
        <v>59.7</v>
      </c>
      <c r="N95" s="284">
        <v>29</v>
      </c>
      <c r="O95" s="75">
        <v>69.8</v>
      </c>
      <c r="P95" s="450">
        <v>111.5</v>
      </c>
      <c r="Q95" s="450">
        <v>27.7</v>
      </c>
      <c r="R95" s="450">
        <v>31.1</v>
      </c>
      <c r="S95" s="687">
        <v>12.8</v>
      </c>
      <c r="T95" s="688">
        <v>31.3</v>
      </c>
    </row>
    <row r="96" spans="1:20" x14ac:dyDescent="0.2">
      <c r="O96" s="73"/>
      <c r="P96" s="505"/>
    </row>
  </sheetData>
  <mergeCells count="2">
    <mergeCell ref="A2:P2"/>
    <mergeCell ref="A3:P3"/>
  </mergeCells>
  <hyperlinks>
    <hyperlink ref="A1" location="Содержание!A1" display="К содержанию "/>
  </hyperlinks>
  <printOptions gridLines="1"/>
  <pageMargins left="0.51181102362204722" right="0.51181102362204722" top="0.74803149606299213" bottom="0.74803149606299213" header="0.31496062992125984" footer="0.31496062992125984"/>
  <pageSetup paperSize="9" scale="80" fitToHeight="0" orientation="landscape" r:id="rId1"/>
  <headerFooter differentFirst="1" alignWithMargins="0">
    <oddHeader>&amp;C&amp;8&amp;K000000РЕЗУЛЬТАТЫ ИНВЕСТИЦИОННОЙ ДЕЯТЕЛЬНОСТИ&amp;R&amp;6&amp;U&amp;K03+015
&amp;7&amp;K000000Продолжение таблицы 7.8.</oddHeader>
    <oddFooter>&amp;L&amp;P&amp;CИНВЕСТИЦИИ В РОССИИ. 2023</oddFooter>
    <evenHeader>&amp;C&amp;7&amp;K03+019РЕЗУЛЬТАТЫ ИНВЕСТИЦИОННОЙ ДЕЯТЕЛЬНОСТИ&amp;R&amp;6&amp;U&amp;K03+019
Продолжение таблицы 7.8.</evenHeader>
    <evenFooter>&amp;L&amp;G&amp;C&amp;8ИНВЕСТИЦИИ В РОССИИ. 2017&amp;R&amp;P</evenFooter>
    <firstHeader>&amp;C&amp;8&amp;K000000РЕЗУЛЬТАТЫ ИНВЕСТИЦИОННОЙ ДЕЯТЕЛЬНОСТИ</firstHeader>
    <firstFooter>&amp;L&amp;P&amp;CИНВЕСТИЦИИ В РОССИИ. 2023</firstFooter>
  </headerFooter>
  <rowBreaks count="2" manualBreakCount="2">
    <brk id="46" max="16383" man="1"/>
    <brk id="87" max="16383" man="1"/>
  </rowBreaks>
  <colBreaks count="1" manualBreakCount="1">
    <brk id="17" max="1048575" man="1"/>
  </colBreaks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zoomScale="130" zoomScaleNormal="130" workbookViewId="0">
      <selection sqref="A1:XFD1048576"/>
    </sheetView>
  </sheetViews>
  <sheetFormatPr defaultColWidth="9.140625" defaultRowHeight="11.25" x14ac:dyDescent="0.2"/>
  <cols>
    <col min="1" max="1" width="24.140625" style="1" customWidth="1"/>
    <col min="2" max="2" width="8" style="1" customWidth="1"/>
    <col min="3" max="12" width="7.7109375" style="1" customWidth="1"/>
    <col min="13" max="17" width="9.140625" style="1"/>
    <col min="18" max="18" width="9" style="1" customWidth="1"/>
    <col min="19" max="16384" width="9.140625" style="1"/>
  </cols>
  <sheetData>
    <row r="1" spans="1:20" ht="24.75" x14ac:dyDescent="0.65">
      <c r="A1" s="817" t="s">
        <v>339</v>
      </c>
      <c r="J1" s="5"/>
      <c r="K1" s="5"/>
      <c r="L1" s="5"/>
    </row>
    <row r="2" spans="1:20" ht="11.25" customHeight="1" x14ac:dyDescent="0.2">
      <c r="A2" s="1010" t="s">
        <v>318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</row>
    <row r="3" spans="1:20" ht="15.75" customHeight="1" x14ac:dyDescent="0.2">
      <c r="A3" s="1012" t="s">
        <v>311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</row>
    <row r="4" spans="1:20" x14ac:dyDescent="0.2">
      <c r="A4" s="798"/>
      <c r="B4" s="798">
        <v>2000</v>
      </c>
      <c r="C4" s="798">
        <v>2005</v>
      </c>
      <c r="D4" s="798">
        <v>2006</v>
      </c>
      <c r="E4" s="798">
        <v>2007</v>
      </c>
      <c r="F4" s="805">
        <v>2008</v>
      </c>
      <c r="G4" s="805">
        <v>2009</v>
      </c>
      <c r="H4" s="805">
        <v>2010</v>
      </c>
      <c r="I4" s="805">
        <v>2011</v>
      </c>
      <c r="J4" s="796">
        <v>2012</v>
      </c>
      <c r="K4" s="796">
        <v>2013</v>
      </c>
      <c r="L4" s="796">
        <v>2014</v>
      </c>
      <c r="M4" s="796">
        <v>2015</v>
      </c>
      <c r="N4" s="796">
        <v>2016</v>
      </c>
      <c r="O4" s="796">
        <v>2017</v>
      </c>
      <c r="P4" s="805">
        <v>2018</v>
      </c>
      <c r="Q4" s="796">
        <v>2019</v>
      </c>
      <c r="R4" s="805">
        <v>2020</v>
      </c>
      <c r="S4" s="796">
        <v>2021</v>
      </c>
      <c r="T4" s="805">
        <v>2022</v>
      </c>
    </row>
    <row r="5" spans="1:20" x14ac:dyDescent="0.2">
      <c r="A5" s="119" t="s">
        <v>0</v>
      </c>
      <c r="B5" s="96">
        <v>271.39999999999998</v>
      </c>
      <c r="C5" s="96">
        <v>263.8</v>
      </c>
      <c r="D5" s="118">
        <v>230.3</v>
      </c>
      <c r="E5" s="513">
        <v>279</v>
      </c>
      <c r="F5" s="96">
        <v>264.5</v>
      </c>
      <c r="G5" s="96">
        <v>165.7</v>
      </c>
      <c r="H5" s="96">
        <v>204.3</v>
      </c>
      <c r="I5" s="96">
        <v>441.3</v>
      </c>
      <c r="J5" s="95">
        <v>227.5</v>
      </c>
      <c r="K5" s="478">
        <v>247.2</v>
      </c>
      <c r="L5" s="478">
        <v>222.3</v>
      </c>
      <c r="M5" s="115">
        <v>106.1</v>
      </c>
      <c r="N5" s="478">
        <v>170.1</v>
      </c>
      <c r="O5" s="140">
        <v>213.8</v>
      </c>
      <c r="P5" s="466">
        <v>173.5</v>
      </c>
      <c r="Q5" s="466">
        <v>182.6</v>
      </c>
      <c r="R5" s="466">
        <v>148.80000000000001</v>
      </c>
      <c r="S5" s="756">
        <v>103</v>
      </c>
      <c r="T5" s="328">
        <v>116.14</v>
      </c>
    </row>
    <row r="6" spans="1:20" ht="22.5" x14ac:dyDescent="0.2">
      <c r="A6" s="114" t="s">
        <v>115</v>
      </c>
      <c r="B6" s="96">
        <v>103.4</v>
      </c>
      <c r="C6" s="96">
        <v>71</v>
      </c>
      <c r="D6" s="113">
        <v>41</v>
      </c>
      <c r="E6" s="99">
        <v>50.5</v>
      </c>
      <c r="F6" s="96">
        <v>53.8</v>
      </c>
      <c r="G6" s="96">
        <v>45.7</v>
      </c>
      <c r="H6" s="96">
        <v>58.2</v>
      </c>
      <c r="I6" s="96">
        <v>79.3</v>
      </c>
      <c r="J6" s="95">
        <v>31.3</v>
      </c>
      <c r="K6" s="135">
        <v>40.200000000000003</v>
      </c>
      <c r="L6" s="135">
        <v>24.7</v>
      </c>
      <c r="M6" s="93">
        <v>21.5</v>
      </c>
      <c r="N6" s="135">
        <v>9.9</v>
      </c>
      <c r="O6" s="133">
        <v>32.1</v>
      </c>
      <c r="P6" s="458">
        <v>29.7</v>
      </c>
      <c r="Q6" s="458">
        <v>45.4</v>
      </c>
      <c r="R6" s="458">
        <v>18.8</v>
      </c>
      <c r="S6" s="675">
        <v>21.7</v>
      </c>
      <c r="T6" s="676">
        <v>43.76</v>
      </c>
    </row>
    <row r="7" spans="1:20" x14ac:dyDescent="0.2">
      <c r="A7" s="110" t="s">
        <v>1</v>
      </c>
      <c r="B7" s="88">
        <v>2.5</v>
      </c>
      <c r="C7" s="88">
        <v>2.7</v>
      </c>
      <c r="D7" s="483" t="s">
        <v>101</v>
      </c>
      <c r="E7" s="509">
        <v>1.1000000000000001</v>
      </c>
      <c r="F7" s="88" t="s">
        <v>101</v>
      </c>
      <c r="G7" s="88" t="s">
        <v>101</v>
      </c>
      <c r="H7" s="88">
        <v>4</v>
      </c>
      <c r="I7" s="88" t="s">
        <v>101</v>
      </c>
      <c r="J7" s="87" t="s">
        <v>101</v>
      </c>
      <c r="K7" s="136" t="s">
        <v>101</v>
      </c>
      <c r="L7" s="136">
        <v>0.1</v>
      </c>
      <c r="M7" s="85" t="s">
        <v>101</v>
      </c>
      <c r="N7" s="136" t="s">
        <v>101</v>
      </c>
      <c r="O7" s="85" t="s">
        <v>101</v>
      </c>
      <c r="P7" s="85" t="s">
        <v>101</v>
      </c>
      <c r="Q7" s="85" t="s">
        <v>101</v>
      </c>
      <c r="R7" s="85" t="s">
        <v>101</v>
      </c>
      <c r="S7" s="677" t="s">
        <v>101</v>
      </c>
      <c r="T7" s="676" t="s">
        <v>101</v>
      </c>
    </row>
    <row r="8" spans="1:20" x14ac:dyDescent="0.2">
      <c r="A8" s="110" t="s">
        <v>2</v>
      </c>
      <c r="B8" s="88">
        <v>3.8</v>
      </c>
      <c r="C8" s="88">
        <v>0.3</v>
      </c>
      <c r="D8" s="483">
        <v>2.6</v>
      </c>
      <c r="E8" s="509">
        <v>0.3</v>
      </c>
      <c r="F8" s="88">
        <v>3.8</v>
      </c>
      <c r="G8" s="88">
        <v>4.4000000000000004</v>
      </c>
      <c r="H8" s="88">
        <v>1.5</v>
      </c>
      <c r="I8" s="88">
        <v>4.4000000000000004</v>
      </c>
      <c r="J8" s="87">
        <v>3</v>
      </c>
      <c r="K8" s="136">
        <v>4</v>
      </c>
      <c r="L8" s="136">
        <v>1.5</v>
      </c>
      <c r="M8" s="85">
        <v>0.9</v>
      </c>
      <c r="N8" s="136">
        <v>1.1000000000000001</v>
      </c>
      <c r="O8" s="85">
        <v>1</v>
      </c>
      <c r="P8" s="85" t="s">
        <v>101</v>
      </c>
      <c r="Q8" s="85" t="s">
        <v>101</v>
      </c>
      <c r="R8" s="85">
        <v>0.8</v>
      </c>
      <c r="S8" s="677" t="s">
        <v>101</v>
      </c>
      <c r="T8" s="676" t="s">
        <v>101</v>
      </c>
    </row>
    <row r="9" spans="1:20" x14ac:dyDescent="0.2">
      <c r="A9" s="110" t="s">
        <v>3</v>
      </c>
      <c r="B9" s="88">
        <v>3.5</v>
      </c>
      <c r="C9" s="88">
        <v>0.9</v>
      </c>
      <c r="D9" s="483" t="s">
        <v>101</v>
      </c>
      <c r="E9" s="509">
        <v>0.3</v>
      </c>
      <c r="F9" s="88" t="s">
        <v>101</v>
      </c>
      <c r="G9" s="88">
        <v>2.8</v>
      </c>
      <c r="H9" s="88">
        <v>2</v>
      </c>
      <c r="I9" s="88">
        <v>8.1</v>
      </c>
      <c r="J9" s="87" t="s">
        <v>101</v>
      </c>
      <c r="K9" s="136" t="s">
        <v>101</v>
      </c>
      <c r="L9" s="136">
        <v>0.2</v>
      </c>
      <c r="M9" s="85">
        <v>1.2</v>
      </c>
      <c r="N9" s="136">
        <v>0.3</v>
      </c>
      <c r="O9" s="85">
        <v>1.2</v>
      </c>
      <c r="P9" s="453">
        <v>2.9</v>
      </c>
      <c r="Q9" s="453">
        <v>0.5</v>
      </c>
      <c r="R9" s="453">
        <v>1</v>
      </c>
      <c r="S9" s="677">
        <v>0.1</v>
      </c>
      <c r="T9" s="321">
        <v>0.36</v>
      </c>
    </row>
    <row r="10" spans="1:20" x14ac:dyDescent="0.2">
      <c r="A10" s="110" t="s">
        <v>4</v>
      </c>
      <c r="B10" s="88">
        <v>0.7</v>
      </c>
      <c r="C10" s="88" t="s">
        <v>101</v>
      </c>
      <c r="D10" s="483" t="s">
        <v>101</v>
      </c>
      <c r="E10" s="509" t="s">
        <v>101</v>
      </c>
      <c r="F10" s="88" t="s">
        <v>101</v>
      </c>
      <c r="G10" s="88">
        <v>0.2</v>
      </c>
      <c r="H10" s="88" t="s">
        <v>101</v>
      </c>
      <c r="I10" s="88" t="s">
        <v>101</v>
      </c>
      <c r="J10" s="87" t="s">
        <v>101</v>
      </c>
      <c r="K10" s="136">
        <v>0.1</v>
      </c>
      <c r="L10" s="136" t="s">
        <v>101</v>
      </c>
      <c r="M10" s="85" t="s">
        <v>101</v>
      </c>
      <c r="N10" s="136">
        <v>0.3</v>
      </c>
      <c r="O10" s="85">
        <v>3.5</v>
      </c>
      <c r="P10" s="85" t="s">
        <v>101</v>
      </c>
      <c r="Q10" s="85" t="s">
        <v>101</v>
      </c>
      <c r="R10" s="85">
        <v>4.0999999999999996</v>
      </c>
      <c r="S10" s="677">
        <v>1.3</v>
      </c>
      <c r="T10" s="321">
        <v>4.5</v>
      </c>
    </row>
    <row r="11" spans="1:20" x14ac:dyDescent="0.2">
      <c r="A11" s="110" t="s">
        <v>5</v>
      </c>
      <c r="B11" s="88" t="s">
        <v>101</v>
      </c>
      <c r="C11" s="88" t="s">
        <v>101</v>
      </c>
      <c r="D11" s="483" t="s">
        <v>101</v>
      </c>
      <c r="E11" s="509">
        <v>1.9</v>
      </c>
      <c r="F11" s="88" t="s">
        <v>101</v>
      </c>
      <c r="G11" s="88">
        <v>0.3</v>
      </c>
      <c r="H11" s="88" t="s">
        <v>101</v>
      </c>
      <c r="I11" s="88" t="s">
        <v>101</v>
      </c>
      <c r="J11" s="87" t="s">
        <v>101</v>
      </c>
      <c r="K11" s="136">
        <v>1.4</v>
      </c>
      <c r="L11" s="136" t="s">
        <v>101</v>
      </c>
      <c r="M11" s="85" t="s">
        <v>101</v>
      </c>
      <c r="N11" s="136" t="s">
        <v>101</v>
      </c>
      <c r="O11" s="38" t="s">
        <v>101</v>
      </c>
      <c r="P11" s="453">
        <v>0.3</v>
      </c>
      <c r="Q11" s="453">
        <v>0.5</v>
      </c>
      <c r="R11" s="453" t="s">
        <v>101</v>
      </c>
      <c r="S11" s="677" t="s">
        <v>101</v>
      </c>
      <c r="T11" s="676" t="s">
        <v>101</v>
      </c>
    </row>
    <row r="12" spans="1:20" x14ac:dyDescent="0.2">
      <c r="A12" s="110" t="s">
        <v>6</v>
      </c>
      <c r="B12" s="88">
        <v>0.4</v>
      </c>
      <c r="C12" s="88">
        <v>6.5</v>
      </c>
      <c r="D12" s="483" t="s">
        <v>101</v>
      </c>
      <c r="E12" s="509" t="s">
        <v>101</v>
      </c>
      <c r="F12" s="88" t="s">
        <v>101</v>
      </c>
      <c r="G12" s="88" t="s">
        <v>101</v>
      </c>
      <c r="H12" s="88" t="s">
        <v>101</v>
      </c>
      <c r="I12" s="88" t="s">
        <v>101</v>
      </c>
      <c r="J12" s="87" t="s">
        <v>101</v>
      </c>
      <c r="K12" s="136" t="s">
        <v>101</v>
      </c>
      <c r="L12" s="136">
        <v>1.7</v>
      </c>
      <c r="M12" s="85">
        <v>1</v>
      </c>
      <c r="N12" s="136">
        <v>0.1</v>
      </c>
      <c r="O12" s="85">
        <v>2</v>
      </c>
      <c r="P12" s="85" t="s">
        <v>101</v>
      </c>
      <c r="Q12" s="85">
        <v>0.1</v>
      </c>
      <c r="R12" s="85">
        <v>2.4</v>
      </c>
      <c r="S12" s="677" t="s">
        <v>101</v>
      </c>
      <c r="T12" s="321">
        <v>2.46</v>
      </c>
    </row>
    <row r="13" spans="1:20" x14ac:dyDescent="0.2">
      <c r="A13" s="110" t="s">
        <v>7</v>
      </c>
      <c r="B13" s="88">
        <v>44</v>
      </c>
      <c r="C13" s="88" t="s">
        <v>101</v>
      </c>
      <c r="D13" s="483" t="s">
        <v>101</v>
      </c>
      <c r="E13" s="509">
        <v>1</v>
      </c>
      <c r="F13" s="88" t="s">
        <v>101</v>
      </c>
      <c r="G13" s="88" t="s">
        <v>101</v>
      </c>
      <c r="H13" s="88">
        <v>0.2</v>
      </c>
      <c r="I13" s="88">
        <v>0.2</v>
      </c>
      <c r="J13" s="87" t="s">
        <v>101</v>
      </c>
      <c r="K13" s="136">
        <v>0.1</v>
      </c>
      <c r="L13" s="136" t="s">
        <v>101</v>
      </c>
      <c r="M13" s="85" t="s">
        <v>101</v>
      </c>
      <c r="N13" s="136">
        <v>1.8</v>
      </c>
      <c r="O13" s="85">
        <v>0.3</v>
      </c>
      <c r="P13" s="85" t="s">
        <v>101</v>
      </c>
      <c r="Q13" s="85">
        <v>0.5</v>
      </c>
      <c r="R13" s="85" t="s">
        <v>101</v>
      </c>
      <c r="S13" s="677" t="s">
        <v>101</v>
      </c>
      <c r="T13" s="321">
        <v>6.79</v>
      </c>
    </row>
    <row r="14" spans="1:20" x14ac:dyDescent="0.2">
      <c r="A14" s="110" t="s">
        <v>8</v>
      </c>
      <c r="B14" s="88">
        <v>0.2</v>
      </c>
      <c r="C14" s="88">
        <v>0.6</v>
      </c>
      <c r="D14" s="483">
        <v>7</v>
      </c>
      <c r="E14" s="509">
        <v>3.2</v>
      </c>
      <c r="F14" s="88">
        <v>0.7</v>
      </c>
      <c r="G14" s="88">
        <v>1.7</v>
      </c>
      <c r="H14" s="88">
        <v>1.4</v>
      </c>
      <c r="I14" s="88">
        <v>2.2000000000000002</v>
      </c>
      <c r="J14" s="87">
        <v>4.5</v>
      </c>
      <c r="K14" s="136">
        <v>1.7</v>
      </c>
      <c r="L14" s="136">
        <v>0.7</v>
      </c>
      <c r="M14" s="85">
        <v>1.4</v>
      </c>
      <c r="N14" s="136">
        <v>0.7</v>
      </c>
      <c r="O14" s="85">
        <v>1.2</v>
      </c>
      <c r="P14" s="85" t="s">
        <v>101</v>
      </c>
      <c r="Q14" s="85">
        <v>0.4</v>
      </c>
      <c r="R14" s="85" t="s">
        <v>101</v>
      </c>
      <c r="S14" s="677">
        <v>1.1000000000000001</v>
      </c>
      <c r="T14" s="676" t="s">
        <v>101</v>
      </c>
    </row>
    <row r="15" spans="1:20" x14ac:dyDescent="0.2">
      <c r="A15" s="110" t="s">
        <v>9</v>
      </c>
      <c r="B15" s="88">
        <v>1.3</v>
      </c>
      <c r="C15" s="88">
        <v>15.7</v>
      </c>
      <c r="D15" s="483">
        <v>1.8</v>
      </c>
      <c r="E15" s="509">
        <v>12.1</v>
      </c>
      <c r="F15" s="88">
        <v>7</v>
      </c>
      <c r="G15" s="88">
        <v>4.0999999999999996</v>
      </c>
      <c r="H15" s="88">
        <v>2.5</v>
      </c>
      <c r="I15" s="88">
        <v>0.8</v>
      </c>
      <c r="J15" s="87">
        <v>3.8</v>
      </c>
      <c r="K15" s="136">
        <v>8.4</v>
      </c>
      <c r="L15" s="136">
        <v>5.8</v>
      </c>
      <c r="M15" s="85">
        <v>5.9</v>
      </c>
      <c r="N15" s="136">
        <v>0.6</v>
      </c>
      <c r="O15" s="85">
        <v>0.4</v>
      </c>
      <c r="P15" s="453">
        <v>0.4</v>
      </c>
      <c r="Q15" s="85" t="s">
        <v>101</v>
      </c>
      <c r="R15" s="85">
        <v>1.7</v>
      </c>
      <c r="S15" s="677" t="s">
        <v>101</v>
      </c>
      <c r="T15" s="321">
        <v>0.05</v>
      </c>
    </row>
    <row r="16" spans="1:20" x14ac:dyDescent="0.2">
      <c r="A16" s="110" t="s">
        <v>10</v>
      </c>
      <c r="B16" s="88">
        <v>5.5</v>
      </c>
      <c r="C16" s="88">
        <v>2.7</v>
      </c>
      <c r="D16" s="483">
        <v>4.9000000000000004</v>
      </c>
      <c r="E16" s="509" t="s">
        <v>101</v>
      </c>
      <c r="F16" s="88">
        <v>3.7</v>
      </c>
      <c r="G16" s="88">
        <v>3</v>
      </c>
      <c r="H16" s="88">
        <v>2.5</v>
      </c>
      <c r="I16" s="88">
        <v>15.9</v>
      </c>
      <c r="J16" s="87">
        <v>0.1</v>
      </c>
      <c r="K16" s="136">
        <v>2.8</v>
      </c>
      <c r="L16" s="136">
        <v>2.5</v>
      </c>
      <c r="M16" s="85">
        <v>7.2</v>
      </c>
      <c r="N16" s="136">
        <v>1.9</v>
      </c>
      <c r="O16" s="85">
        <v>5.8</v>
      </c>
      <c r="P16" s="453">
        <v>22.5</v>
      </c>
      <c r="Q16" s="453">
        <v>33.4</v>
      </c>
      <c r="R16" s="453">
        <v>3.7</v>
      </c>
      <c r="S16" s="677">
        <v>4.2</v>
      </c>
      <c r="T16" s="321">
        <v>22.37</v>
      </c>
    </row>
    <row r="17" spans="1:20" x14ac:dyDescent="0.2">
      <c r="A17" s="110" t="s">
        <v>11</v>
      </c>
      <c r="B17" s="88" t="s">
        <v>101</v>
      </c>
      <c r="C17" s="88">
        <v>3.8</v>
      </c>
      <c r="D17" s="483">
        <v>1.6</v>
      </c>
      <c r="E17" s="509">
        <v>1</v>
      </c>
      <c r="F17" s="88">
        <v>0.4</v>
      </c>
      <c r="G17" s="88">
        <v>0.6</v>
      </c>
      <c r="H17" s="88" t="s">
        <v>101</v>
      </c>
      <c r="I17" s="88" t="s">
        <v>101</v>
      </c>
      <c r="J17" s="87" t="s">
        <v>101</v>
      </c>
      <c r="K17" s="136" t="s">
        <v>101</v>
      </c>
      <c r="L17" s="136">
        <v>0.8</v>
      </c>
      <c r="M17" s="85" t="s">
        <v>101</v>
      </c>
      <c r="N17" s="136">
        <v>0.2</v>
      </c>
      <c r="O17" s="38" t="s">
        <v>101</v>
      </c>
      <c r="P17" s="85" t="s">
        <v>101</v>
      </c>
      <c r="Q17" s="85" t="s">
        <v>101</v>
      </c>
      <c r="R17" s="85" t="s">
        <v>101</v>
      </c>
      <c r="S17" s="677" t="s">
        <v>101</v>
      </c>
      <c r="T17" s="676" t="s">
        <v>101</v>
      </c>
    </row>
    <row r="18" spans="1:20" x14ac:dyDescent="0.2">
      <c r="A18" s="110" t="s">
        <v>12</v>
      </c>
      <c r="B18" s="512">
        <v>0.03</v>
      </c>
      <c r="C18" s="88" t="s">
        <v>101</v>
      </c>
      <c r="D18" s="483">
        <v>3.2</v>
      </c>
      <c r="E18" s="509">
        <v>0.6</v>
      </c>
      <c r="F18" s="88" t="s">
        <v>101</v>
      </c>
      <c r="G18" s="88">
        <v>0.7</v>
      </c>
      <c r="H18" s="88" t="s">
        <v>101</v>
      </c>
      <c r="I18" s="88">
        <v>4.4000000000000004</v>
      </c>
      <c r="J18" s="87">
        <v>0.1</v>
      </c>
      <c r="K18" s="136" t="s">
        <v>101</v>
      </c>
      <c r="L18" s="136">
        <v>4.0999999999999996</v>
      </c>
      <c r="M18" s="85" t="s">
        <v>101</v>
      </c>
      <c r="N18" s="136" t="s">
        <v>101</v>
      </c>
      <c r="O18" s="38" t="s">
        <v>101</v>
      </c>
      <c r="P18" s="85" t="s">
        <v>101</v>
      </c>
      <c r="Q18" s="85" t="s">
        <v>101</v>
      </c>
      <c r="R18" s="85" t="s">
        <v>101</v>
      </c>
      <c r="S18" s="677" t="s">
        <v>101</v>
      </c>
      <c r="T18" s="676" t="s">
        <v>101</v>
      </c>
    </row>
    <row r="19" spans="1:20" x14ac:dyDescent="0.2">
      <c r="A19" s="110" t="s">
        <v>13</v>
      </c>
      <c r="B19" s="88">
        <v>1.5</v>
      </c>
      <c r="C19" s="88">
        <v>0.7</v>
      </c>
      <c r="D19" s="483">
        <v>0.8</v>
      </c>
      <c r="E19" s="509" t="s">
        <v>101</v>
      </c>
      <c r="F19" s="88">
        <v>0.6</v>
      </c>
      <c r="G19" s="88">
        <v>0.1</v>
      </c>
      <c r="H19" s="88">
        <v>1.1000000000000001</v>
      </c>
      <c r="I19" s="88">
        <v>1.6</v>
      </c>
      <c r="J19" s="87">
        <v>2.4</v>
      </c>
      <c r="K19" s="136">
        <v>2.6</v>
      </c>
      <c r="L19" s="136">
        <v>1.8</v>
      </c>
      <c r="M19" s="85">
        <v>2.9</v>
      </c>
      <c r="N19" s="136">
        <v>0.7</v>
      </c>
      <c r="O19" s="85">
        <v>0.5</v>
      </c>
      <c r="P19" s="453">
        <v>0.5</v>
      </c>
      <c r="Q19" s="453">
        <v>0.2</v>
      </c>
      <c r="R19" s="453">
        <v>0.4</v>
      </c>
      <c r="S19" s="677">
        <v>1.1000000000000001</v>
      </c>
      <c r="T19" s="321">
        <v>0.33</v>
      </c>
    </row>
    <row r="20" spans="1:20" x14ac:dyDescent="0.2">
      <c r="A20" s="110" t="s">
        <v>14</v>
      </c>
      <c r="B20" s="88">
        <v>0.3</v>
      </c>
      <c r="C20" s="88">
        <v>5.0999999999999996</v>
      </c>
      <c r="D20" s="483">
        <v>1.3</v>
      </c>
      <c r="E20" s="509">
        <v>0.7</v>
      </c>
      <c r="F20" s="88">
        <v>0.3</v>
      </c>
      <c r="G20" s="88">
        <v>2.1</v>
      </c>
      <c r="H20" s="88">
        <v>0.3</v>
      </c>
      <c r="I20" s="88">
        <v>3.3</v>
      </c>
      <c r="J20" s="87">
        <v>2.6</v>
      </c>
      <c r="K20" s="136" t="s">
        <v>101</v>
      </c>
      <c r="L20" s="136">
        <v>1.4</v>
      </c>
      <c r="M20" s="85">
        <v>0.9</v>
      </c>
      <c r="N20" s="136">
        <v>1</v>
      </c>
      <c r="O20" s="85">
        <v>13.5</v>
      </c>
      <c r="P20" s="453">
        <v>0.9</v>
      </c>
      <c r="Q20" s="453">
        <v>2.1</v>
      </c>
      <c r="R20" s="453" t="s">
        <v>101</v>
      </c>
      <c r="S20" s="677" t="s">
        <v>101</v>
      </c>
      <c r="T20" s="676" t="s">
        <v>101</v>
      </c>
    </row>
    <row r="21" spans="1:20" x14ac:dyDescent="0.2">
      <c r="A21" s="110" t="s">
        <v>15</v>
      </c>
      <c r="B21" s="88">
        <v>0.3</v>
      </c>
      <c r="C21" s="88">
        <v>1.9</v>
      </c>
      <c r="D21" s="483">
        <v>0.3</v>
      </c>
      <c r="E21" s="509">
        <v>1.3</v>
      </c>
      <c r="F21" s="88">
        <v>1.2</v>
      </c>
      <c r="G21" s="88">
        <v>1.9</v>
      </c>
      <c r="H21" s="88">
        <v>1.3</v>
      </c>
      <c r="I21" s="88" t="s">
        <v>101</v>
      </c>
      <c r="J21" s="87">
        <v>1.3</v>
      </c>
      <c r="K21" s="136">
        <v>2.2999999999999998</v>
      </c>
      <c r="L21" s="136">
        <v>4</v>
      </c>
      <c r="M21" s="85" t="s">
        <v>101</v>
      </c>
      <c r="N21" s="136" t="s">
        <v>101</v>
      </c>
      <c r="O21" s="38" t="s">
        <v>101</v>
      </c>
      <c r="P21" s="85" t="s">
        <v>101</v>
      </c>
      <c r="Q21" s="85">
        <v>2.9</v>
      </c>
      <c r="R21" s="85">
        <v>2</v>
      </c>
      <c r="S21" s="677" t="s">
        <v>101</v>
      </c>
      <c r="T21" s="676" t="s">
        <v>101</v>
      </c>
    </row>
    <row r="22" spans="1:20" x14ac:dyDescent="0.2">
      <c r="A22" s="110" t="s">
        <v>16</v>
      </c>
      <c r="B22" s="88" t="s">
        <v>101</v>
      </c>
      <c r="C22" s="88">
        <v>6</v>
      </c>
      <c r="D22" s="483" t="s">
        <v>101</v>
      </c>
      <c r="E22" s="509">
        <v>3.8</v>
      </c>
      <c r="F22" s="88" t="s">
        <v>101</v>
      </c>
      <c r="G22" s="88" t="s">
        <v>101</v>
      </c>
      <c r="H22" s="88" t="s">
        <v>101</v>
      </c>
      <c r="I22" s="88" t="s">
        <v>101</v>
      </c>
      <c r="J22" s="87" t="s">
        <v>101</v>
      </c>
      <c r="K22" s="136">
        <v>3.1</v>
      </c>
      <c r="L22" s="136" t="s">
        <v>101</v>
      </c>
      <c r="M22" s="85" t="s">
        <v>101</v>
      </c>
      <c r="N22" s="136" t="s">
        <v>101</v>
      </c>
      <c r="O22" s="38" t="s">
        <v>101</v>
      </c>
      <c r="P22" s="453">
        <v>1.3</v>
      </c>
      <c r="Q22" s="453">
        <v>2</v>
      </c>
      <c r="R22" s="453">
        <v>0.3</v>
      </c>
      <c r="S22" s="677" t="s">
        <v>101</v>
      </c>
      <c r="T22" s="321">
        <v>0.05</v>
      </c>
    </row>
    <row r="23" spans="1:20" x14ac:dyDescent="0.2">
      <c r="A23" s="110" t="s">
        <v>17</v>
      </c>
      <c r="B23" s="88">
        <v>0.2</v>
      </c>
      <c r="C23" s="88">
        <v>0.1</v>
      </c>
      <c r="D23" s="511">
        <v>0.03</v>
      </c>
      <c r="E23" s="509">
        <v>0.1</v>
      </c>
      <c r="F23" s="88">
        <v>8.5</v>
      </c>
      <c r="G23" s="88">
        <v>3.8</v>
      </c>
      <c r="H23" s="88" t="s">
        <v>101</v>
      </c>
      <c r="I23" s="88">
        <v>0.4</v>
      </c>
      <c r="J23" s="87">
        <v>0.5</v>
      </c>
      <c r="K23" s="136">
        <v>0.2</v>
      </c>
      <c r="L23" s="136">
        <v>0.1</v>
      </c>
      <c r="M23" s="85" t="s">
        <v>101</v>
      </c>
      <c r="N23" s="136" t="s">
        <v>101</v>
      </c>
      <c r="O23" s="85">
        <v>2.7</v>
      </c>
      <c r="P23" s="453">
        <v>0.3</v>
      </c>
      <c r="Q23" s="85" t="s">
        <v>101</v>
      </c>
      <c r="R23" s="85">
        <v>0.4</v>
      </c>
      <c r="S23" s="677">
        <v>1.6</v>
      </c>
      <c r="T23" s="321">
        <v>0.12</v>
      </c>
    </row>
    <row r="24" spans="1:20" x14ac:dyDescent="0.2">
      <c r="A24" s="110" t="s">
        <v>18</v>
      </c>
      <c r="B24" s="88">
        <v>39.200000000000003</v>
      </c>
      <c r="C24" s="88">
        <v>24</v>
      </c>
      <c r="D24" s="483">
        <v>17.600000000000001</v>
      </c>
      <c r="E24" s="509">
        <v>23.2</v>
      </c>
      <c r="F24" s="88">
        <v>27.7</v>
      </c>
      <c r="G24" s="88">
        <v>20</v>
      </c>
      <c r="H24" s="88">
        <v>41.4</v>
      </c>
      <c r="I24" s="88">
        <v>38</v>
      </c>
      <c r="J24" s="87">
        <v>13</v>
      </c>
      <c r="K24" s="136">
        <v>13.5</v>
      </c>
      <c r="L24" s="136" t="s">
        <v>101</v>
      </c>
      <c r="M24" s="85">
        <v>0.1</v>
      </c>
      <c r="N24" s="136">
        <v>1.2</v>
      </c>
      <c r="O24" s="38" t="s">
        <v>101</v>
      </c>
      <c r="P24" s="464">
        <v>0.6</v>
      </c>
      <c r="Q24" s="453">
        <v>2.8</v>
      </c>
      <c r="R24" s="85">
        <v>2</v>
      </c>
      <c r="S24" s="677">
        <v>12.3</v>
      </c>
      <c r="T24" s="321">
        <v>6.73</v>
      </c>
    </row>
    <row r="25" spans="1:20" ht="22.5" x14ac:dyDescent="0.2">
      <c r="A25" s="102" t="s">
        <v>114</v>
      </c>
      <c r="B25" s="96">
        <v>12.5</v>
      </c>
      <c r="C25" s="96">
        <v>9.3000000000000007</v>
      </c>
      <c r="D25" s="113">
        <v>12.9</v>
      </c>
      <c r="E25" s="99">
        <v>12.2</v>
      </c>
      <c r="F25" s="96">
        <v>10.6</v>
      </c>
      <c r="G25" s="96">
        <v>16.899999999999999</v>
      </c>
      <c r="H25" s="96">
        <v>39.1</v>
      </c>
      <c r="I25" s="96">
        <v>45.3</v>
      </c>
      <c r="J25" s="95">
        <v>44.7</v>
      </c>
      <c r="K25" s="135">
        <v>28.9</v>
      </c>
      <c r="L25" s="135">
        <v>8.4</v>
      </c>
      <c r="M25" s="93">
        <v>8.8000000000000007</v>
      </c>
      <c r="N25" s="135">
        <v>29.8</v>
      </c>
      <c r="O25" s="93">
        <v>5.7</v>
      </c>
      <c r="P25" s="458">
        <v>4</v>
      </c>
      <c r="Q25" s="458">
        <v>8</v>
      </c>
      <c r="R25" s="458">
        <v>6.5</v>
      </c>
      <c r="S25" s="675">
        <v>1.8</v>
      </c>
      <c r="T25" s="676">
        <v>3.17</v>
      </c>
    </row>
    <row r="26" spans="1:20" x14ac:dyDescent="0.2">
      <c r="A26" s="92" t="s">
        <v>19</v>
      </c>
      <c r="B26" s="88">
        <v>1.2</v>
      </c>
      <c r="C26" s="88">
        <v>1</v>
      </c>
      <c r="D26" s="483">
        <v>0.3</v>
      </c>
      <c r="E26" s="509">
        <v>1.3</v>
      </c>
      <c r="F26" s="88" t="s">
        <v>101</v>
      </c>
      <c r="G26" s="88">
        <v>0.9</v>
      </c>
      <c r="H26" s="88" t="s">
        <v>101</v>
      </c>
      <c r="I26" s="88">
        <v>1.7</v>
      </c>
      <c r="J26" s="87" t="s">
        <v>101</v>
      </c>
      <c r="K26" s="136">
        <v>0.5</v>
      </c>
      <c r="L26" s="136">
        <v>0.5</v>
      </c>
      <c r="M26" s="85" t="s">
        <v>101</v>
      </c>
      <c r="N26" s="136">
        <v>2.4</v>
      </c>
      <c r="O26" s="85">
        <v>0.2</v>
      </c>
      <c r="P26" s="85" t="s">
        <v>101</v>
      </c>
      <c r="Q26" s="85" t="s">
        <v>101</v>
      </c>
      <c r="R26" s="85" t="s">
        <v>101</v>
      </c>
      <c r="S26" s="677" t="s">
        <v>101</v>
      </c>
      <c r="T26" s="676" t="s">
        <v>101</v>
      </c>
    </row>
    <row r="27" spans="1:20" x14ac:dyDescent="0.2">
      <c r="A27" s="92" t="s">
        <v>20</v>
      </c>
      <c r="B27" s="88">
        <v>0.7</v>
      </c>
      <c r="C27" s="88">
        <v>1.3</v>
      </c>
      <c r="D27" s="483">
        <v>0.6</v>
      </c>
      <c r="E27" s="509">
        <v>2.2999999999999998</v>
      </c>
      <c r="F27" s="88">
        <v>0.8</v>
      </c>
      <c r="G27" s="88">
        <v>10.5</v>
      </c>
      <c r="H27" s="88" t="s">
        <v>101</v>
      </c>
      <c r="I27" s="88" t="s">
        <v>101</v>
      </c>
      <c r="J27" s="87">
        <v>0.7</v>
      </c>
      <c r="K27" s="136">
        <v>0.1</v>
      </c>
      <c r="L27" s="136" t="s">
        <v>101</v>
      </c>
      <c r="M27" s="85">
        <v>2.9</v>
      </c>
      <c r="N27" s="136">
        <v>6.3</v>
      </c>
      <c r="O27" s="85">
        <v>1.6</v>
      </c>
      <c r="P27" s="453">
        <v>1.9</v>
      </c>
      <c r="Q27" s="85">
        <v>1.5</v>
      </c>
      <c r="R27" s="85">
        <v>1.3</v>
      </c>
      <c r="S27" s="677">
        <v>0.8</v>
      </c>
      <c r="T27" s="321">
        <v>0.34</v>
      </c>
    </row>
    <row r="28" spans="1:20" x14ac:dyDescent="0.2">
      <c r="A28" s="92" t="s">
        <v>21</v>
      </c>
      <c r="B28" s="88">
        <v>2.5</v>
      </c>
      <c r="C28" s="88" t="s">
        <v>101</v>
      </c>
      <c r="D28" s="483">
        <v>0.5</v>
      </c>
      <c r="E28" s="509">
        <v>0.6</v>
      </c>
      <c r="F28" s="88">
        <v>2.2999999999999998</v>
      </c>
      <c r="G28" s="88">
        <v>0.4</v>
      </c>
      <c r="H28" s="88">
        <v>1</v>
      </c>
      <c r="I28" s="88">
        <v>4.0999999999999996</v>
      </c>
      <c r="J28" s="87">
        <v>0.8</v>
      </c>
      <c r="K28" s="136">
        <v>3.3</v>
      </c>
      <c r="L28" s="136">
        <v>3</v>
      </c>
      <c r="M28" s="85">
        <v>3.3</v>
      </c>
      <c r="N28" s="136">
        <v>4.5</v>
      </c>
      <c r="O28" s="85">
        <v>0.7</v>
      </c>
      <c r="P28" s="453">
        <v>1</v>
      </c>
      <c r="Q28" s="85" t="s">
        <v>101</v>
      </c>
      <c r="R28" s="85">
        <v>3</v>
      </c>
      <c r="S28" s="677" t="s">
        <v>101</v>
      </c>
      <c r="T28" s="321">
        <v>2.73</v>
      </c>
    </row>
    <row r="29" spans="1:20" x14ac:dyDescent="0.2">
      <c r="A29" s="104" t="s">
        <v>56</v>
      </c>
      <c r="B29" s="88"/>
      <c r="C29" s="88"/>
      <c r="D29" s="85"/>
      <c r="E29" s="108"/>
      <c r="F29" s="88"/>
      <c r="G29" s="88"/>
      <c r="H29" s="88"/>
      <c r="I29" s="88"/>
      <c r="J29" s="87"/>
      <c r="K29" s="136"/>
      <c r="L29" s="136"/>
      <c r="M29" s="85"/>
      <c r="N29" s="136"/>
      <c r="O29" s="38"/>
      <c r="P29" s="85"/>
      <c r="Q29" s="85"/>
      <c r="R29" s="85"/>
      <c r="S29" s="677"/>
      <c r="T29" s="321"/>
    </row>
    <row r="30" spans="1:20" x14ac:dyDescent="0.2">
      <c r="A30" s="103" t="s">
        <v>86</v>
      </c>
      <c r="B30" s="88" t="s">
        <v>101</v>
      </c>
      <c r="C30" s="88" t="s">
        <v>101</v>
      </c>
      <c r="D30" s="483" t="s">
        <v>101</v>
      </c>
      <c r="E30" s="509">
        <v>0.4</v>
      </c>
      <c r="F30" s="88" t="s">
        <v>101</v>
      </c>
      <c r="G30" s="88" t="s">
        <v>101</v>
      </c>
      <c r="H30" s="88">
        <v>0.1</v>
      </c>
      <c r="I30" s="88" t="s">
        <v>101</v>
      </c>
      <c r="J30" s="87" t="s">
        <v>101</v>
      </c>
      <c r="K30" s="136" t="s">
        <v>101</v>
      </c>
      <c r="L30" s="136" t="s">
        <v>101</v>
      </c>
      <c r="M30" s="85">
        <v>0.1</v>
      </c>
      <c r="N30" s="136" t="s">
        <v>101</v>
      </c>
      <c r="O30" s="38" t="s">
        <v>101</v>
      </c>
      <c r="P30" s="85" t="s">
        <v>101</v>
      </c>
      <c r="Q30" s="85" t="s">
        <v>101</v>
      </c>
      <c r="R30" s="85" t="s">
        <v>101</v>
      </c>
      <c r="S30" s="677" t="s">
        <v>101</v>
      </c>
      <c r="T30" s="676" t="s">
        <v>101</v>
      </c>
    </row>
    <row r="31" spans="1:20" ht="22.5" x14ac:dyDescent="0.2">
      <c r="A31" s="103" t="s">
        <v>83</v>
      </c>
      <c r="B31" s="88">
        <v>2.5</v>
      </c>
      <c r="C31" s="88" t="s">
        <v>101</v>
      </c>
      <c r="D31" s="85">
        <v>0.5</v>
      </c>
      <c r="E31" s="108">
        <v>0.2</v>
      </c>
      <c r="F31" s="88">
        <v>2.2999999999999998</v>
      </c>
      <c r="G31" s="88">
        <v>0.4</v>
      </c>
      <c r="H31" s="88">
        <v>0.9</v>
      </c>
      <c r="I31" s="88">
        <v>4.0999999999999996</v>
      </c>
      <c r="J31" s="87">
        <v>0.8</v>
      </c>
      <c r="K31" s="136">
        <v>3.3</v>
      </c>
      <c r="L31" s="136">
        <v>3</v>
      </c>
      <c r="M31" s="85">
        <v>3.2</v>
      </c>
      <c r="N31" s="136">
        <v>4.5</v>
      </c>
      <c r="O31" s="85">
        <v>0.7</v>
      </c>
      <c r="P31" s="453">
        <v>1</v>
      </c>
      <c r="Q31" s="85" t="s">
        <v>101</v>
      </c>
      <c r="R31" s="85">
        <v>3</v>
      </c>
      <c r="S31" s="677" t="s">
        <v>101</v>
      </c>
      <c r="T31" s="321">
        <v>2.73</v>
      </c>
    </row>
    <row r="32" spans="1:20" x14ac:dyDescent="0.2">
      <c r="A32" s="92" t="s">
        <v>22</v>
      </c>
      <c r="B32" s="88">
        <v>4.9000000000000004</v>
      </c>
      <c r="C32" s="88">
        <v>2.2999999999999998</v>
      </c>
      <c r="D32" s="483" t="s">
        <v>101</v>
      </c>
      <c r="E32" s="510">
        <v>0.04</v>
      </c>
      <c r="F32" s="88">
        <v>0.1</v>
      </c>
      <c r="G32" s="88" t="s">
        <v>101</v>
      </c>
      <c r="H32" s="88">
        <v>0.5</v>
      </c>
      <c r="I32" s="88" t="s">
        <v>101</v>
      </c>
      <c r="J32" s="87">
        <v>0.8</v>
      </c>
      <c r="K32" s="136">
        <v>2.9</v>
      </c>
      <c r="L32" s="136" t="s">
        <v>101</v>
      </c>
      <c r="M32" s="85" t="s">
        <v>101</v>
      </c>
      <c r="N32" s="136">
        <v>4.2</v>
      </c>
      <c r="O32" s="85">
        <v>0.1</v>
      </c>
      <c r="P32" s="85" t="s">
        <v>101</v>
      </c>
      <c r="Q32" s="85" t="s">
        <v>101</v>
      </c>
      <c r="R32" s="85" t="s">
        <v>101</v>
      </c>
      <c r="S32" s="677" t="s">
        <v>101</v>
      </c>
      <c r="T32" s="676" t="s">
        <v>101</v>
      </c>
    </row>
    <row r="33" spans="1:20" x14ac:dyDescent="0.2">
      <c r="A33" s="92" t="s">
        <v>23</v>
      </c>
      <c r="B33" s="88" t="s">
        <v>101</v>
      </c>
      <c r="C33" s="88">
        <v>1.2</v>
      </c>
      <c r="D33" s="483" t="s">
        <v>101</v>
      </c>
      <c r="E33" s="509">
        <v>4.3</v>
      </c>
      <c r="F33" s="88">
        <v>3.2</v>
      </c>
      <c r="G33" s="88">
        <v>3.8</v>
      </c>
      <c r="H33" s="88">
        <v>16.100000000000001</v>
      </c>
      <c r="I33" s="88">
        <v>29.1</v>
      </c>
      <c r="J33" s="87">
        <v>33.5</v>
      </c>
      <c r="K33" s="136">
        <v>3.3</v>
      </c>
      <c r="L33" s="136">
        <v>1.4</v>
      </c>
      <c r="M33" s="85" t="s">
        <v>101</v>
      </c>
      <c r="N33" s="136">
        <v>8.3000000000000007</v>
      </c>
      <c r="O33" s="38" t="s">
        <v>101</v>
      </c>
      <c r="P33" s="85" t="s">
        <v>101</v>
      </c>
      <c r="Q33" s="85" t="s">
        <v>101</v>
      </c>
      <c r="R33" s="85" t="s">
        <v>101</v>
      </c>
      <c r="S33" s="677">
        <v>0.1</v>
      </c>
      <c r="T33" s="676" t="s">
        <v>101</v>
      </c>
    </row>
    <row r="34" spans="1:20" x14ac:dyDescent="0.2">
      <c r="A34" s="92" t="s">
        <v>24</v>
      </c>
      <c r="B34" s="88" t="s">
        <v>101</v>
      </c>
      <c r="C34" s="88" t="s">
        <v>101</v>
      </c>
      <c r="D34" s="483">
        <v>3.4</v>
      </c>
      <c r="E34" s="509">
        <v>0.1</v>
      </c>
      <c r="F34" s="88">
        <v>2.4</v>
      </c>
      <c r="G34" s="88" t="s">
        <v>101</v>
      </c>
      <c r="H34" s="88">
        <v>6</v>
      </c>
      <c r="I34" s="88">
        <v>1.8</v>
      </c>
      <c r="J34" s="87">
        <v>2.1</v>
      </c>
      <c r="K34" s="136">
        <v>0.1</v>
      </c>
      <c r="L34" s="136" t="s">
        <v>101</v>
      </c>
      <c r="M34" s="85" t="s">
        <v>101</v>
      </c>
      <c r="N34" s="136" t="s">
        <v>101</v>
      </c>
      <c r="O34" s="85">
        <v>2.1</v>
      </c>
      <c r="P34" s="453">
        <v>0.6</v>
      </c>
      <c r="Q34" s="85">
        <v>3.7</v>
      </c>
      <c r="R34" s="85" t="s">
        <v>101</v>
      </c>
      <c r="S34" s="677" t="s">
        <v>101</v>
      </c>
      <c r="T34" s="676" t="s">
        <v>101</v>
      </c>
    </row>
    <row r="35" spans="1:20" x14ac:dyDescent="0.2">
      <c r="A35" s="92" t="s">
        <v>25</v>
      </c>
      <c r="B35" s="88">
        <v>1.2</v>
      </c>
      <c r="C35" s="88">
        <v>2.6</v>
      </c>
      <c r="D35" s="483">
        <v>2.6</v>
      </c>
      <c r="E35" s="509">
        <v>1.6</v>
      </c>
      <c r="F35" s="88">
        <v>1.6</v>
      </c>
      <c r="G35" s="88">
        <v>0.8</v>
      </c>
      <c r="H35" s="88">
        <v>0.8</v>
      </c>
      <c r="I35" s="88">
        <v>8.1999999999999993</v>
      </c>
      <c r="J35" s="87">
        <v>0.3</v>
      </c>
      <c r="K35" s="136">
        <v>14.4</v>
      </c>
      <c r="L35" s="136" t="s">
        <v>101</v>
      </c>
      <c r="M35" s="85" t="s">
        <v>101</v>
      </c>
      <c r="N35" s="136">
        <v>3.2</v>
      </c>
      <c r="O35" s="38" t="s">
        <v>101</v>
      </c>
      <c r="P35" s="453">
        <v>0.1</v>
      </c>
      <c r="Q35" s="85">
        <v>0.3</v>
      </c>
      <c r="R35" s="85" t="s">
        <v>101</v>
      </c>
      <c r="S35" s="677">
        <v>0.7</v>
      </c>
      <c r="T35" s="676" t="s">
        <v>101</v>
      </c>
    </row>
    <row r="36" spans="1:20" x14ac:dyDescent="0.2">
      <c r="A36" s="92" t="s">
        <v>26</v>
      </c>
      <c r="B36" s="88" t="s">
        <v>101</v>
      </c>
      <c r="C36" s="88">
        <v>0.6</v>
      </c>
      <c r="D36" s="483" t="s">
        <v>101</v>
      </c>
      <c r="E36" s="509">
        <v>1.3</v>
      </c>
      <c r="F36" s="88" t="s">
        <v>101</v>
      </c>
      <c r="G36" s="88" t="s">
        <v>101</v>
      </c>
      <c r="H36" s="88">
        <v>3.4</v>
      </c>
      <c r="I36" s="88" t="s">
        <v>101</v>
      </c>
      <c r="J36" s="87" t="s">
        <v>101</v>
      </c>
      <c r="K36" s="136">
        <v>0.1</v>
      </c>
      <c r="L36" s="136">
        <v>0.2</v>
      </c>
      <c r="M36" s="85">
        <v>0.8</v>
      </c>
      <c r="N36" s="136" t="s">
        <v>101</v>
      </c>
      <c r="O36" s="38" t="s">
        <v>101</v>
      </c>
      <c r="P36" s="85" t="s">
        <v>101</v>
      </c>
      <c r="Q36" s="85">
        <v>0.9</v>
      </c>
      <c r="R36" s="85" t="s">
        <v>101</v>
      </c>
      <c r="S36" s="677">
        <v>0.1</v>
      </c>
      <c r="T36" s="321">
        <v>0.1</v>
      </c>
    </row>
    <row r="37" spans="1:20" x14ac:dyDescent="0.2">
      <c r="A37" s="92" t="s">
        <v>27</v>
      </c>
      <c r="B37" s="88">
        <v>1.3</v>
      </c>
      <c r="C37" s="88" t="s">
        <v>101</v>
      </c>
      <c r="D37" s="483">
        <v>5.5</v>
      </c>
      <c r="E37" s="509">
        <v>0.6</v>
      </c>
      <c r="F37" s="88">
        <v>0.3</v>
      </c>
      <c r="G37" s="88">
        <v>0.5</v>
      </c>
      <c r="H37" s="88" t="s">
        <v>101</v>
      </c>
      <c r="I37" s="88">
        <v>0.4</v>
      </c>
      <c r="J37" s="87">
        <v>1.1000000000000001</v>
      </c>
      <c r="K37" s="136">
        <v>4.2</v>
      </c>
      <c r="L37" s="136">
        <v>3.3</v>
      </c>
      <c r="M37" s="85">
        <v>0.6</v>
      </c>
      <c r="N37" s="136" t="s">
        <v>101</v>
      </c>
      <c r="O37" s="85">
        <v>1</v>
      </c>
      <c r="P37" s="453">
        <v>0.4</v>
      </c>
      <c r="Q37" s="85">
        <v>1.6</v>
      </c>
      <c r="R37" s="85">
        <v>2.2000000000000002</v>
      </c>
      <c r="S37" s="677">
        <v>0.1</v>
      </c>
      <c r="T37" s="676" t="s">
        <v>101</v>
      </c>
    </row>
    <row r="38" spans="1:20" x14ac:dyDescent="0.2">
      <c r="A38" s="92" t="s">
        <v>28</v>
      </c>
      <c r="B38" s="88">
        <v>0.7</v>
      </c>
      <c r="C38" s="88">
        <v>0.4</v>
      </c>
      <c r="D38" s="483" t="s">
        <v>101</v>
      </c>
      <c r="E38" s="509" t="s">
        <v>101</v>
      </c>
      <c r="F38" s="88" t="s">
        <v>101</v>
      </c>
      <c r="G38" s="88" t="s">
        <v>101</v>
      </c>
      <c r="H38" s="88">
        <v>11.3</v>
      </c>
      <c r="I38" s="88" t="s">
        <v>101</v>
      </c>
      <c r="J38" s="87">
        <v>5.4</v>
      </c>
      <c r="K38" s="136" t="s">
        <v>101</v>
      </c>
      <c r="L38" s="136" t="s">
        <v>101</v>
      </c>
      <c r="M38" s="85">
        <v>1.2</v>
      </c>
      <c r="N38" s="136">
        <v>0.9</v>
      </c>
      <c r="O38" s="38" t="s">
        <v>101</v>
      </c>
      <c r="P38" s="85" t="s">
        <v>101</v>
      </c>
      <c r="Q38" s="85" t="s">
        <v>101</v>
      </c>
      <c r="R38" s="85" t="s">
        <v>101</v>
      </c>
      <c r="S38" s="677" t="s">
        <v>101</v>
      </c>
      <c r="T38" s="676" t="s">
        <v>101</v>
      </c>
    </row>
    <row r="39" spans="1:20" ht="22.5" x14ac:dyDescent="0.2">
      <c r="A39" s="102" t="s">
        <v>89</v>
      </c>
      <c r="B39" s="96">
        <v>6.6</v>
      </c>
      <c r="C39" s="96">
        <v>9.6</v>
      </c>
      <c r="D39" s="93">
        <v>6.5</v>
      </c>
      <c r="E39" s="112">
        <v>3.3</v>
      </c>
      <c r="F39" s="96">
        <v>16.5</v>
      </c>
      <c r="G39" s="96">
        <v>1.1000000000000001</v>
      </c>
      <c r="H39" s="96">
        <v>0.7</v>
      </c>
      <c r="I39" s="96">
        <v>5.3</v>
      </c>
      <c r="J39" s="95">
        <v>7.6</v>
      </c>
      <c r="K39" s="135">
        <v>27.1</v>
      </c>
      <c r="L39" s="135">
        <v>3.9</v>
      </c>
      <c r="M39" s="93">
        <v>0.3</v>
      </c>
      <c r="N39" s="135">
        <v>1.5</v>
      </c>
      <c r="O39" s="93">
        <v>29.7</v>
      </c>
      <c r="P39" s="458">
        <v>71.099999999999994</v>
      </c>
      <c r="Q39" s="458">
        <v>14</v>
      </c>
      <c r="R39" s="458">
        <v>13.8</v>
      </c>
      <c r="S39" s="675">
        <v>11.7</v>
      </c>
      <c r="T39" s="676">
        <v>3.56</v>
      </c>
    </row>
    <row r="40" spans="1:20" x14ac:dyDescent="0.2">
      <c r="A40" s="92" t="s">
        <v>29</v>
      </c>
      <c r="B40" s="96" t="s">
        <v>101</v>
      </c>
      <c r="C40" s="88" t="s">
        <v>101</v>
      </c>
      <c r="D40" s="85" t="s">
        <v>101</v>
      </c>
      <c r="E40" s="108" t="s">
        <v>101</v>
      </c>
      <c r="F40" s="88" t="s">
        <v>101</v>
      </c>
      <c r="G40" s="88" t="s">
        <v>101</v>
      </c>
      <c r="H40" s="88" t="s">
        <v>101</v>
      </c>
      <c r="I40" s="96" t="s">
        <v>101</v>
      </c>
      <c r="J40" s="95" t="s">
        <v>101</v>
      </c>
      <c r="K40" s="136">
        <v>0.7</v>
      </c>
      <c r="L40" s="136" t="s">
        <v>101</v>
      </c>
      <c r="M40" s="85" t="s">
        <v>101</v>
      </c>
      <c r="N40" s="136" t="s">
        <v>101</v>
      </c>
      <c r="O40" s="38" t="s">
        <v>101</v>
      </c>
      <c r="P40" s="85" t="s">
        <v>101</v>
      </c>
      <c r="Q40" s="85" t="s">
        <v>101</v>
      </c>
      <c r="R40" s="85" t="s">
        <v>101</v>
      </c>
      <c r="S40" s="677" t="s">
        <v>101</v>
      </c>
      <c r="T40" s="676" t="s">
        <v>101</v>
      </c>
    </row>
    <row r="41" spans="1:20" x14ac:dyDescent="0.2">
      <c r="A41" s="92" t="s">
        <v>98</v>
      </c>
      <c r="B41" s="88"/>
      <c r="C41" s="88"/>
      <c r="D41" s="85"/>
      <c r="E41" s="108"/>
      <c r="F41" s="88"/>
      <c r="G41" s="88"/>
      <c r="H41" s="88"/>
      <c r="I41" s="88"/>
      <c r="J41" s="87"/>
      <c r="K41" s="136"/>
      <c r="L41" s="136">
        <v>0.2</v>
      </c>
      <c r="M41" s="85" t="s">
        <v>101</v>
      </c>
      <c r="N41" s="136" t="s">
        <v>101</v>
      </c>
      <c r="O41" s="85" t="s">
        <v>101</v>
      </c>
      <c r="P41" s="453">
        <v>4.9000000000000004</v>
      </c>
      <c r="Q41" s="85" t="s">
        <v>101</v>
      </c>
      <c r="R41" s="85" t="s">
        <v>101</v>
      </c>
      <c r="S41" s="677" t="s">
        <v>101</v>
      </c>
      <c r="T41" s="676" t="s">
        <v>101</v>
      </c>
    </row>
    <row r="42" spans="1:20" x14ac:dyDescent="0.2">
      <c r="A42" s="92" t="s">
        <v>31</v>
      </c>
      <c r="B42" s="88">
        <v>5.4</v>
      </c>
      <c r="C42" s="88">
        <v>2.4</v>
      </c>
      <c r="D42" s="85">
        <v>0.3</v>
      </c>
      <c r="E42" s="108">
        <v>1.5</v>
      </c>
      <c r="F42" s="88">
        <v>4.4000000000000004</v>
      </c>
      <c r="G42" s="88" t="s">
        <v>101</v>
      </c>
      <c r="H42" s="88" t="s">
        <v>101</v>
      </c>
      <c r="I42" s="88">
        <v>4.0999999999999996</v>
      </c>
      <c r="J42" s="87">
        <v>7.6</v>
      </c>
      <c r="K42" s="136">
        <v>22.5</v>
      </c>
      <c r="L42" s="136">
        <v>1.3</v>
      </c>
      <c r="M42" s="85">
        <v>0.1</v>
      </c>
      <c r="N42" s="136">
        <v>1.5</v>
      </c>
      <c r="O42" s="38">
        <v>29.7</v>
      </c>
      <c r="P42" s="453">
        <v>17.5</v>
      </c>
      <c r="Q42" s="85">
        <v>13.7</v>
      </c>
      <c r="R42" s="85">
        <v>13</v>
      </c>
      <c r="S42" s="677">
        <v>0.4</v>
      </c>
      <c r="T42" s="321">
        <v>3.56</v>
      </c>
    </row>
    <row r="43" spans="1:20" x14ac:dyDescent="0.2">
      <c r="A43" s="92" t="s">
        <v>32</v>
      </c>
      <c r="B43" s="88" t="s">
        <v>101</v>
      </c>
      <c r="C43" s="88" t="s">
        <v>101</v>
      </c>
      <c r="D43" s="85">
        <v>2.9</v>
      </c>
      <c r="E43" s="108" t="s">
        <v>101</v>
      </c>
      <c r="F43" s="88">
        <v>0.5</v>
      </c>
      <c r="G43" s="88">
        <v>0.6</v>
      </c>
      <c r="H43" s="88">
        <v>0.7</v>
      </c>
      <c r="I43" s="88" t="s">
        <v>101</v>
      </c>
      <c r="J43" s="87" t="s">
        <v>101</v>
      </c>
      <c r="K43" s="136" t="s">
        <v>101</v>
      </c>
      <c r="L43" s="136" t="s">
        <v>101</v>
      </c>
      <c r="M43" s="85" t="s">
        <v>101</v>
      </c>
      <c r="N43" s="136" t="s">
        <v>101</v>
      </c>
      <c r="O43" s="38" t="s">
        <v>101</v>
      </c>
      <c r="P43" s="453">
        <v>0.1</v>
      </c>
      <c r="Q43" s="85" t="s">
        <v>101</v>
      </c>
      <c r="R43" s="85">
        <v>0.4</v>
      </c>
      <c r="S43" s="677" t="s">
        <v>101</v>
      </c>
      <c r="T43" s="676" t="s">
        <v>101</v>
      </c>
    </row>
    <row r="44" spans="1:20" x14ac:dyDescent="0.2">
      <c r="A44" s="92" t="s">
        <v>33</v>
      </c>
      <c r="B44" s="88">
        <v>0.1</v>
      </c>
      <c r="C44" s="88">
        <v>2.5</v>
      </c>
      <c r="D44" s="85">
        <v>1.4</v>
      </c>
      <c r="E44" s="108">
        <v>0.4</v>
      </c>
      <c r="F44" s="88">
        <v>9.4</v>
      </c>
      <c r="G44" s="88">
        <v>0.5</v>
      </c>
      <c r="H44" s="88" t="s">
        <v>101</v>
      </c>
      <c r="I44" s="88">
        <v>1.2</v>
      </c>
      <c r="J44" s="87" t="s">
        <v>101</v>
      </c>
      <c r="K44" s="136">
        <v>3.9</v>
      </c>
      <c r="L44" s="136">
        <v>2.1</v>
      </c>
      <c r="M44" s="85">
        <v>0.2</v>
      </c>
      <c r="N44" s="136" t="s">
        <v>101</v>
      </c>
      <c r="O44" s="38" t="s">
        <v>101</v>
      </c>
      <c r="P44" s="85" t="s">
        <v>101</v>
      </c>
      <c r="Q44" s="85">
        <v>0.3</v>
      </c>
      <c r="R44" s="85">
        <v>0.4</v>
      </c>
      <c r="S44" s="677" t="s">
        <v>101</v>
      </c>
      <c r="T44" s="676" t="s">
        <v>101</v>
      </c>
    </row>
    <row r="45" spans="1:20" x14ac:dyDescent="0.2">
      <c r="A45" s="92" t="s">
        <v>34</v>
      </c>
      <c r="B45" s="88">
        <v>1.1000000000000001</v>
      </c>
      <c r="C45" s="88">
        <v>4.7</v>
      </c>
      <c r="D45" s="85">
        <v>1.9</v>
      </c>
      <c r="E45" s="108">
        <v>1.4</v>
      </c>
      <c r="F45" s="88">
        <v>2.2000000000000002</v>
      </c>
      <c r="G45" s="88" t="s">
        <v>101</v>
      </c>
      <c r="H45" s="88" t="s">
        <v>101</v>
      </c>
      <c r="I45" s="88" t="s">
        <v>101</v>
      </c>
      <c r="J45" s="87" t="s">
        <v>101</v>
      </c>
      <c r="K45" s="136" t="s">
        <v>101</v>
      </c>
      <c r="L45" s="136">
        <v>0.3</v>
      </c>
      <c r="M45" s="85" t="s">
        <v>101</v>
      </c>
      <c r="N45" s="136" t="s">
        <v>101</v>
      </c>
      <c r="O45" s="38" t="s">
        <v>101</v>
      </c>
      <c r="P45" s="453">
        <v>1.6</v>
      </c>
      <c r="Q45" s="85" t="s">
        <v>101</v>
      </c>
      <c r="R45" s="85" t="s">
        <v>101</v>
      </c>
      <c r="S45" s="677" t="s">
        <v>101</v>
      </c>
      <c r="T45" s="676" t="s">
        <v>101</v>
      </c>
    </row>
    <row r="46" spans="1:20" x14ac:dyDescent="0.2">
      <c r="A46" s="92" t="s">
        <v>100</v>
      </c>
      <c r="B46" s="88"/>
      <c r="C46" s="88"/>
      <c r="D46" s="85"/>
      <c r="E46" s="108"/>
      <c r="F46" s="88"/>
      <c r="G46" s="88"/>
      <c r="H46" s="88"/>
      <c r="I46" s="88"/>
      <c r="J46" s="87"/>
      <c r="K46" s="136"/>
      <c r="L46" s="136" t="s">
        <v>101</v>
      </c>
      <c r="M46" s="85" t="s">
        <v>101</v>
      </c>
      <c r="N46" s="136" t="s">
        <v>101</v>
      </c>
      <c r="O46" s="38" t="s">
        <v>101</v>
      </c>
      <c r="P46" s="453">
        <v>47</v>
      </c>
      <c r="Q46" s="85" t="s">
        <v>101</v>
      </c>
      <c r="R46" s="85" t="s">
        <v>101</v>
      </c>
      <c r="S46" s="677">
        <v>11.3</v>
      </c>
      <c r="T46" s="676" t="s">
        <v>101</v>
      </c>
    </row>
    <row r="47" spans="1:20" ht="22.5" x14ac:dyDescent="0.2">
      <c r="A47" s="102" t="s">
        <v>112</v>
      </c>
      <c r="B47" s="96">
        <v>1.9</v>
      </c>
      <c r="C47" s="96">
        <v>1.8</v>
      </c>
      <c r="D47" s="93">
        <v>1.1000000000000001</v>
      </c>
      <c r="E47" s="112" t="s">
        <v>101</v>
      </c>
      <c r="F47" s="96">
        <v>13.8</v>
      </c>
      <c r="G47" s="96" t="s">
        <v>101</v>
      </c>
      <c r="H47" s="96">
        <v>0.1</v>
      </c>
      <c r="I47" s="96">
        <v>0.1</v>
      </c>
      <c r="J47" s="95">
        <v>5.5</v>
      </c>
      <c r="K47" s="135">
        <v>0.5</v>
      </c>
      <c r="L47" s="135">
        <v>62.1</v>
      </c>
      <c r="M47" s="93">
        <v>0.1</v>
      </c>
      <c r="N47" s="135" t="s">
        <v>101</v>
      </c>
      <c r="O47" s="38" t="s">
        <v>101</v>
      </c>
      <c r="P47" s="38" t="s">
        <v>101</v>
      </c>
      <c r="Q47" s="458">
        <v>1</v>
      </c>
      <c r="R47" s="85" t="s">
        <v>101</v>
      </c>
      <c r="S47" s="677" t="s">
        <v>101</v>
      </c>
      <c r="T47" s="676" t="s">
        <v>101</v>
      </c>
    </row>
    <row r="48" spans="1:20" ht="23.25" customHeight="1" x14ac:dyDescent="0.2">
      <c r="A48" s="92" t="s">
        <v>80</v>
      </c>
      <c r="B48" s="88">
        <v>1.9</v>
      </c>
      <c r="C48" s="88">
        <v>0.8</v>
      </c>
      <c r="D48" s="85" t="s">
        <v>101</v>
      </c>
      <c r="E48" s="108" t="s">
        <v>101</v>
      </c>
      <c r="F48" s="88" t="s">
        <v>101</v>
      </c>
      <c r="G48" s="88" t="s">
        <v>101</v>
      </c>
      <c r="H48" s="88" t="s">
        <v>101</v>
      </c>
      <c r="I48" s="88" t="s">
        <v>101</v>
      </c>
      <c r="J48" s="87" t="s">
        <v>101</v>
      </c>
      <c r="K48" s="136" t="s">
        <v>101</v>
      </c>
      <c r="L48" s="136" t="s">
        <v>101</v>
      </c>
      <c r="M48" s="85" t="s">
        <v>101</v>
      </c>
      <c r="N48" s="136" t="s">
        <v>101</v>
      </c>
      <c r="O48" s="38" t="s">
        <v>101</v>
      </c>
      <c r="P48" s="38" t="s">
        <v>101</v>
      </c>
      <c r="Q48" s="85" t="s">
        <v>101</v>
      </c>
      <c r="R48" s="85" t="s">
        <v>101</v>
      </c>
      <c r="S48" s="677" t="s">
        <v>101</v>
      </c>
      <c r="T48" s="676" t="s">
        <v>101</v>
      </c>
    </row>
    <row r="49" spans="1:20" ht="24.75" customHeight="1" x14ac:dyDescent="0.2">
      <c r="A49" s="92" t="s">
        <v>81</v>
      </c>
      <c r="B49" s="88" t="s">
        <v>101</v>
      </c>
      <c r="C49" s="88" t="s">
        <v>101</v>
      </c>
      <c r="D49" s="85" t="s">
        <v>101</v>
      </c>
      <c r="E49" s="108" t="s">
        <v>101</v>
      </c>
      <c r="F49" s="88" t="s">
        <v>101</v>
      </c>
      <c r="G49" s="88" t="s">
        <v>101</v>
      </c>
      <c r="H49" s="88">
        <v>0.1</v>
      </c>
      <c r="I49" s="88" t="s">
        <v>101</v>
      </c>
      <c r="J49" s="87">
        <v>3.4</v>
      </c>
      <c r="K49" s="136" t="s">
        <v>101</v>
      </c>
      <c r="L49" s="136" t="s">
        <v>101</v>
      </c>
      <c r="M49" s="85" t="s">
        <v>101</v>
      </c>
      <c r="N49" s="136" t="s">
        <v>101</v>
      </c>
      <c r="O49" s="38" t="s">
        <v>101</v>
      </c>
      <c r="P49" s="38" t="s">
        <v>101</v>
      </c>
      <c r="Q49" s="85" t="s">
        <v>101</v>
      </c>
      <c r="R49" s="85" t="s">
        <v>101</v>
      </c>
      <c r="S49" s="677" t="s">
        <v>101</v>
      </c>
      <c r="T49" s="676" t="s">
        <v>101</v>
      </c>
    </row>
    <row r="50" spans="1:20" ht="22.5" x14ac:dyDescent="0.2">
      <c r="A50" s="92" t="s">
        <v>37</v>
      </c>
      <c r="B50" s="88" t="s">
        <v>101</v>
      </c>
      <c r="C50" s="88">
        <v>0.2</v>
      </c>
      <c r="D50" s="85" t="s">
        <v>101</v>
      </c>
      <c r="E50" s="108" t="s">
        <v>101</v>
      </c>
      <c r="F50" s="88" t="s">
        <v>101</v>
      </c>
      <c r="G50" s="88" t="s">
        <v>101</v>
      </c>
      <c r="H50" s="88" t="s">
        <v>101</v>
      </c>
      <c r="I50" s="88" t="s">
        <v>101</v>
      </c>
      <c r="J50" s="87" t="s">
        <v>101</v>
      </c>
      <c r="K50" s="136" t="s">
        <v>101</v>
      </c>
      <c r="L50" s="136" t="s">
        <v>101</v>
      </c>
      <c r="M50" s="85" t="s">
        <v>101</v>
      </c>
      <c r="N50" s="136" t="s">
        <v>101</v>
      </c>
      <c r="O50" s="38" t="s">
        <v>101</v>
      </c>
      <c r="P50" s="38" t="s">
        <v>101</v>
      </c>
      <c r="Q50" s="85" t="s">
        <v>101</v>
      </c>
      <c r="R50" s="85" t="s">
        <v>101</v>
      </c>
      <c r="S50" s="677" t="s">
        <v>101</v>
      </c>
      <c r="T50" s="676" t="s">
        <v>101</v>
      </c>
    </row>
    <row r="51" spans="1:20" x14ac:dyDescent="0.2">
      <c r="A51" s="92" t="s">
        <v>111</v>
      </c>
      <c r="B51" s="88" t="s">
        <v>101</v>
      </c>
      <c r="C51" s="88" t="s">
        <v>101</v>
      </c>
      <c r="D51" s="85" t="s">
        <v>101</v>
      </c>
      <c r="E51" s="108" t="s">
        <v>101</v>
      </c>
      <c r="F51" s="88" t="s">
        <v>101</v>
      </c>
      <c r="G51" s="88" t="s">
        <v>101</v>
      </c>
      <c r="H51" s="88" t="s">
        <v>101</v>
      </c>
      <c r="I51" s="88" t="s">
        <v>101</v>
      </c>
      <c r="J51" s="87">
        <v>2.1</v>
      </c>
      <c r="K51" s="136" t="s">
        <v>101</v>
      </c>
      <c r="L51" s="136" t="s">
        <v>101</v>
      </c>
      <c r="M51" s="85" t="s">
        <v>101</v>
      </c>
      <c r="N51" s="136" t="s">
        <v>101</v>
      </c>
      <c r="O51" s="38" t="s">
        <v>101</v>
      </c>
      <c r="P51" s="38" t="s">
        <v>101</v>
      </c>
      <c r="Q51" s="85" t="s">
        <v>101</v>
      </c>
      <c r="R51" s="85" t="s">
        <v>101</v>
      </c>
      <c r="S51" s="678" t="s">
        <v>101</v>
      </c>
      <c r="T51" s="676" t="s">
        <v>101</v>
      </c>
    </row>
    <row r="52" spans="1:20" x14ac:dyDescent="0.2">
      <c r="A52" s="92" t="s">
        <v>38</v>
      </c>
      <c r="B52" s="96" t="s">
        <v>101</v>
      </c>
      <c r="C52" s="88">
        <v>0.8</v>
      </c>
      <c r="D52" s="85">
        <v>1.1000000000000001</v>
      </c>
      <c r="E52" s="90" t="s">
        <v>101</v>
      </c>
      <c r="F52" s="108">
        <v>13.8</v>
      </c>
      <c r="G52" s="88" t="s">
        <v>101</v>
      </c>
      <c r="H52" s="88" t="s">
        <v>101</v>
      </c>
      <c r="I52" s="88">
        <v>0.1</v>
      </c>
      <c r="J52" s="87" t="s">
        <v>101</v>
      </c>
      <c r="K52" s="136">
        <v>0.5</v>
      </c>
      <c r="L52" s="136">
        <v>62.1</v>
      </c>
      <c r="M52" s="85">
        <v>0.1</v>
      </c>
      <c r="N52" s="136" t="s">
        <v>101</v>
      </c>
      <c r="O52" s="38" t="s">
        <v>101</v>
      </c>
      <c r="P52" s="38" t="s">
        <v>101</v>
      </c>
      <c r="Q52" s="85">
        <v>1</v>
      </c>
      <c r="R52" s="85" t="s">
        <v>101</v>
      </c>
      <c r="S52" s="678" t="s">
        <v>101</v>
      </c>
      <c r="T52" s="676" t="s">
        <v>101</v>
      </c>
    </row>
    <row r="53" spans="1:20" ht="22.5" x14ac:dyDescent="0.2">
      <c r="A53" s="102" t="s">
        <v>110</v>
      </c>
      <c r="B53" s="96">
        <v>42.1</v>
      </c>
      <c r="C53" s="96">
        <v>90.6</v>
      </c>
      <c r="D53" s="474">
        <v>64.7</v>
      </c>
      <c r="E53" s="113">
        <v>34.4</v>
      </c>
      <c r="F53" s="112">
        <v>89.6</v>
      </c>
      <c r="G53" s="96">
        <v>48.2</v>
      </c>
      <c r="H53" s="96">
        <v>48</v>
      </c>
      <c r="I53" s="96">
        <v>21.8</v>
      </c>
      <c r="J53" s="95">
        <v>42.8</v>
      </c>
      <c r="K53" s="135">
        <v>57</v>
      </c>
      <c r="L53" s="135">
        <v>56.5</v>
      </c>
      <c r="M53" s="93">
        <v>28</v>
      </c>
      <c r="N53" s="135">
        <v>29.3</v>
      </c>
      <c r="O53" s="93">
        <v>30.6</v>
      </c>
      <c r="P53" s="458">
        <v>17.399999999999999</v>
      </c>
      <c r="Q53" s="458">
        <v>20</v>
      </c>
      <c r="R53" s="458">
        <v>60.1</v>
      </c>
      <c r="S53" s="679">
        <v>42</v>
      </c>
      <c r="T53" s="676">
        <v>35.869999999999997</v>
      </c>
    </row>
    <row r="54" spans="1:20" x14ac:dyDescent="0.2">
      <c r="A54" s="92" t="s">
        <v>39</v>
      </c>
      <c r="B54" s="88">
        <v>8.3000000000000007</v>
      </c>
      <c r="C54" s="88">
        <v>3.2</v>
      </c>
      <c r="D54" s="487">
        <v>3.5</v>
      </c>
      <c r="E54" s="483">
        <v>9</v>
      </c>
      <c r="F54" s="108">
        <v>10.6</v>
      </c>
      <c r="G54" s="88">
        <v>16.899999999999999</v>
      </c>
      <c r="H54" s="88">
        <v>2</v>
      </c>
      <c r="I54" s="88">
        <v>3.4</v>
      </c>
      <c r="J54" s="87">
        <v>7.1</v>
      </c>
      <c r="K54" s="136">
        <v>4.8</v>
      </c>
      <c r="L54" s="136">
        <v>4</v>
      </c>
      <c r="M54" s="85">
        <v>10.1</v>
      </c>
      <c r="N54" s="136">
        <v>6.4</v>
      </c>
      <c r="O54" s="85">
        <v>5.6</v>
      </c>
      <c r="P54" s="453">
        <v>7.7</v>
      </c>
      <c r="Q54" s="85">
        <v>7.6</v>
      </c>
      <c r="R54" s="85">
        <v>5.3</v>
      </c>
      <c r="S54" s="678">
        <v>1.7</v>
      </c>
      <c r="T54" s="321">
        <v>1.1000000000000001</v>
      </c>
    </row>
    <row r="55" spans="1:20" x14ac:dyDescent="0.2">
      <c r="A55" s="92" t="s">
        <v>40</v>
      </c>
      <c r="B55" s="88">
        <v>1.8</v>
      </c>
      <c r="C55" s="88">
        <v>34.6</v>
      </c>
      <c r="D55" s="487">
        <v>19.8</v>
      </c>
      <c r="E55" s="483">
        <v>4.3</v>
      </c>
      <c r="F55" s="108">
        <v>4</v>
      </c>
      <c r="G55" s="88">
        <v>3.6</v>
      </c>
      <c r="H55" s="88">
        <v>0.3</v>
      </c>
      <c r="I55" s="88">
        <v>0.1</v>
      </c>
      <c r="J55" s="87">
        <v>0.6</v>
      </c>
      <c r="K55" s="136">
        <v>1.1000000000000001</v>
      </c>
      <c r="L55" s="136" t="s">
        <v>101</v>
      </c>
      <c r="M55" s="85">
        <v>1.7</v>
      </c>
      <c r="N55" s="136">
        <v>0.2</v>
      </c>
      <c r="O55" s="85">
        <v>3</v>
      </c>
      <c r="P55" s="85" t="s">
        <v>101</v>
      </c>
      <c r="Q55" s="85">
        <v>1</v>
      </c>
      <c r="R55" s="85" t="s">
        <v>101</v>
      </c>
      <c r="S55" s="678">
        <v>1.5</v>
      </c>
      <c r="T55" s="321">
        <v>0.4</v>
      </c>
    </row>
    <row r="56" spans="1:20" x14ac:dyDescent="0.2">
      <c r="A56" s="92" t="s">
        <v>41</v>
      </c>
      <c r="B56" s="88" t="s">
        <v>101</v>
      </c>
      <c r="C56" s="88" t="s">
        <v>101</v>
      </c>
      <c r="D56" s="136" t="s">
        <v>101</v>
      </c>
      <c r="E56" s="85" t="s">
        <v>101</v>
      </c>
      <c r="F56" s="108" t="s">
        <v>101</v>
      </c>
      <c r="G56" s="88" t="s">
        <v>101</v>
      </c>
      <c r="H56" s="88">
        <v>0.7</v>
      </c>
      <c r="I56" s="88" t="s">
        <v>101</v>
      </c>
      <c r="J56" s="87">
        <v>1.5</v>
      </c>
      <c r="K56" s="136">
        <v>0.8</v>
      </c>
      <c r="L56" s="136" t="s">
        <v>101</v>
      </c>
      <c r="M56" s="85" t="s">
        <v>101</v>
      </c>
      <c r="N56" s="136">
        <v>1.7</v>
      </c>
      <c r="O56" s="85">
        <v>3.3</v>
      </c>
      <c r="P56" s="453">
        <v>4.2</v>
      </c>
      <c r="Q56" s="85">
        <v>1.4</v>
      </c>
      <c r="R56" s="85" t="s">
        <v>101</v>
      </c>
      <c r="S56" s="678" t="s">
        <v>101</v>
      </c>
      <c r="T56" s="321">
        <v>7.0000000000000007E-2</v>
      </c>
    </row>
    <row r="57" spans="1:20" x14ac:dyDescent="0.2">
      <c r="A57" s="92" t="s">
        <v>42</v>
      </c>
      <c r="B57" s="88">
        <v>14</v>
      </c>
      <c r="C57" s="88">
        <v>9.5</v>
      </c>
      <c r="D57" s="487">
        <v>6</v>
      </c>
      <c r="E57" s="483">
        <v>0.2</v>
      </c>
      <c r="F57" s="108">
        <v>44.6</v>
      </c>
      <c r="G57" s="88">
        <v>5.4</v>
      </c>
      <c r="H57" s="88">
        <v>11</v>
      </c>
      <c r="I57" s="88">
        <v>2.5</v>
      </c>
      <c r="J57" s="87">
        <v>20.6</v>
      </c>
      <c r="K57" s="136">
        <v>17.399999999999999</v>
      </c>
      <c r="L57" s="136">
        <v>35.700000000000003</v>
      </c>
      <c r="M57" s="85" t="s">
        <v>101</v>
      </c>
      <c r="N57" s="136">
        <v>1.1000000000000001</v>
      </c>
      <c r="O57" s="85">
        <v>5.8</v>
      </c>
      <c r="P57" s="85" t="s">
        <v>101</v>
      </c>
      <c r="Q57" s="85">
        <v>4.9000000000000004</v>
      </c>
      <c r="R57" s="85">
        <v>4</v>
      </c>
      <c r="S57" s="678" t="s">
        <v>101</v>
      </c>
      <c r="T57" s="321">
        <v>0.97</v>
      </c>
    </row>
    <row r="58" spans="1:20" x14ac:dyDescent="0.2">
      <c r="A58" s="92" t="s">
        <v>43</v>
      </c>
      <c r="B58" s="88">
        <v>0.5</v>
      </c>
      <c r="C58" s="88">
        <v>15.7</v>
      </c>
      <c r="D58" s="487">
        <v>0.5</v>
      </c>
      <c r="E58" s="483">
        <v>4.0999999999999996</v>
      </c>
      <c r="F58" s="108">
        <v>0.7</v>
      </c>
      <c r="G58" s="88">
        <v>4.0999999999999996</v>
      </c>
      <c r="H58" s="88">
        <v>3.2</v>
      </c>
      <c r="I58" s="88">
        <v>0.7</v>
      </c>
      <c r="J58" s="87">
        <v>1.4</v>
      </c>
      <c r="K58" s="136">
        <v>0.2</v>
      </c>
      <c r="L58" s="136">
        <v>0.9</v>
      </c>
      <c r="M58" s="85" t="s">
        <v>101</v>
      </c>
      <c r="N58" s="136" t="s">
        <v>101</v>
      </c>
      <c r="O58" s="85">
        <v>0.3</v>
      </c>
      <c r="P58" s="453">
        <v>0.7</v>
      </c>
      <c r="Q58" s="85">
        <v>0.2</v>
      </c>
      <c r="R58" s="85">
        <v>3.6</v>
      </c>
      <c r="S58" s="678">
        <v>0.2</v>
      </c>
      <c r="T58" s="321">
        <v>2.16</v>
      </c>
    </row>
    <row r="59" spans="1:20" x14ac:dyDescent="0.2">
      <c r="A59" s="92" t="s">
        <v>44</v>
      </c>
      <c r="B59" s="88" t="s">
        <v>101</v>
      </c>
      <c r="C59" s="88">
        <v>0.6</v>
      </c>
      <c r="D59" s="487">
        <v>0.8</v>
      </c>
      <c r="E59" s="483" t="s">
        <v>101</v>
      </c>
      <c r="F59" s="108">
        <v>1.5</v>
      </c>
      <c r="G59" s="88">
        <v>0.7</v>
      </c>
      <c r="H59" s="88" t="s">
        <v>101</v>
      </c>
      <c r="I59" s="88">
        <v>0.1</v>
      </c>
      <c r="J59" s="87" t="s">
        <v>101</v>
      </c>
      <c r="K59" s="136">
        <v>0.3</v>
      </c>
      <c r="L59" s="136" t="s">
        <v>101</v>
      </c>
      <c r="M59" s="85">
        <v>2.1</v>
      </c>
      <c r="N59" s="136">
        <v>0.1</v>
      </c>
      <c r="O59" s="85">
        <v>1.4</v>
      </c>
      <c r="P59" s="85" t="s">
        <v>101</v>
      </c>
      <c r="Q59" s="85">
        <v>0.1</v>
      </c>
      <c r="R59" s="85" t="s">
        <v>101</v>
      </c>
      <c r="S59" s="678">
        <v>0.4</v>
      </c>
      <c r="T59" s="321">
        <v>1.65</v>
      </c>
    </row>
    <row r="60" spans="1:20" x14ac:dyDescent="0.2">
      <c r="A60" s="92" t="s">
        <v>45</v>
      </c>
      <c r="B60" s="88">
        <v>2.8</v>
      </c>
      <c r="C60" s="88">
        <v>3.2</v>
      </c>
      <c r="D60" s="487">
        <v>0.7</v>
      </c>
      <c r="E60" s="483">
        <v>1.3</v>
      </c>
      <c r="F60" s="108">
        <v>1.7</v>
      </c>
      <c r="G60" s="88">
        <v>4.8</v>
      </c>
      <c r="H60" s="88">
        <v>0.4</v>
      </c>
      <c r="I60" s="88">
        <v>2.8</v>
      </c>
      <c r="J60" s="87">
        <v>0.2</v>
      </c>
      <c r="K60" s="136">
        <v>1.3</v>
      </c>
      <c r="L60" s="136">
        <v>0.9</v>
      </c>
      <c r="M60" s="85" t="s">
        <v>101</v>
      </c>
      <c r="N60" s="136">
        <v>0.2</v>
      </c>
      <c r="O60" s="38" t="s">
        <v>101</v>
      </c>
      <c r="P60" s="85" t="s">
        <v>101</v>
      </c>
      <c r="Q60" s="85" t="s">
        <v>101</v>
      </c>
      <c r="R60" s="85">
        <v>1.7</v>
      </c>
      <c r="S60" s="678">
        <v>1.4</v>
      </c>
      <c r="T60" s="321">
        <v>0.75</v>
      </c>
    </row>
    <row r="61" spans="1:20" x14ac:dyDescent="0.2">
      <c r="A61" s="92" t="s">
        <v>46</v>
      </c>
      <c r="B61" s="88">
        <v>3.5</v>
      </c>
      <c r="C61" s="88">
        <v>1.2</v>
      </c>
      <c r="D61" s="487">
        <v>16</v>
      </c>
      <c r="E61" s="483">
        <v>8.6</v>
      </c>
      <c r="F61" s="108">
        <v>0.8</v>
      </c>
      <c r="G61" s="88">
        <v>2.5</v>
      </c>
      <c r="H61" s="88">
        <v>9.8000000000000007</v>
      </c>
      <c r="I61" s="88">
        <v>9.8000000000000007</v>
      </c>
      <c r="J61" s="87">
        <v>10.1</v>
      </c>
      <c r="K61" s="136">
        <v>11.7</v>
      </c>
      <c r="L61" s="136">
        <v>13.4</v>
      </c>
      <c r="M61" s="85">
        <v>5.7</v>
      </c>
      <c r="N61" s="136">
        <v>17.399999999999999</v>
      </c>
      <c r="O61" s="85">
        <v>5</v>
      </c>
      <c r="P61" s="453">
        <v>3.5</v>
      </c>
      <c r="Q61" s="85">
        <v>0.6</v>
      </c>
      <c r="R61" s="85">
        <v>33</v>
      </c>
      <c r="S61" s="678">
        <v>33.9</v>
      </c>
      <c r="T61" s="321">
        <v>27.9</v>
      </c>
    </row>
    <row r="62" spans="1:20" x14ac:dyDescent="0.2">
      <c r="A62" s="92" t="s">
        <v>47</v>
      </c>
      <c r="B62" s="88">
        <v>2.2999999999999998</v>
      </c>
      <c r="C62" s="88">
        <v>0.1</v>
      </c>
      <c r="D62" s="487">
        <v>9.1999999999999993</v>
      </c>
      <c r="E62" s="483" t="s">
        <v>101</v>
      </c>
      <c r="F62" s="108">
        <v>10.4</v>
      </c>
      <c r="G62" s="88">
        <v>1.4</v>
      </c>
      <c r="H62" s="88">
        <v>0.5</v>
      </c>
      <c r="I62" s="88">
        <v>1.1000000000000001</v>
      </c>
      <c r="J62" s="87">
        <v>1</v>
      </c>
      <c r="K62" s="136">
        <v>4.2</v>
      </c>
      <c r="L62" s="136">
        <v>0.6</v>
      </c>
      <c r="M62" s="85">
        <v>5.6</v>
      </c>
      <c r="N62" s="136">
        <v>1.7</v>
      </c>
      <c r="O62" s="38" t="s">
        <v>101</v>
      </c>
      <c r="P62" s="85" t="s">
        <v>101</v>
      </c>
      <c r="Q62" s="85">
        <v>1.5</v>
      </c>
      <c r="R62" s="85">
        <v>4.2</v>
      </c>
      <c r="S62" s="678" t="s">
        <v>101</v>
      </c>
      <c r="T62" s="676" t="s">
        <v>101</v>
      </c>
    </row>
    <row r="63" spans="1:20" x14ac:dyDescent="0.2">
      <c r="A63" s="92" t="s">
        <v>48</v>
      </c>
      <c r="B63" s="88">
        <v>3.1</v>
      </c>
      <c r="C63" s="88">
        <v>2.6</v>
      </c>
      <c r="D63" s="487">
        <v>2.2000000000000002</v>
      </c>
      <c r="E63" s="483" t="s">
        <v>101</v>
      </c>
      <c r="F63" s="108">
        <v>0.8</v>
      </c>
      <c r="G63" s="88">
        <v>5.5</v>
      </c>
      <c r="H63" s="88">
        <v>3</v>
      </c>
      <c r="I63" s="88" t="s">
        <v>101</v>
      </c>
      <c r="J63" s="87" t="s">
        <v>101</v>
      </c>
      <c r="K63" s="136">
        <v>1.7</v>
      </c>
      <c r="L63" s="136" t="s">
        <v>101</v>
      </c>
      <c r="M63" s="85" t="s">
        <v>101</v>
      </c>
      <c r="N63" s="136" t="s">
        <v>101</v>
      </c>
      <c r="O63" s="38" t="s">
        <v>101</v>
      </c>
      <c r="P63" s="85" t="s">
        <v>101</v>
      </c>
      <c r="Q63" s="85">
        <v>0.9</v>
      </c>
      <c r="R63" s="85">
        <v>2.6</v>
      </c>
      <c r="S63" s="678" t="s">
        <v>101</v>
      </c>
      <c r="T63" s="676" t="s">
        <v>101</v>
      </c>
    </row>
    <row r="64" spans="1:20" x14ac:dyDescent="0.2">
      <c r="A64" s="92" t="s">
        <v>49</v>
      </c>
      <c r="B64" s="88" t="s">
        <v>101</v>
      </c>
      <c r="C64" s="88" t="s">
        <v>101</v>
      </c>
      <c r="D64" s="487" t="s">
        <v>101</v>
      </c>
      <c r="E64" s="483">
        <v>4.5</v>
      </c>
      <c r="F64" s="108">
        <v>1.8</v>
      </c>
      <c r="G64" s="88">
        <v>0.1</v>
      </c>
      <c r="H64" s="88">
        <v>1.4</v>
      </c>
      <c r="I64" s="88" t="s">
        <v>101</v>
      </c>
      <c r="J64" s="87" t="s">
        <v>101</v>
      </c>
      <c r="K64" s="136">
        <v>9.1999999999999993</v>
      </c>
      <c r="L64" s="136" t="s">
        <v>101</v>
      </c>
      <c r="M64" s="85" t="s">
        <v>101</v>
      </c>
      <c r="N64" s="136" t="s">
        <v>101</v>
      </c>
      <c r="O64" s="38" t="s">
        <v>101</v>
      </c>
      <c r="P64" s="85" t="s">
        <v>101</v>
      </c>
      <c r="Q64" s="85" t="s">
        <v>101</v>
      </c>
      <c r="R64" s="85" t="s">
        <v>101</v>
      </c>
      <c r="S64" s="678" t="s">
        <v>101</v>
      </c>
      <c r="T64" s="676" t="s">
        <v>101</v>
      </c>
    </row>
    <row r="65" spans="1:20" x14ac:dyDescent="0.2">
      <c r="A65" s="92" t="s">
        <v>50</v>
      </c>
      <c r="B65" s="88">
        <v>1.1000000000000001</v>
      </c>
      <c r="C65" s="88">
        <v>18.600000000000001</v>
      </c>
      <c r="D65" s="487">
        <v>5.6</v>
      </c>
      <c r="E65" s="483">
        <v>1.9</v>
      </c>
      <c r="F65" s="108">
        <v>4.2</v>
      </c>
      <c r="G65" s="88" t="s">
        <v>101</v>
      </c>
      <c r="H65" s="88">
        <v>12.8</v>
      </c>
      <c r="I65" s="88">
        <v>0.2</v>
      </c>
      <c r="J65" s="87">
        <v>0.3</v>
      </c>
      <c r="K65" s="136">
        <v>1.5</v>
      </c>
      <c r="L65" s="136">
        <v>1</v>
      </c>
      <c r="M65" s="85">
        <v>0.3</v>
      </c>
      <c r="N65" s="136">
        <v>0.5</v>
      </c>
      <c r="O65" s="85">
        <v>6.2</v>
      </c>
      <c r="P65" s="453">
        <v>1.3</v>
      </c>
      <c r="Q65" s="85">
        <v>1.8</v>
      </c>
      <c r="R65" s="85">
        <v>5.7</v>
      </c>
      <c r="S65" s="678" t="s">
        <v>101</v>
      </c>
      <c r="T65" s="321">
        <v>0.87</v>
      </c>
    </row>
    <row r="66" spans="1:20" x14ac:dyDescent="0.2">
      <c r="A66" s="92" t="s">
        <v>51</v>
      </c>
      <c r="B66" s="88">
        <v>4.7</v>
      </c>
      <c r="C66" s="88">
        <v>1.3</v>
      </c>
      <c r="D66" s="487">
        <v>0.4</v>
      </c>
      <c r="E66" s="483">
        <v>0.5</v>
      </c>
      <c r="F66" s="108">
        <v>6.8</v>
      </c>
      <c r="G66" s="88">
        <v>3.2</v>
      </c>
      <c r="H66" s="88">
        <v>2.9</v>
      </c>
      <c r="I66" s="88">
        <v>1.1000000000000001</v>
      </c>
      <c r="J66" s="87" t="s">
        <v>101</v>
      </c>
      <c r="K66" s="136">
        <v>2.8</v>
      </c>
      <c r="L66" s="136" t="s">
        <v>101</v>
      </c>
      <c r="M66" s="85">
        <v>2.5</v>
      </c>
      <c r="N66" s="136" t="s">
        <v>101</v>
      </c>
      <c r="O66" s="38" t="s">
        <v>101</v>
      </c>
      <c r="P66" s="85" t="s">
        <v>101</v>
      </c>
      <c r="Q66" s="85" t="s">
        <v>101</v>
      </c>
      <c r="R66" s="85" t="s">
        <v>101</v>
      </c>
      <c r="S66" s="678" t="s">
        <v>101</v>
      </c>
      <c r="T66" s="676" t="s">
        <v>101</v>
      </c>
    </row>
    <row r="67" spans="1:20" x14ac:dyDescent="0.2">
      <c r="A67" s="92" t="s">
        <v>52</v>
      </c>
      <c r="B67" s="88" t="s">
        <v>101</v>
      </c>
      <c r="C67" s="88" t="s">
        <v>101</v>
      </c>
      <c r="D67" s="487" t="s">
        <v>101</v>
      </c>
      <c r="E67" s="483" t="s">
        <v>101</v>
      </c>
      <c r="F67" s="108">
        <v>1.8</v>
      </c>
      <c r="G67" s="88" t="s">
        <v>101</v>
      </c>
      <c r="H67" s="88" t="s">
        <v>101</v>
      </c>
      <c r="I67" s="88" t="s">
        <v>101</v>
      </c>
      <c r="J67" s="87" t="s">
        <v>101</v>
      </c>
      <c r="K67" s="136" t="s">
        <v>101</v>
      </c>
      <c r="L67" s="136" t="s">
        <v>101</v>
      </c>
      <c r="M67" s="85" t="s">
        <v>101</v>
      </c>
      <c r="N67" s="136" t="s">
        <v>101</v>
      </c>
      <c r="O67" s="38" t="s">
        <v>101</v>
      </c>
      <c r="P67" s="85" t="s">
        <v>101</v>
      </c>
      <c r="Q67" s="85" t="s">
        <v>101</v>
      </c>
      <c r="R67" s="85" t="s">
        <v>101</v>
      </c>
      <c r="S67" s="678">
        <v>2.9</v>
      </c>
      <c r="T67" s="676" t="s">
        <v>101</v>
      </c>
    </row>
    <row r="68" spans="1:20" ht="22.5" x14ac:dyDescent="0.2">
      <c r="A68" s="105" t="s">
        <v>109</v>
      </c>
      <c r="B68" s="96">
        <v>48.9</v>
      </c>
      <c r="C68" s="96">
        <v>20.100000000000001</v>
      </c>
      <c r="D68" s="113">
        <v>31.9</v>
      </c>
      <c r="E68" s="99">
        <v>5.9</v>
      </c>
      <c r="F68" s="96">
        <v>41.5</v>
      </c>
      <c r="G68" s="96">
        <v>14.4</v>
      </c>
      <c r="H68" s="96">
        <v>11.6</v>
      </c>
      <c r="I68" s="96">
        <v>19.3</v>
      </c>
      <c r="J68" s="95">
        <v>18.3</v>
      </c>
      <c r="K68" s="135">
        <v>15.8</v>
      </c>
      <c r="L68" s="135">
        <v>10.3</v>
      </c>
      <c r="M68" s="93">
        <v>19.2</v>
      </c>
      <c r="N68" s="135">
        <v>22.7</v>
      </c>
      <c r="O68" s="93">
        <v>29.8</v>
      </c>
      <c r="P68" s="458">
        <v>25.8</v>
      </c>
      <c r="Q68" s="458">
        <v>17.899999999999999</v>
      </c>
      <c r="R68" s="458">
        <v>11.7</v>
      </c>
      <c r="S68" s="679">
        <v>2.4</v>
      </c>
      <c r="T68" s="676">
        <v>2.2200000000000002</v>
      </c>
    </row>
    <row r="69" spans="1:20" x14ac:dyDescent="0.2">
      <c r="A69" s="92" t="s">
        <v>53</v>
      </c>
      <c r="B69" s="88" t="s">
        <v>101</v>
      </c>
      <c r="C69" s="88">
        <v>0.4</v>
      </c>
      <c r="D69" s="483">
        <v>5.4</v>
      </c>
      <c r="E69" s="509">
        <v>1.8</v>
      </c>
      <c r="F69" s="88">
        <v>2.2000000000000002</v>
      </c>
      <c r="G69" s="88">
        <v>0.7</v>
      </c>
      <c r="H69" s="88">
        <v>0.1</v>
      </c>
      <c r="I69" s="88">
        <v>1.8</v>
      </c>
      <c r="J69" s="87">
        <v>0.8</v>
      </c>
      <c r="K69" s="136" t="s">
        <v>101</v>
      </c>
      <c r="L69" s="136">
        <v>3.8</v>
      </c>
      <c r="M69" s="85">
        <v>4.8</v>
      </c>
      <c r="N69" s="136">
        <v>5.9</v>
      </c>
      <c r="O69" s="85">
        <v>3</v>
      </c>
      <c r="P69" s="453">
        <v>2.7</v>
      </c>
      <c r="Q69" s="85">
        <v>1.8</v>
      </c>
      <c r="R69" s="85">
        <v>0.4</v>
      </c>
      <c r="S69" s="678">
        <v>0.4</v>
      </c>
      <c r="T69" s="321">
        <v>0.1</v>
      </c>
    </row>
    <row r="70" spans="1:20" x14ac:dyDescent="0.2">
      <c r="A70" s="92" t="s">
        <v>54</v>
      </c>
      <c r="B70" s="88">
        <v>6.3</v>
      </c>
      <c r="C70" s="88">
        <v>2.6</v>
      </c>
      <c r="D70" s="483">
        <v>1.9</v>
      </c>
      <c r="E70" s="509">
        <v>2.2999999999999998</v>
      </c>
      <c r="F70" s="88">
        <v>4.2</v>
      </c>
      <c r="G70" s="88">
        <v>1.4</v>
      </c>
      <c r="H70" s="88">
        <v>2.9</v>
      </c>
      <c r="I70" s="88">
        <v>4.0999999999999996</v>
      </c>
      <c r="J70" s="87">
        <v>8.1</v>
      </c>
      <c r="K70" s="136">
        <v>3.4</v>
      </c>
      <c r="L70" s="136">
        <v>0.4</v>
      </c>
      <c r="M70" s="85">
        <v>1.8</v>
      </c>
      <c r="N70" s="136">
        <v>6.8</v>
      </c>
      <c r="O70" s="85">
        <v>4</v>
      </c>
      <c r="P70" s="453">
        <v>9.9</v>
      </c>
      <c r="Q70" s="85">
        <v>7.5</v>
      </c>
      <c r="R70" s="85">
        <v>10</v>
      </c>
      <c r="S70" s="678">
        <v>1.7</v>
      </c>
      <c r="T70" s="321">
        <v>0.95</v>
      </c>
    </row>
    <row r="71" spans="1:20" x14ac:dyDescent="0.2">
      <c r="A71" s="92" t="s">
        <v>55</v>
      </c>
      <c r="B71" s="88">
        <v>42.1</v>
      </c>
      <c r="C71" s="88">
        <v>16.600000000000001</v>
      </c>
      <c r="D71" s="483">
        <v>18.2</v>
      </c>
      <c r="E71" s="509" t="s">
        <v>101</v>
      </c>
      <c r="F71" s="88">
        <v>34.299999999999997</v>
      </c>
      <c r="G71" s="88">
        <v>11.2</v>
      </c>
      <c r="H71" s="88">
        <v>6.7</v>
      </c>
      <c r="I71" s="88">
        <v>4.3</v>
      </c>
      <c r="J71" s="87">
        <v>8.5</v>
      </c>
      <c r="K71" s="136">
        <v>7.8</v>
      </c>
      <c r="L71" s="136">
        <v>3.8</v>
      </c>
      <c r="M71" s="85">
        <v>5.9</v>
      </c>
      <c r="N71" s="136">
        <v>5.5</v>
      </c>
      <c r="O71" s="85">
        <v>7.4</v>
      </c>
      <c r="P71" s="453">
        <v>10.4</v>
      </c>
      <c r="Q71" s="85">
        <v>7.7</v>
      </c>
      <c r="R71" s="85">
        <v>0.9</v>
      </c>
      <c r="S71" s="678">
        <v>0.3</v>
      </c>
      <c r="T71" s="321">
        <v>0.72</v>
      </c>
    </row>
    <row r="72" spans="1:20" x14ac:dyDescent="0.2">
      <c r="A72" s="104" t="s">
        <v>108</v>
      </c>
      <c r="B72" s="88"/>
      <c r="C72" s="88"/>
      <c r="D72" s="85"/>
      <c r="E72" s="108"/>
      <c r="F72" s="88"/>
      <c r="G72" s="88"/>
      <c r="H72" s="88"/>
      <c r="I72" s="88"/>
      <c r="J72" s="87"/>
      <c r="K72" s="136"/>
      <c r="L72" s="136"/>
      <c r="M72" s="85"/>
      <c r="N72" s="136"/>
      <c r="O72" s="38"/>
      <c r="P72" s="85"/>
      <c r="Q72" s="85"/>
      <c r="R72" s="85"/>
      <c r="S72" s="678"/>
      <c r="T72" s="321"/>
    </row>
    <row r="73" spans="1:20" ht="22.5" x14ac:dyDescent="0.2">
      <c r="A73" s="103" t="s">
        <v>84</v>
      </c>
      <c r="B73" s="88">
        <v>38.4</v>
      </c>
      <c r="C73" s="88">
        <v>14.5</v>
      </c>
      <c r="D73" s="483">
        <v>18.2</v>
      </c>
      <c r="E73" s="509" t="s">
        <v>101</v>
      </c>
      <c r="F73" s="88">
        <v>20.100000000000001</v>
      </c>
      <c r="G73" s="88">
        <v>4.3</v>
      </c>
      <c r="H73" s="88">
        <v>1.1000000000000001</v>
      </c>
      <c r="I73" s="88">
        <v>2.2999999999999998</v>
      </c>
      <c r="J73" s="87">
        <v>8.5</v>
      </c>
      <c r="K73" s="136">
        <v>3.8</v>
      </c>
      <c r="L73" s="136">
        <v>3.8</v>
      </c>
      <c r="M73" s="85">
        <v>4.4000000000000004</v>
      </c>
      <c r="N73" s="136">
        <v>0.3</v>
      </c>
      <c r="O73" s="85">
        <v>3</v>
      </c>
      <c r="P73" s="453">
        <v>3.3</v>
      </c>
      <c r="Q73" s="85">
        <v>1.3</v>
      </c>
      <c r="R73" s="85">
        <v>0.8</v>
      </c>
      <c r="S73" s="678">
        <v>0.2</v>
      </c>
      <c r="T73" s="321">
        <v>0.31</v>
      </c>
    </row>
    <row r="74" spans="1:20" ht="22.5" x14ac:dyDescent="0.2">
      <c r="A74" s="103" t="s">
        <v>57</v>
      </c>
      <c r="B74" s="88">
        <v>2.8</v>
      </c>
      <c r="C74" s="88">
        <v>2.1</v>
      </c>
      <c r="D74" s="483" t="s">
        <v>101</v>
      </c>
      <c r="E74" s="509" t="s">
        <v>101</v>
      </c>
      <c r="F74" s="88" t="s">
        <v>101</v>
      </c>
      <c r="G74" s="88">
        <v>2.8</v>
      </c>
      <c r="H74" s="88">
        <v>3.6</v>
      </c>
      <c r="I74" s="88" t="s">
        <v>101</v>
      </c>
      <c r="J74" s="87" t="s">
        <v>101</v>
      </c>
      <c r="K74" s="136">
        <v>4</v>
      </c>
      <c r="L74" s="136" t="s">
        <v>101</v>
      </c>
      <c r="M74" s="85">
        <v>1.5</v>
      </c>
      <c r="N74" s="136">
        <v>5.2</v>
      </c>
      <c r="O74" s="85">
        <v>0.7</v>
      </c>
      <c r="P74" s="453">
        <v>2.6</v>
      </c>
      <c r="Q74" s="85">
        <v>5.6</v>
      </c>
      <c r="R74" s="85" t="s">
        <v>101</v>
      </c>
      <c r="S74" s="678" t="s">
        <v>101</v>
      </c>
      <c r="T74" s="321">
        <v>0.41</v>
      </c>
    </row>
    <row r="75" spans="1:20" ht="22.5" x14ac:dyDescent="0.2">
      <c r="A75" s="103" t="s">
        <v>82</v>
      </c>
      <c r="B75" s="88">
        <v>0.9</v>
      </c>
      <c r="C75" s="88" t="s">
        <v>101</v>
      </c>
      <c r="D75" s="85" t="s">
        <v>101</v>
      </c>
      <c r="E75" s="108" t="s">
        <v>101</v>
      </c>
      <c r="F75" s="88">
        <v>14.2</v>
      </c>
      <c r="G75" s="88">
        <v>4.0999999999999996</v>
      </c>
      <c r="H75" s="88">
        <v>2</v>
      </c>
      <c r="I75" s="88">
        <v>2</v>
      </c>
      <c r="J75" s="87" t="s">
        <v>101</v>
      </c>
      <c r="K75" s="136" t="s">
        <v>101</v>
      </c>
      <c r="L75" s="136" t="s">
        <v>101</v>
      </c>
      <c r="M75" s="85" t="s">
        <v>101</v>
      </c>
      <c r="N75" s="136" t="s">
        <v>101</v>
      </c>
      <c r="O75" s="85">
        <v>3.7</v>
      </c>
      <c r="P75" s="453">
        <v>4.5</v>
      </c>
      <c r="Q75" s="85">
        <v>0.8</v>
      </c>
      <c r="R75" s="85">
        <v>0.1</v>
      </c>
      <c r="S75" s="678">
        <v>0.1</v>
      </c>
      <c r="T75" s="676" t="s">
        <v>101</v>
      </c>
    </row>
    <row r="76" spans="1:20" x14ac:dyDescent="0.2">
      <c r="A76" s="92" t="s">
        <v>58</v>
      </c>
      <c r="B76" s="88">
        <v>0.5</v>
      </c>
      <c r="C76" s="88">
        <v>0.5</v>
      </c>
      <c r="D76" s="483">
        <v>6.5</v>
      </c>
      <c r="E76" s="509">
        <v>1.8</v>
      </c>
      <c r="F76" s="88">
        <v>0.8</v>
      </c>
      <c r="G76" s="88">
        <v>1.1000000000000001</v>
      </c>
      <c r="H76" s="88">
        <v>1.9</v>
      </c>
      <c r="I76" s="88">
        <v>9.1</v>
      </c>
      <c r="J76" s="87">
        <v>0.9</v>
      </c>
      <c r="K76" s="136">
        <v>4.5999999999999996</v>
      </c>
      <c r="L76" s="136">
        <v>2.2999999999999998</v>
      </c>
      <c r="M76" s="85">
        <v>6.7</v>
      </c>
      <c r="N76" s="136">
        <v>4.5</v>
      </c>
      <c r="O76" s="85">
        <v>15.4</v>
      </c>
      <c r="P76" s="453">
        <v>2.8</v>
      </c>
      <c r="Q76" s="85">
        <v>0.9</v>
      </c>
      <c r="R76" s="85">
        <v>0.4</v>
      </c>
      <c r="S76" s="678" t="s">
        <v>101</v>
      </c>
      <c r="T76" s="321">
        <v>0.45</v>
      </c>
    </row>
    <row r="77" spans="1:20" ht="22.5" x14ac:dyDescent="0.2">
      <c r="A77" s="102" t="s">
        <v>106</v>
      </c>
      <c r="B77" s="96">
        <v>32.900000000000006</v>
      </c>
      <c r="C77" s="96">
        <v>30.699999999999996</v>
      </c>
      <c r="D77" s="113">
        <v>52.1</v>
      </c>
      <c r="E77" s="99">
        <v>141</v>
      </c>
      <c r="F77" s="96">
        <v>22.599999999999998</v>
      </c>
      <c r="G77" s="96">
        <v>17.900000000000002</v>
      </c>
      <c r="H77" s="96">
        <v>25.6</v>
      </c>
      <c r="I77" s="96">
        <v>247.29999999999998</v>
      </c>
      <c r="J77" s="95">
        <v>46.100000000000009</v>
      </c>
      <c r="K77" s="135">
        <v>33.099999999999994</v>
      </c>
      <c r="L77" s="135">
        <v>40.299999999999997</v>
      </c>
      <c r="M77" s="93">
        <v>18.2</v>
      </c>
      <c r="N77" s="135">
        <v>56.6</v>
      </c>
      <c r="O77" s="93">
        <v>59.199999999999996</v>
      </c>
      <c r="P77" s="458">
        <v>8.1</v>
      </c>
      <c r="Q77" s="458">
        <v>18.399999999999999</v>
      </c>
      <c r="R77" s="458">
        <v>10.4</v>
      </c>
      <c r="S77" s="679">
        <v>7.7</v>
      </c>
      <c r="T77" s="676">
        <v>14.18</v>
      </c>
    </row>
    <row r="78" spans="1:20" x14ac:dyDescent="0.2">
      <c r="A78" s="92" t="s">
        <v>59</v>
      </c>
      <c r="B78" s="88" t="s">
        <v>101</v>
      </c>
      <c r="C78" s="88" t="s">
        <v>101</v>
      </c>
      <c r="D78" s="85" t="s">
        <v>101</v>
      </c>
      <c r="E78" s="108" t="s">
        <v>101</v>
      </c>
      <c r="F78" s="88" t="s">
        <v>101</v>
      </c>
      <c r="G78" s="88" t="s">
        <v>101</v>
      </c>
      <c r="H78" s="88" t="s">
        <v>101</v>
      </c>
      <c r="I78" s="88">
        <v>0.5</v>
      </c>
      <c r="J78" s="87" t="s">
        <v>101</v>
      </c>
      <c r="K78" s="136" t="s">
        <v>101</v>
      </c>
      <c r="L78" s="136" t="s">
        <v>101</v>
      </c>
      <c r="M78" s="85">
        <v>0.4</v>
      </c>
      <c r="N78" s="136">
        <v>3.8</v>
      </c>
      <c r="O78" s="85">
        <v>5.5</v>
      </c>
      <c r="P78" s="85" t="s">
        <v>101</v>
      </c>
      <c r="Q78" s="85">
        <v>0.8</v>
      </c>
      <c r="R78" s="85" t="s">
        <v>101</v>
      </c>
      <c r="S78" s="678">
        <v>0.4</v>
      </c>
      <c r="T78" s="321">
        <v>0.7</v>
      </c>
    </row>
    <row r="79" spans="1:20" x14ac:dyDescent="0.2">
      <c r="A79" s="92" t="s">
        <v>61</v>
      </c>
      <c r="B79" s="88">
        <v>0.2</v>
      </c>
      <c r="C79" s="88">
        <v>2.8</v>
      </c>
      <c r="D79" s="483" t="s">
        <v>101</v>
      </c>
      <c r="E79" s="509" t="s">
        <v>101</v>
      </c>
      <c r="F79" s="88" t="s">
        <v>101</v>
      </c>
      <c r="G79" s="88" t="s">
        <v>101</v>
      </c>
      <c r="H79" s="88" t="s">
        <v>101</v>
      </c>
      <c r="I79" s="88">
        <v>0.5</v>
      </c>
      <c r="J79" s="87" t="s">
        <v>101</v>
      </c>
      <c r="K79" s="136" t="s">
        <v>101</v>
      </c>
      <c r="L79" s="136" t="s">
        <v>101</v>
      </c>
      <c r="M79" s="85">
        <v>0.3</v>
      </c>
      <c r="N79" s="136">
        <v>0.1</v>
      </c>
      <c r="O79" s="38" t="s">
        <v>101</v>
      </c>
      <c r="P79" s="85" t="s">
        <v>101</v>
      </c>
      <c r="Q79" s="85" t="s">
        <v>101</v>
      </c>
      <c r="R79" s="85" t="s">
        <v>101</v>
      </c>
      <c r="S79" s="678" t="s">
        <v>101</v>
      </c>
      <c r="T79" s="321">
        <v>0.86</v>
      </c>
    </row>
    <row r="80" spans="1:20" ht="12" customHeight="1" x14ac:dyDescent="0.2">
      <c r="A80" s="92" t="s">
        <v>62</v>
      </c>
      <c r="B80" s="88">
        <v>1.3</v>
      </c>
      <c r="C80" s="88" t="s">
        <v>101</v>
      </c>
      <c r="D80" s="483">
        <v>4.2</v>
      </c>
      <c r="E80" s="509">
        <v>0.8</v>
      </c>
      <c r="F80" s="88" t="s">
        <v>101</v>
      </c>
      <c r="G80" s="88" t="s">
        <v>101</v>
      </c>
      <c r="H80" s="88">
        <v>1.1000000000000001</v>
      </c>
      <c r="I80" s="88" t="s">
        <v>101</v>
      </c>
      <c r="J80" s="87" t="s">
        <v>101</v>
      </c>
      <c r="K80" s="136" t="s">
        <v>101</v>
      </c>
      <c r="L80" s="136" t="s">
        <v>101</v>
      </c>
      <c r="M80" s="85" t="s">
        <v>101</v>
      </c>
      <c r="N80" s="136">
        <v>4.2</v>
      </c>
      <c r="O80" s="85">
        <v>0.2</v>
      </c>
      <c r="P80" s="453">
        <v>2.2999999999999998</v>
      </c>
      <c r="Q80" s="85" t="s">
        <v>101</v>
      </c>
      <c r="R80" s="85" t="s">
        <v>101</v>
      </c>
      <c r="S80" s="678" t="s">
        <v>101</v>
      </c>
      <c r="T80" s="676" t="s">
        <v>101</v>
      </c>
    </row>
    <row r="81" spans="1:20" ht="12" customHeight="1" x14ac:dyDescent="0.2">
      <c r="A81" s="92" t="s">
        <v>63</v>
      </c>
      <c r="B81" s="88">
        <v>9.5</v>
      </c>
      <c r="C81" s="88">
        <v>3.4</v>
      </c>
      <c r="D81" s="483">
        <v>4.9000000000000004</v>
      </c>
      <c r="E81" s="509">
        <v>3.8</v>
      </c>
      <c r="F81" s="88">
        <v>0.2</v>
      </c>
      <c r="G81" s="88">
        <v>2.2000000000000002</v>
      </c>
      <c r="H81" s="88">
        <v>3.4</v>
      </c>
      <c r="I81" s="88">
        <v>16</v>
      </c>
      <c r="J81" s="87">
        <v>0.1</v>
      </c>
      <c r="K81" s="136">
        <v>7</v>
      </c>
      <c r="L81" s="136">
        <v>3.8</v>
      </c>
      <c r="M81" s="85">
        <v>2.6</v>
      </c>
      <c r="N81" s="136">
        <v>5.0999999999999996</v>
      </c>
      <c r="O81" s="85">
        <v>1.2</v>
      </c>
      <c r="P81" s="85" t="s">
        <v>101</v>
      </c>
      <c r="Q81" s="85">
        <v>3.6</v>
      </c>
      <c r="R81" s="85">
        <v>2.6</v>
      </c>
      <c r="S81" s="678">
        <v>0.3</v>
      </c>
      <c r="T81" s="321">
        <v>0.56999999999999995</v>
      </c>
    </row>
    <row r="82" spans="1:20" ht="12" customHeight="1" x14ac:dyDescent="0.2">
      <c r="A82" s="92" t="s">
        <v>65</v>
      </c>
      <c r="B82" s="88">
        <v>10.1</v>
      </c>
      <c r="C82" s="88">
        <v>0.1</v>
      </c>
      <c r="D82" s="483" t="s">
        <v>101</v>
      </c>
      <c r="E82" s="509">
        <v>4.5999999999999996</v>
      </c>
      <c r="F82" s="88">
        <v>1.2</v>
      </c>
      <c r="G82" s="88">
        <v>0.8</v>
      </c>
      <c r="H82" s="88">
        <v>2</v>
      </c>
      <c r="I82" s="88">
        <v>2</v>
      </c>
      <c r="J82" s="87">
        <v>0.7</v>
      </c>
      <c r="K82" s="136">
        <v>10.9</v>
      </c>
      <c r="L82" s="136">
        <v>15.3</v>
      </c>
      <c r="M82" s="85">
        <v>5.3</v>
      </c>
      <c r="N82" s="136">
        <v>24.5</v>
      </c>
      <c r="O82" s="85">
        <v>14.5</v>
      </c>
      <c r="P82" s="453">
        <v>1.1000000000000001</v>
      </c>
      <c r="Q82" s="85">
        <v>4.8</v>
      </c>
      <c r="R82" s="85">
        <v>2.2000000000000002</v>
      </c>
      <c r="S82" s="678">
        <v>0.5</v>
      </c>
      <c r="T82" s="676" t="s">
        <v>101</v>
      </c>
    </row>
    <row r="83" spans="1:20" ht="12" customHeight="1" x14ac:dyDescent="0.2">
      <c r="A83" s="92" t="s">
        <v>66</v>
      </c>
      <c r="B83" s="88">
        <v>0.2</v>
      </c>
      <c r="C83" s="88">
        <v>4.5999999999999996</v>
      </c>
      <c r="D83" s="483">
        <v>4.0999999999999996</v>
      </c>
      <c r="E83" s="509">
        <v>103.4</v>
      </c>
      <c r="F83" s="88">
        <v>12.3</v>
      </c>
      <c r="G83" s="88">
        <v>0.9</v>
      </c>
      <c r="H83" s="88">
        <v>5.3</v>
      </c>
      <c r="I83" s="88">
        <v>0.1</v>
      </c>
      <c r="J83" s="87">
        <v>0.2</v>
      </c>
      <c r="K83" s="136" t="s">
        <v>101</v>
      </c>
      <c r="L83" s="136">
        <v>4.2</v>
      </c>
      <c r="M83" s="85">
        <v>1.1000000000000001</v>
      </c>
      <c r="N83" s="136">
        <v>5.5</v>
      </c>
      <c r="O83" s="85">
        <v>1</v>
      </c>
      <c r="P83" s="453">
        <v>1.5</v>
      </c>
      <c r="Q83" s="85">
        <v>1.1000000000000001</v>
      </c>
      <c r="R83" s="85">
        <v>0.1</v>
      </c>
      <c r="S83" s="678">
        <v>2</v>
      </c>
      <c r="T83" s="321">
        <v>5.22</v>
      </c>
    </row>
    <row r="84" spans="1:20" ht="12" customHeight="1" x14ac:dyDescent="0.2">
      <c r="A84" s="92" t="s">
        <v>67</v>
      </c>
      <c r="B84" s="88">
        <v>1.4</v>
      </c>
      <c r="C84" s="88">
        <v>13.9</v>
      </c>
      <c r="D84" s="483">
        <v>35.4</v>
      </c>
      <c r="E84" s="509">
        <v>17.100000000000001</v>
      </c>
      <c r="F84" s="88">
        <v>3.8</v>
      </c>
      <c r="G84" s="88">
        <v>6.1</v>
      </c>
      <c r="H84" s="88">
        <v>7.3</v>
      </c>
      <c r="I84" s="88">
        <v>3.5</v>
      </c>
      <c r="J84" s="87">
        <v>31.7</v>
      </c>
      <c r="K84" s="136">
        <v>9.4</v>
      </c>
      <c r="L84" s="136">
        <v>4</v>
      </c>
      <c r="M84" s="85">
        <v>3.2</v>
      </c>
      <c r="N84" s="136">
        <v>0.7</v>
      </c>
      <c r="O84" s="85">
        <v>0.6</v>
      </c>
      <c r="P84" s="85" t="s">
        <v>101</v>
      </c>
      <c r="Q84" s="85">
        <v>0.7</v>
      </c>
      <c r="R84" s="85">
        <v>4.3</v>
      </c>
      <c r="S84" s="678">
        <v>3.7</v>
      </c>
      <c r="T84" s="321">
        <v>3.57</v>
      </c>
    </row>
    <row r="85" spans="1:20" ht="12" customHeight="1" x14ac:dyDescent="0.2">
      <c r="A85" s="92" t="s">
        <v>68</v>
      </c>
      <c r="B85" s="88">
        <v>8.8000000000000007</v>
      </c>
      <c r="C85" s="88">
        <v>3.9</v>
      </c>
      <c r="D85" s="483">
        <v>1</v>
      </c>
      <c r="E85" s="509">
        <v>5.7</v>
      </c>
      <c r="F85" s="88">
        <v>0.4</v>
      </c>
      <c r="G85" s="88">
        <v>5.3</v>
      </c>
      <c r="H85" s="88">
        <v>3.4</v>
      </c>
      <c r="I85" s="88">
        <v>223.6</v>
      </c>
      <c r="J85" s="87">
        <v>0.4</v>
      </c>
      <c r="K85" s="136">
        <v>5.8</v>
      </c>
      <c r="L85" s="136">
        <v>7.5</v>
      </c>
      <c r="M85" s="85">
        <v>1.1000000000000001</v>
      </c>
      <c r="N85" s="136">
        <v>6.4</v>
      </c>
      <c r="O85" s="85">
        <v>30.4</v>
      </c>
      <c r="P85" s="453">
        <v>1</v>
      </c>
      <c r="Q85" s="85">
        <v>6.6</v>
      </c>
      <c r="R85" s="85">
        <v>0.7</v>
      </c>
      <c r="S85" s="678">
        <v>0.8</v>
      </c>
      <c r="T85" s="321">
        <v>3.26</v>
      </c>
    </row>
    <row r="86" spans="1:20" ht="12" customHeight="1" x14ac:dyDescent="0.2">
      <c r="A86" s="92" t="s">
        <v>69</v>
      </c>
      <c r="B86" s="88">
        <v>0.7</v>
      </c>
      <c r="C86" s="88" t="s">
        <v>101</v>
      </c>
      <c r="D86" s="483">
        <v>0.3</v>
      </c>
      <c r="E86" s="509">
        <v>5.6</v>
      </c>
      <c r="F86" s="88">
        <v>4.4000000000000004</v>
      </c>
      <c r="G86" s="88">
        <v>1.8</v>
      </c>
      <c r="H86" s="88" t="s">
        <v>101</v>
      </c>
      <c r="I86" s="88">
        <v>0.2</v>
      </c>
      <c r="J86" s="87">
        <v>0.7</v>
      </c>
      <c r="K86" s="136" t="s">
        <v>101</v>
      </c>
      <c r="L86" s="136">
        <v>4.7</v>
      </c>
      <c r="M86" s="85">
        <v>3.5</v>
      </c>
      <c r="N86" s="136">
        <v>5.8</v>
      </c>
      <c r="O86" s="85">
        <v>2.8</v>
      </c>
      <c r="P86" s="453">
        <v>1.7</v>
      </c>
      <c r="Q86" s="85">
        <v>0.8</v>
      </c>
      <c r="R86" s="85">
        <v>0.5</v>
      </c>
      <c r="S86" s="678" t="s">
        <v>101</v>
      </c>
      <c r="T86" s="676" t="s">
        <v>101</v>
      </c>
    </row>
    <row r="87" spans="1:20" ht="12" customHeight="1" x14ac:dyDescent="0.2">
      <c r="A87" s="92" t="s">
        <v>70</v>
      </c>
      <c r="B87" s="88">
        <v>0.7</v>
      </c>
      <c r="C87" s="88">
        <v>2</v>
      </c>
      <c r="D87" s="483">
        <v>2.2000000000000002</v>
      </c>
      <c r="E87" s="509" t="s">
        <v>101</v>
      </c>
      <c r="F87" s="88">
        <v>0.3</v>
      </c>
      <c r="G87" s="88">
        <v>0.8</v>
      </c>
      <c r="H87" s="88">
        <v>3.1</v>
      </c>
      <c r="I87" s="88">
        <v>0.9</v>
      </c>
      <c r="J87" s="87">
        <v>12.3</v>
      </c>
      <c r="K87" s="136" t="s">
        <v>101</v>
      </c>
      <c r="L87" s="136">
        <v>0.8</v>
      </c>
      <c r="M87" s="85">
        <v>0.7</v>
      </c>
      <c r="N87" s="136">
        <v>0.5</v>
      </c>
      <c r="O87" s="85">
        <v>3</v>
      </c>
      <c r="P87" s="453">
        <v>0.5</v>
      </c>
      <c r="Q87" s="85" t="s">
        <v>101</v>
      </c>
      <c r="R87" s="85" t="s">
        <v>101</v>
      </c>
      <c r="S87" s="678" t="s">
        <v>101</v>
      </c>
      <c r="T87" s="676" t="s">
        <v>101</v>
      </c>
    </row>
    <row r="88" spans="1:20" ht="22.5" x14ac:dyDescent="0.2">
      <c r="A88" s="102" t="s">
        <v>105</v>
      </c>
      <c r="B88" s="96">
        <v>23.100000000000005</v>
      </c>
      <c r="C88" s="96">
        <v>30.899999999999995</v>
      </c>
      <c r="D88" s="113">
        <v>20.000000000000004</v>
      </c>
      <c r="E88" s="99">
        <v>31.800000000000004</v>
      </c>
      <c r="F88" s="96">
        <v>16.2</v>
      </c>
      <c r="G88" s="96">
        <v>21.5</v>
      </c>
      <c r="H88" s="96">
        <v>21</v>
      </c>
      <c r="I88" s="96">
        <v>22.900000000000002</v>
      </c>
      <c r="J88" s="95">
        <v>31.200000000000003</v>
      </c>
      <c r="K88" s="135">
        <v>44.6</v>
      </c>
      <c r="L88" s="135">
        <v>16.099999999999998</v>
      </c>
      <c r="M88" s="93">
        <v>10</v>
      </c>
      <c r="N88" s="135">
        <v>20.3</v>
      </c>
      <c r="O88" s="93">
        <v>26.7</v>
      </c>
      <c r="P88" s="458">
        <v>17.399999999999999</v>
      </c>
      <c r="Q88" s="458">
        <v>57.9</v>
      </c>
      <c r="R88" s="458">
        <v>27.5</v>
      </c>
      <c r="S88" s="679">
        <v>15.7</v>
      </c>
      <c r="T88" s="676">
        <v>13.38</v>
      </c>
    </row>
    <row r="89" spans="1:20" x14ac:dyDescent="0.2">
      <c r="A89" s="92" t="s">
        <v>60</v>
      </c>
      <c r="B89" s="88">
        <v>4.7</v>
      </c>
      <c r="C89" s="88">
        <v>1.8</v>
      </c>
      <c r="D89" s="483" t="s">
        <v>101</v>
      </c>
      <c r="E89" s="509">
        <v>3.2</v>
      </c>
      <c r="F89" s="88">
        <v>4.7</v>
      </c>
      <c r="G89" s="88" t="s">
        <v>101</v>
      </c>
      <c r="H89" s="88">
        <v>0.5</v>
      </c>
      <c r="I89" s="88" t="s">
        <v>101</v>
      </c>
      <c r="J89" s="87" t="s">
        <v>101</v>
      </c>
      <c r="K89" s="136">
        <v>0.1</v>
      </c>
      <c r="L89" s="136">
        <v>1.1000000000000001</v>
      </c>
      <c r="M89" s="85" t="s">
        <v>101</v>
      </c>
      <c r="N89" s="136" t="s">
        <v>101</v>
      </c>
      <c r="O89" s="38" t="s">
        <v>101</v>
      </c>
      <c r="P89" s="93" t="s">
        <v>101</v>
      </c>
      <c r="Q89" s="85">
        <v>0.1</v>
      </c>
      <c r="R89" s="85">
        <v>0.4</v>
      </c>
      <c r="S89" s="678">
        <v>0.7</v>
      </c>
      <c r="T89" s="676" t="s">
        <v>101</v>
      </c>
    </row>
    <row r="90" spans="1:20" ht="12" customHeight="1" x14ac:dyDescent="0.2">
      <c r="A90" s="92" t="s">
        <v>71</v>
      </c>
      <c r="B90" s="88">
        <v>9.9</v>
      </c>
      <c r="C90" s="88">
        <v>13.7</v>
      </c>
      <c r="D90" s="483">
        <v>9.9</v>
      </c>
      <c r="E90" s="509">
        <v>4.4000000000000004</v>
      </c>
      <c r="F90" s="88">
        <v>1.8</v>
      </c>
      <c r="G90" s="88" t="s">
        <v>101</v>
      </c>
      <c r="H90" s="88" t="s">
        <v>101</v>
      </c>
      <c r="I90" s="88" t="s">
        <v>101</v>
      </c>
      <c r="J90" s="87">
        <v>0.8</v>
      </c>
      <c r="K90" s="136">
        <v>31.9</v>
      </c>
      <c r="L90" s="136">
        <v>2.8</v>
      </c>
      <c r="M90" s="85">
        <v>5.6</v>
      </c>
      <c r="N90" s="136">
        <v>10.5</v>
      </c>
      <c r="O90" s="85">
        <v>11.5</v>
      </c>
      <c r="P90" s="453">
        <v>9</v>
      </c>
      <c r="Q90" s="85">
        <v>42.3</v>
      </c>
      <c r="R90" s="85">
        <v>14</v>
      </c>
      <c r="S90" s="678">
        <v>0.8</v>
      </c>
      <c r="T90" s="321">
        <v>3.29</v>
      </c>
    </row>
    <row r="91" spans="1:20" ht="12" customHeight="1" x14ac:dyDescent="0.2">
      <c r="A91" s="92" t="s">
        <v>104</v>
      </c>
      <c r="B91" s="88">
        <v>1.8</v>
      </c>
      <c r="C91" s="88">
        <v>3.5</v>
      </c>
      <c r="D91" s="483">
        <v>4.5</v>
      </c>
      <c r="E91" s="509" t="s">
        <v>101</v>
      </c>
      <c r="F91" s="88">
        <v>3.9</v>
      </c>
      <c r="G91" s="88">
        <v>14.5</v>
      </c>
      <c r="H91" s="88">
        <v>4.5999999999999996</v>
      </c>
      <c r="I91" s="88">
        <v>5.6</v>
      </c>
      <c r="J91" s="87">
        <v>4.9000000000000004</v>
      </c>
      <c r="K91" s="136">
        <v>0.2</v>
      </c>
      <c r="L91" s="136" t="s">
        <v>101</v>
      </c>
      <c r="M91" s="85">
        <v>0.5</v>
      </c>
      <c r="N91" s="136">
        <v>1.6</v>
      </c>
      <c r="O91" s="38" t="s">
        <v>101</v>
      </c>
      <c r="P91" s="85" t="s">
        <v>101</v>
      </c>
      <c r="Q91" s="85" t="s">
        <v>101</v>
      </c>
      <c r="R91" s="85" t="s">
        <v>101</v>
      </c>
      <c r="S91" s="678" t="s">
        <v>101</v>
      </c>
      <c r="T91" s="676" t="s">
        <v>101</v>
      </c>
    </row>
    <row r="92" spans="1:20" ht="12" customHeight="1" x14ac:dyDescent="0.2">
      <c r="A92" s="92" t="s">
        <v>72</v>
      </c>
      <c r="B92" s="88">
        <v>1.6</v>
      </c>
      <c r="C92" s="88">
        <v>0.2</v>
      </c>
      <c r="D92" s="483" t="s">
        <v>101</v>
      </c>
      <c r="E92" s="509">
        <v>0.5</v>
      </c>
      <c r="F92" s="88">
        <v>0.7</v>
      </c>
      <c r="G92" s="88" t="s">
        <v>101</v>
      </c>
      <c r="H92" s="88" t="s">
        <v>101</v>
      </c>
      <c r="I92" s="88" t="s">
        <v>101</v>
      </c>
      <c r="J92" s="87" t="s">
        <v>101</v>
      </c>
      <c r="K92" s="136" t="s">
        <v>101</v>
      </c>
      <c r="L92" s="136" t="s">
        <v>101</v>
      </c>
      <c r="M92" s="85" t="s">
        <v>101</v>
      </c>
      <c r="N92" s="136" t="s">
        <v>101</v>
      </c>
      <c r="O92" s="136" t="s">
        <v>101</v>
      </c>
      <c r="P92" s="85" t="s">
        <v>101</v>
      </c>
      <c r="Q92" s="85" t="s">
        <v>101</v>
      </c>
      <c r="R92" s="85">
        <v>0.4</v>
      </c>
      <c r="S92" s="678" t="s">
        <v>101</v>
      </c>
      <c r="T92" s="676" t="s">
        <v>101</v>
      </c>
    </row>
    <row r="93" spans="1:20" ht="12" customHeight="1" x14ac:dyDescent="0.2">
      <c r="A93" s="92" t="s">
        <v>73</v>
      </c>
      <c r="B93" s="88" t="s">
        <v>101</v>
      </c>
      <c r="C93" s="88">
        <v>1.9</v>
      </c>
      <c r="D93" s="483" t="s">
        <v>101</v>
      </c>
      <c r="E93" s="509">
        <v>0.4</v>
      </c>
      <c r="F93" s="88" t="s">
        <v>101</v>
      </c>
      <c r="G93" s="88">
        <v>0.7</v>
      </c>
      <c r="H93" s="88" t="s">
        <v>101</v>
      </c>
      <c r="I93" s="88">
        <v>5.6</v>
      </c>
      <c r="J93" s="87">
        <v>2.2000000000000002</v>
      </c>
      <c r="K93" s="136">
        <v>0.6</v>
      </c>
      <c r="L93" s="136">
        <v>2.8</v>
      </c>
      <c r="M93" s="85">
        <v>0.6</v>
      </c>
      <c r="N93" s="136">
        <v>4</v>
      </c>
      <c r="O93" s="85">
        <v>1.1000000000000001</v>
      </c>
      <c r="P93" s="453">
        <v>1.2</v>
      </c>
      <c r="Q93" s="85">
        <v>7.3</v>
      </c>
      <c r="R93" s="85">
        <v>2.7</v>
      </c>
      <c r="S93" s="678">
        <v>11.5</v>
      </c>
      <c r="T93" s="321">
        <v>7.2</v>
      </c>
    </row>
    <row r="94" spans="1:20" ht="12" customHeight="1" x14ac:dyDescent="0.2">
      <c r="A94" s="92" t="s">
        <v>74</v>
      </c>
      <c r="B94" s="88">
        <v>1.1000000000000001</v>
      </c>
      <c r="C94" s="88">
        <v>0.4</v>
      </c>
      <c r="D94" s="483" t="s">
        <v>101</v>
      </c>
      <c r="E94" s="509" t="s">
        <v>101</v>
      </c>
      <c r="F94" s="88" t="s">
        <v>101</v>
      </c>
      <c r="G94" s="88" t="s">
        <v>101</v>
      </c>
      <c r="H94" s="88">
        <v>0.3</v>
      </c>
      <c r="I94" s="88" t="s">
        <v>101</v>
      </c>
      <c r="J94" s="87">
        <v>1.9</v>
      </c>
      <c r="K94" s="136" t="s">
        <v>101</v>
      </c>
      <c r="L94" s="136">
        <v>0.3</v>
      </c>
      <c r="M94" s="85" t="s">
        <v>101</v>
      </c>
      <c r="N94" s="136" t="s">
        <v>101</v>
      </c>
      <c r="O94" s="136" t="s">
        <v>101</v>
      </c>
      <c r="P94" s="85" t="s">
        <v>101</v>
      </c>
      <c r="Q94" s="85" t="s">
        <v>101</v>
      </c>
      <c r="R94" s="85">
        <v>3.6</v>
      </c>
      <c r="S94" s="678">
        <v>0.8</v>
      </c>
      <c r="T94" s="321">
        <v>0.33</v>
      </c>
    </row>
    <row r="95" spans="1:20" ht="12" customHeight="1" x14ac:dyDescent="0.2">
      <c r="A95" s="92" t="s">
        <v>75</v>
      </c>
      <c r="B95" s="88">
        <v>0.8</v>
      </c>
      <c r="C95" s="88" t="s">
        <v>101</v>
      </c>
      <c r="D95" s="483">
        <v>2.2000000000000002</v>
      </c>
      <c r="E95" s="509" t="s">
        <v>101</v>
      </c>
      <c r="F95" s="88" t="s">
        <v>101</v>
      </c>
      <c r="G95" s="88">
        <v>1.5</v>
      </c>
      <c r="H95" s="88">
        <v>1.4</v>
      </c>
      <c r="I95" s="88">
        <v>3.4</v>
      </c>
      <c r="J95" s="87">
        <v>1</v>
      </c>
      <c r="K95" s="136">
        <v>3.8</v>
      </c>
      <c r="L95" s="136">
        <v>0.9</v>
      </c>
      <c r="M95" s="85">
        <v>1.4</v>
      </c>
      <c r="N95" s="136">
        <v>1.2</v>
      </c>
      <c r="O95" s="85">
        <v>0.1</v>
      </c>
      <c r="P95" s="453">
        <v>3.1</v>
      </c>
      <c r="Q95" s="85">
        <v>0.2</v>
      </c>
      <c r="R95" s="85">
        <v>0.8</v>
      </c>
      <c r="S95" s="678" t="s">
        <v>101</v>
      </c>
      <c r="T95" s="321">
        <v>1.06</v>
      </c>
    </row>
    <row r="96" spans="1:20" ht="12" customHeight="1" x14ac:dyDescent="0.2">
      <c r="A96" s="92" t="s">
        <v>76</v>
      </c>
      <c r="B96" s="88" t="s">
        <v>101</v>
      </c>
      <c r="C96" s="88">
        <v>6</v>
      </c>
      <c r="D96" s="483">
        <v>2.6</v>
      </c>
      <c r="E96" s="509">
        <v>7.2</v>
      </c>
      <c r="F96" s="88">
        <v>5.0999999999999996</v>
      </c>
      <c r="G96" s="88">
        <v>4.4000000000000004</v>
      </c>
      <c r="H96" s="88">
        <v>8.9</v>
      </c>
      <c r="I96" s="88">
        <v>3.7</v>
      </c>
      <c r="J96" s="87">
        <v>10</v>
      </c>
      <c r="K96" s="136">
        <v>8</v>
      </c>
      <c r="L96" s="136">
        <v>4.7</v>
      </c>
      <c r="M96" s="85">
        <v>1.9</v>
      </c>
      <c r="N96" s="136">
        <v>1.5</v>
      </c>
      <c r="O96" s="85">
        <v>1.6</v>
      </c>
      <c r="P96" s="453">
        <v>2.2999999999999998</v>
      </c>
      <c r="Q96" s="85">
        <v>2.9</v>
      </c>
      <c r="R96" s="85">
        <v>2.5</v>
      </c>
      <c r="S96" s="678" t="s">
        <v>101</v>
      </c>
      <c r="T96" s="676" t="s">
        <v>101</v>
      </c>
    </row>
    <row r="97" spans="1:20" x14ac:dyDescent="0.2">
      <c r="A97" s="92" t="s">
        <v>77</v>
      </c>
      <c r="B97" s="88">
        <v>3.2</v>
      </c>
      <c r="C97" s="88">
        <v>2.5</v>
      </c>
      <c r="D97" s="483" t="s">
        <v>101</v>
      </c>
      <c r="E97" s="509">
        <v>10.1</v>
      </c>
      <c r="F97" s="88" t="s">
        <v>101</v>
      </c>
      <c r="G97" s="88" t="s">
        <v>101</v>
      </c>
      <c r="H97" s="88">
        <v>4.3</v>
      </c>
      <c r="I97" s="88">
        <v>1.5</v>
      </c>
      <c r="J97" s="87">
        <v>2.1</v>
      </c>
      <c r="K97" s="136" t="s">
        <v>101</v>
      </c>
      <c r="L97" s="136">
        <v>2.2999999999999998</v>
      </c>
      <c r="M97" s="85" t="s">
        <v>101</v>
      </c>
      <c r="N97" s="136">
        <v>1.4</v>
      </c>
      <c r="O97" s="85">
        <v>1.4</v>
      </c>
      <c r="P97" s="453">
        <v>1</v>
      </c>
      <c r="Q97" s="85">
        <v>5.0999999999999996</v>
      </c>
      <c r="R97" s="85">
        <v>3.1</v>
      </c>
      <c r="S97" s="678">
        <v>1.7</v>
      </c>
      <c r="T97" s="321">
        <v>1.5</v>
      </c>
    </row>
    <row r="98" spans="1:20" x14ac:dyDescent="0.2">
      <c r="A98" s="92" t="s">
        <v>78</v>
      </c>
      <c r="B98" s="88" t="s">
        <v>101</v>
      </c>
      <c r="C98" s="88" t="s">
        <v>101</v>
      </c>
      <c r="D98" s="483" t="s">
        <v>101</v>
      </c>
      <c r="E98" s="509">
        <v>1.2</v>
      </c>
      <c r="F98" s="88" t="s">
        <v>101</v>
      </c>
      <c r="G98" s="88">
        <v>0.4</v>
      </c>
      <c r="H98" s="88" t="s">
        <v>101</v>
      </c>
      <c r="I98" s="88">
        <v>3.1</v>
      </c>
      <c r="J98" s="87">
        <v>0.3</v>
      </c>
      <c r="K98" s="136" t="s">
        <v>101</v>
      </c>
      <c r="L98" s="136" t="s">
        <v>101</v>
      </c>
      <c r="M98" s="85" t="s">
        <v>101</v>
      </c>
      <c r="N98" s="136">
        <v>0.1</v>
      </c>
      <c r="O98" s="85">
        <v>0.5</v>
      </c>
      <c r="P98" s="453">
        <v>0.8</v>
      </c>
      <c r="Q98" s="85" t="s">
        <v>101</v>
      </c>
      <c r="R98" s="85" t="s">
        <v>101</v>
      </c>
      <c r="S98" s="678" t="s">
        <v>101</v>
      </c>
      <c r="T98" s="676" t="s">
        <v>101</v>
      </c>
    </row>
    <row r="99" spans="1:20" x14ac:dyDescent="0.2">
      <c r="A99" s="82" t="s">
        <v>79</v>
      </c>
      <c r="B99" s="78" t="s">
        <v>101</v>
      </c>
      <c r="C99" s="506">
        <v>0.9</v>
      </c>
      <c r="D99" s="508">
        <v>0.8</v>
      </c>
      <c r="E99" s="507">
        <v>4.8</v>
      </c>
      <c r="F99" s="78" t="s">
        <v>101</v>
      </c>
      <c r="G99" s="78" t="s">
        <v>101</v>
      </c>
      <c r="H99" s="78">
        <v>1</v>
      </c>
      <c r="I99" s="78" t="s">
        <v>101</v>
      </c>
      <c r="J99" s="77">
        <v>8</v>
      </c>
      <c r="K99" s="284" t="s">
        <v>101</v>
      </c>
      <c r="L99" s="284">
        <v>1.2</v>
      </c>
      <c r="M99" s="75" t="s">
        <v>101</v>
      </c>
      <c r="N99" s="284" t="s">
        <v>101</v>
      </c>
      <c r="O99" s="75">
        <v>10.5</v>
      </c>
      <c r="P99" s="75" t="s">
        <v>101</v>
      </c>
      <c r="Q99" s="75" t="s">
        <v>101</v>
      </c>
      <c r="R99" s="75" t="s">
        <v>101</v>
      </c>
      <c r="S99" s="598">
        <v>0.2</v>
      </c>
      <c r="T99" s="757" t="s">
        <v>101</v>
      </c>
    </row>
  </sheetData>
  <mergeCells count="2">
    <mergeCell ref="A2:P2"/>
    <mergeCell ref="A3:P3"/>
  </mergeCells>
  <hyperlinks>
    <hyperlink ref="A1" location="Содержание!A1" display="К содержанию "/>
  </hyperlinks>
  <printOptions gridLines="1"/>
  <pageMargins left="0.51181102362204722" right="0.51181102362204722" top="0.74803149606299213" bottom="0.74803149606299213" header="0.31496062992125984" footer="0.31496062992125984"/>
  <pageSetup paperSize="9" scale="80" fitToHeight="0" orientation="landscape" r:id="rId1"/>
  <headerFooter differentFirst="1" alignWithMargins="0">
    <oddHeader>&amp;C&amp;8&amp;K000000РЕЗУЛЬТАТЫ ИНВЕСТИЦИОННОЙ ДЕЯТЕЛЬНОСТИ&amp;R&amp;6&amp;U&amp;K03+015
&amp;7&amp;K000000Продолжение таблицы 7.9.</oddHeader>
    <oddFooter>&amp;L&amp;P&amp;CИНВЕСТИЦИИ В РОССИИ. 2023</oddFooter>
    <evenHeader>&amp;C&amp;7&amp;K03+019РЕЗУЛЬТАТЫ ИНВЕСТИЦИОННОЙ ДЕЯТЕЛЬНОСТИ&amp;R&amp;6&amp;U&amp;K03+019
Продолжение таблицы 7.9.</evenHeader>
    <evenFooter>&amp;L&amp;G&amp;C&amp;8ИНВЕСТИЦИИ В РОССИИ. 2017&amp;R&amp;P</evenFooter>
    <firstHeader>&amp;C&amp;8&amp;K000000РЕЗУЛЬТАТЫ ИНВЕСТИЦИОННОЙ ДЕЯТЕЛЬНОСТИ</firstHeader>
    <firstFooter>&amp;L&amp;P&amp;CИНВЕСТИЦИИ В РОССИИ. 2023</firstFooter>
  </headerFooter>
  <rowBreaks count="2" manualBreakCount="2">
    <brk id="46" max="16383" man="1"/>
    <brk id="87" max="16383" man="1"/>
  </rowBreaks>
  <colBreaks count="1" manualBreakCount="1">
    <brk id="17" max="1048575" man="1"/>
  </colBreaks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zoomScale="140" zoomScaleNormal="140" workbookViewId="0">
      <selection sqref="A1:XFD1048576"/>
    </sheetView>
  </sheetViews>
  <sheetFormatPr defaultColWidth="9.140625" defaultRowHeight="11.25" x14ac:dyDescent="0.2"/>
  <cols>
    <col min="1" max="1" width="24.140625" style="1" customWidth="1"/>
    <col min="2" max="2" width="7.42578125" style="1" bestFit="1" customWidth="1"/>
    <col min="3" max="14" width="6.5703125" style="1" bestFit="1" customWidth="1"/>
    <col min="15" max="20" width="7.7109375" style="1" customWidth="1"/>
    <col min="21" max="16384" width="9.140625" style="1"/>
  </cols>
  <sheetData>
    <row r="1" spans="1:20" ht="24.75" x14ac:dyDescent="0.65">
      <c r="A1" s="817" t="s">
        <v>339</v>
      </c>
      <c r="J1" s="5"/>
      <c r="K1" s="5"/>
      <c r="L1" s="5"/>
    </row>
    <row r="2" spans="1:20" ht="12" customHeight="1" x14ac:dyDescent="0.2">
      <c r="A2" s="1010" t="s">
        <v>321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</row>
    <row r="3" spans="1:20" ht="15" customHeight="1" x14ac:dyDescent="0.2">
      <c r="A3" s="1012" t="s">
        <v>320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</row>
    <row r="4" spans="1:20" x14ac:dyDescent="0.2">
      <c r="A4" s="798"/>
      <c r="B4" s="798">
        <v>2000</v>
      </c>
      <c r="C4" s="798">
        <v>2005</v>
      </c>
      <c r="D4" s="798">
        <v>2006</v>
      </c>
      <c r="E4" s="798">
        <v>2007</v>
      </c>
      <c r="F4" s="805">
        <v>2008</v>
      </c>
      <c r="G4" s="805">
        <v>2009</v>
      </c>
      <c r="H4" s="805">
        <v>2010</v>
      </c>
      <c r="I4" s="805">
        <v>2011</v>
      </c>
      <c r="J4" s="796">
        <v>2012</v>
      </c>
      <c r="K4" s="796">
        <v>2013</v>
      </c>
      <c r="L4" s="796">
        <v>2014</v>
      </c>
      <c r="M4" s="805">
        <v>2015</v>
      </c>
      <c r="N4" s="796">
        <v>2016</v>
      </c>
      <c r="O4" s="805">
        <v>2017</v>
      </c>
      <c r="P4" s="805">
        <v>2018</v>
      </c>
      <c r="Q4" s="796">
        <v>2019</v>
      </c>
      <c r="R4" s="805">
        <v>2020</v>
      </c>
      <c r="S4" s="796">
        <v>2021</v>
      </c>
      <c r="T4" s="805">
        <v>2022</v>
      </c>
    </row>
    <row r="5" spans="1:20" x14ac:dyDescent="0.2">
      <c r="A5" s="119" t="s">
        <v>0</v>
      </c>
      <c r="B5" s="44">
        <v>133837</v>
      </c>
      <c r="C5" s="44">
        <v>72965</v>
      </c>
      <c r="D5" s="133">
        <v>73369</v>
      </c>
      <c r="E5" s="133">
        <v>88342</v>
      </c>
      <c r="F5" s="44">
        <v>67566</v>
      </c>
      <c r="G5" s="44">
        <v>77156</v>
      </c>
      <c r="H5" s="44">
        <v>67846</v>
      </c>
      <c r="I5" s="68">
        <v>60485</v>
      </c>
      <c r="J5" s="68">
        <v>48784</v>
      </c>
      <c r="K5" s="68">
        <v>69983</v>
      </c>
      <c r="L5" s="528">
        <v>55651</v>
      </c>
      <c r="M5" s="527">
        <v>66309</v>
      </c>
      <c r="N5" s="489">
        <v>90289</v>
      </c>
      <c r="O5" s="526">
        <v>108371</v>
      </c>
      <c r="P5" s="140">
        <v>102092</v>
      </c>
      <c r="Q5" s="140">
        <v>152523</v>
      </c>
      <c r="R5" s="140">
        <v>138692</v>
      </c>
      <c r="S5" s="758">
        <v>151309</v>
      </c>
      <c r="T5" s="759">
        <v>187652</v>
      </c>
    </row>
    <row r="6" spans="1:20" ht="22.5" x14ac:dyDescent="0.2">
      <c r="A6" s="114" t="s">
        <v>115</v>
      </c>
      <c r="B6" s="44">
        <v>24750</v>
      </c>
      <c r="C6" s="44">
        <v>20081</v>
      </c>
      <c r="D6" s="133">
        <v>27503</v>
      </c>
      <c r="E6" s="133">
        <v>29142</v>
      </c>
      <c r="F6" s="44">
        <v>23148</v>
      </c>
      <c r="G6" s="44">
        <v>17465</v>
      </c>
      <c r="H6" s="44">
        <v>14266</v>
      </c>
      <c r="I6" s="68">
        <v>13989</v>
      </c>
      <c r="J6" s="31">
        <v>18678</v>
      </c>
      <c r="K6" s="29">
        <v>20168</v>
      </c>
      <c r="L6" s="31">
        <v>23463</v>
      </c>
      <c r="M6" s="523">
        <v>17860</v>
      </c>
      <c r="N6" s="134">
        <v>35912</v>
      </c>
      <c r="O6" s="522">
        <v>35420</v>
      </c>
      <c r="P6" s="133">
        <v>22558</v>
      </c>
      <c r="Q6" s="133">
        <v>39479</v>
      </c>
      <c r="R6" s="133">
        <v>34924</v>
      </c>
      <c r="S6" s="333">
        <v>53555</v>
      </c>
      <c r="T6" s="760">
        <v>46867</v>
      </c>
    </row>
    <row r="7" spans="1:20" x14ac:dyDescent="0.2">
      <c r="A7" s="110" t="s">
        <v>1</v>
      </c>
      <c r="B7" s="23">
        <v>880</v>
      </c>
      <c r="C7" s="23">
        <v>54</v>
      </c>
      <c r="D7" s="38">
        <v>1142</v>
      </c>
      <c r="E7" s="38">
        <v>1120</v>
      </c>
      <c r="F7" s="23">
        <v>407</v>
      </c>
      <c r="G7" s="23" t="s">
        <v>101</v>
      </c>
      <c r="H7" s="23">
        <v>1848</v>
      </c>
      <c r="I7" s="66">
        <v>564</v>
      </c>
      <c r="J7" s="66">
        <v>180</v>
      </c>
      <c r="K7" s="66">
        <v>486</v>
      </c>
      <c r="L7" s="19">
        <v>80</v>
      </c>
      <c r="M7" s="520">
        <v>100</v>
      </c>
      <c r="N7" s="69">
        <v>1132</v>
      </c>
      <c r="O7" s="519">
        <v>2844</v>
      </c>
      <c r="P7" s="38">
        <v>898</v>
      </c>
      <c r="Q7" s="38">
        <v>1830</v>
      </c>
      <c r="R7" s="38">
        <v>500</v>
      </c>
      <c r="S7" s="761">
        <v>1725</v>
      </c>
      <c r="T7" s="762">
        <v>2400</v>
      </c>
    </row>
    <row r="8" spans="1:20" x14ac:dyDescent="0.2">
      <c r="A8" s="110" t="s">
        <v>2</v>
      </c>
      <c r="B8" s="23">
        <v>1848</v>
      </c>
      <c r="C8" s="23">
        <v>1486</v>
      </c>
      <c r="D8" s="38">
        <v>220</v>
      </c>
      <c r="E8" s="38" t="s">
        <v>101</v>
      </c>
      <c r="F8" s="23">
        <v>645</v>
      </c>
      <c r="G8" s="23">
        <v>1392</v>
      </c>
      <c r="H8" s="23" t="s">
        <v>101</v>
      </c>
      <c r="I8" s="66" t="s">
        <v>101</v>
      </c>
      <c r="J8" s="66">
        <v>360</v>
      </c>
      <c r="K8" s="66" t="s">
        <v>101</v>
      </c>
      <c r="L8" s="19">
        <v>242</v>
      </c>
      <c r="M8" s="520">
        <v>216</v>
      </c>
      <c r="N8" s="69">
        <v>1250</v>
      </c>
      <c r="O8" s="519">
        <v>1160</v>
      </c>
      <c r="P8" s="38" t="s">
        <v>101</v>
      </c>
      <c r="Q8" s="38">
        <v>418</v>
      </c>
      <c r="R8" s="38">
        <v>1225</v>
      </c>
      <c r="S8" s="761">
        <v>102</v>
      </c>
      <c r="T8" s="762">
        <v>1459</v>
      </c>
    </row>
    <row r="9" spans="1:20" x14ac:dyDescent="0.2">
      <c r="A9" s="110" t="s">
        <v>3</v>
      </c>
      <c r="B9" s="23">
        <v>488</v>
      </c>
      <c r="C9" s="23" t="s">
        <v>101</v>
      </c>
      <c r="D9" s="38">
        <v>288</v>
      </c>
      <c r="E9" s="38" t="s">
        <v>101</v>
      </c>
      <c r="F9" s="23" t="s">
        <v>319</v>
      </c>
      <c r="G9" s="23" t="s">
        <v>101</v>
      </c>
      <c r="H9" s="23" t="s">
        <v>101</v>
      </c>
      <c r="I9" s="66">
        <v>264</v>
      </c>
      <c r="J9" s="66">
        <v>825</v>
      </c>
      <c r="K9" s="66" t="s">
        <v>101</v>
      </c>
      <c r="L9" s="19" t="s">
        <v>101</v>
      </c>
      <c r="M9" s="520" t="s">
        <v>101</v>
      </c>
      <c r="N9" s="69" t="s">
        <v>101</v>
      </c>
      <c r="O9" s="519">
        <v>300</v>
      </c>
      <c r="P9" s="38">
        <v>1365</v>
      </c>
      <c r="Q9" s="38">
        <v>1550</v>
      </c>
      <c r="R9" s="38">
        <v>132</v>
      </c>
      <c r="S9" s="761">
        <v>2050</v>
      </c>
      <c r="T9" s="762" t="s">
        <v>101</v>
      </c>
    </row>
    <row r="10" spans="1:20" x14ac:dyDescent="0.2">
      <c r="A10" s="110" t="s">
        <v>4</v>
      </c>
      <c r="B10" s="23">
        <v>576</v>
      </c>
      <c r="C10" s="23">
        <v>492</v>
      </c>
      <c r="D10" s="38">
        <v>1112</v>
      </c>
      <c r="E10" s="38">
        <v>1270</v>
      </c>
      <c r="F10" s="23">
        <v>440</v>
      </c>
      <c r="G10" s="23">
        <v>1440</v>
      </c>
      <c r="H10" s="23">
        <v>1505</v>
      </c>
      <c r="I10" s="66">
        <v>1875</v>
      </c>
      <c r="J10" s="66">
        <v>160</v>
      </c>
      <c r="K10" s="66">
        <v>500</v>
      </c>
      <c r="L10" s="19">
        <v>957</v>
      </c>
      <c r="M10" s="520">
        <v>500</v>
      </c>
      <c r="N10" s="69">
        <v>1669</v>
      </c>
      <c r="O10" s="519">
        <v>1854</v>
      </c>
      <c r="P10" s="38">
        <v>1224</v>
      </c>
      <c r="Q10" s="38">
        <v>6764</v>
      </c>
      <c r="R10" s="38">
        <v>2140</v>
      </c>
      <c r="S10" s="761">
        <v>2324</v>
      </c>
      <c r="T10" s="762">
        <v>3493</v>
      </c>
    </row>
    <row r="11" spans="1:20" x14ac:dyDescent="0.2">
      <c r="A11" s="110" t="s">
        <v>5</v>
      </c>
      <c r="B11" s="23" t="s">
        <v>101</v>
      </c>
      <c r="C11" s="23">
        <v>345</v>
      </c>
      <c r="D11" s="38" t="s">
        <v>101</v>
      </c>
      <c r="E11" s="38" t="s">
        <v>101</v>
      </c>
      <c r="F11" s="23" t="s">
        <v>319</v>
      </c>
      <c r="G11" s="23">
        <v>825</v>
      </c>
      <c r="H11" s="23" t="s">
        <v>101</v>
      </c>
      <c r="I11" s="66" t="s">
        <v>101</v>
      </c>
      <c r="J11" s="66" t="s">
        <v>101</v>
      </c>
      <c r="K11" s="66" t="s">
        <v>101</v>
      </c>
      <c r="L11" s="19" t="s">
        <v>101</v>
      </c>
      <c r="M11" s="520" t="s">
        <v>101</v>
      </c>
      <c r="N11" s="69" t="s">
        <v>101</v>
      </c>
      <c r="O11" s="519" t="s">
        <v>101</v>
      </c>
      <c r="P11" s="38" t="s">
        <v>101</v>
      </c>
      <c r="Q11" s="38">
        <v>700</v>
      </c>
      <c r="R11" s="38">
        <v>150</v>
      </c>
      <c r="S11" s="761">
        <v>350</v>
      </c>
      <c r="T11" s="762">
        <v>350</v>
      </c>
    </row>
    <row r="12" spans="1:20" x14ac:dyDescent="0.2">
      <c r="A12" s="110" t="s">
        <v>6</v>
      </c>
      <c r="B12" s="23">
        <v>1444</v>
      </c>
      <c r="C12" s="23">
        <v>132</v>
      </c>
      <c r="D12" s="38" t="s">
        <v>101</v>
      </c>
      <c r="E12" s="38">
        <v>1250</v>
      </c>
      <c r="F12" s="23" t="s">
        <v>319</v>
      </c>
      <c r="G12" s="23">
        <v>180</v>
      </c>
      <c r="H12" s="23" t="s">
        <v>101</v>
      </c>
      <c r="I12" s="66">
        <v>880</v>
      </c>
      <c r="J12" s="66">
        <v>142</v>
      </c>
      <c r="K12" s="66" t="s">
        <v>101</v>
      </c>
      <c r="L12" s="19">
        <v>90</v>
      </c>
      <c r="M12" s="520" t="s">
        <v>101</v>
      </c>
      <c r="N12" s="69">
        <v>1360</v>
      </c>
      <c r="O12" s="519" t="s">
        <v>101</v>
      </c>
      <c r="P12" s="38">
        <v>1309</v>
      </c>
      <c r="Q12" s="38">
        <v>2400</v>
      </c>
      <c r="R12" s="38">
        <v>2000</v>
      </c>
      <c r="S12" s="761">
        <v>1000</v>
      </c>
      <c r="T12" s="762">
        <v>2101</v>
      </c>
    </row>
    <row r="13" spans="1:20" x14ac:dyDescent="0.2">
      <c r="A13" s="110" t="s">
        <v>7</v>
      </c>
      <c r="B13" s="23">
        <v>278</v>
      </c>
      <c r="C13" s="23">
        <v>195</v>
      </c>
      <c r="D13" s="38">
        <v>340</v>
      </c>
      <c r="E13" s="38">
        <v>251</v>
      </c>
      <c r="F13" s="23">
        <v>80</v>
      </c>
      <c r="G13" s="23">
        <v>600</v>
      </c>
      <c r="H13" s="23">
        <v>18</v>
      </c>
      <c r="I13" s="66" t="s">
        <v>101</v>
      </c>
      <c r="J13" s="66" t="s">
        <v>101</v>
      </c>
      <c r="K13" s="66">
        <v>108</v>
      </c>
      <c r="L13" s="19" t="s">
        <v>101</v>
      </c>
      <c r="M13" s="520" t="s">
        <v>101</v>
      </c>
      <c r="N13" s="69" t="s">
        <v>101</v>
      </c>
      <c r="O13" s="519" t="s">
        <v>101</v>
      </c>
      <c r="P13" s="38" t="s">
        <v>101</v>
      </c>
      <c r="Q13" s="38">
        <v>1000</v>
      </c>
      <c r="R13" s="38" t="s">
        <v>101</v>
      </c>
      <c r="S13" s="761">
        <v>1000</v>
      </c>
      <c r="T13" s="762">
        <v>1020</v>
      </c>
    </row>
    <row r="14" spans="1:20" x14ac:dyDescent="0.2">
      <c r="A14" s="110" t="s">
        <v>8</v>
      </c>
      <c r="B14" s="23">
        <v>170</v>
      </c>
      <c r="C14" s="23">
        <v>580</v>
      </c>
      <c r="D14" s="38">
        <v>869</v>
      </c>
      <c r="E14" s="38">
        <v>506</v>
      </c>
      <c r="F14" s="23">
        <v>192</v>
      </c>
      <c r="G14" s="23">
        <v>252</v>
      </c>
      <c r="H14" s="23">
        <v>48</v>
      </c>
      <c r="I14" s="66" t="s">
        <v>101</v>
      </c>
      <c r="J14" s="66">
        <v>400</v>
      </c>
      <c r="K14" s="66">
        <v>164</v>
      </c>
      <c r="L14" s="19" t="s">
        <v>101</v>
      </c>
      <c r="M14" s="520" t="s">
        <v>101</v>
      </c>
      <c r="N14" s="69">
        <v>1002</v>
      </c>
      <c r="O14" s="519">
        <v>1650</v>
      </c>
      <c r="P14" s="38" t="s">
        <v>101</v>
      </c>
      <c r="Q14" s="38">
        <v>1000</v>
      </c>
      <c r="R14" s="38">
        <v>1000</v>
      </c>
      <c r="S14" s="761">
        <v>1150</v>
      </c>
      <c r="T14" s="762">
        <v>1100</v>
      </c>
    </row>
    <row r="15" spans="1:20" x14ac:dyDescent="0.2">
      <c r="A15" s="110" t="s">
        <v>9</v>
      </c>
      <c r="B15" s="23">
        <v>2040</v>
      </c>
      <c r="C15" s="23">
        <v>512</v>
      </c>
      <c r="D15" s="38">
        <v>1108</v>
      </c>
      <c r="E15" s="38">
        <v>858</v>
      </c>
      <c r="F15" s="23" t="s">
        <v>319</v>
      </c>
      <c r="G15" s="23">
        <v>250</v>
      </c>
      <c r="H15" s="23">
        <v>960</v>
      </c>
      <c r="I15" s="66">
        <v>951</v>
      </c>
      <c r="J15" s="66">
        <v>960</v>
      </c>
      <c r="K15" s="66">
        <v>916</v>
      </c>
      <c r="L15" s="19" t="s">
        <v>101</v>
      </c>
      <c r="M15" s="520" t="s">
        <v>101</v>
      </c>
      <c r="N15" s="69">
        <v>977</v>
      </c>
      <c r="O15" s="519">
        <v>1600</v>
      </c>
      <c r="P15" s="38">
        <v>800</v>
      </c>
      <c r="Q15" s="38" t="s">
        <v>101</v>
      </c>
      <c r="R15" s="38">
        <v>1705</v>
      </c>
      <c r="S15" s="761">
        <v>1364</v>
      </c>
      <c r="T15" s="762">
        <v>1550</v>
      </c>
    </row>
    <row r="16" spans="1:20" x14ac:dyDescent="0.2">
      <c r="A16" s="110" t="s">
        <v>10</v>
      </c>
      <c r="B16" s="23">
        <v>2075</v>
      </c>
      <c r="C16" s="23">
        <v>1698</v>
      </c>
      <c r="D16" s="38">
        <v>5802</v>
      </c>
      <c r="E16" s="38">
        <v>9219</v>
      </c>
      <c r="F16" s="23">
        <v>5129</v>
      </c>
      <c r="G16" s="23">
        <v>2908</v>
      </c>
      <c r="H16" s="23">
        <v>3635</v>
      </c>
      <c r="I16" s="66">
        <v>5242</v>
      </c>
      <c r="J16" s="66">
        <v>7615</v>
      </c>
      <c r="K16" s="66">
        <v>10669</v>
      </c>
      <c r="L16" s="19">
        <v>15659</v>
      </c>
      <c r="M16" s="520">
        <v>7670</v>
      </c>
      <c r="N16" s="69">
        <v>17955</v>
      </c>
      <c r="O16" s="519">
        <v>11428</v>
      </c>
      <c r="P16" s="38">
        <v>9730</v>
      </c>
      <c r="Q16" s="38">
        <v>12616</v>
      </c>
      <c r="R16" s="38">
        <v>16364</v>
      </c>
      <c r="S16" s="761">
        <v>24415</v>
      </c>
      <c r="T16" s="762">
        <v>19934</v>
      </c>
    </row>
    <row r="17" spans="1:20" x14ac:dyDescent="0.2">
      <c r="A17" s="110" t="s">
        <v>11</v>
      </c>
      <c r="B17" s="23">
        <v>462</v>
      </c>
      <c r="C17" s="23">
        <v>88</v>
      </c>
      <c r="D17" s="38">
        <v>350</v>
      </c>
      <c r="E17" s="38">
        <v>168</v>
      </c>
      <c r="F17" s="23" t="s">
        <v>319</v>
      </c>
      <c r="G17" s="23">
        <v>88</v>
      </c>
      <c r="H17" s="23">
        <v>200</v>
      </c>
      <c r="I17" s="66">
        <v>938</v>
      </c>
      <c r="J17" s="66" t="s">
        <v>101</v>
      </c>
      <c r="K17" s="66">
        <v>350</v>
      </c>
      <c r="L17" s="19" t="s">
        <v>101</v>
      </c>
      <c r="M17" s="520">
        <v>550</v>
      </c>
      <c r="N17" s="69">
        <v>550</v>
      </c>
      <c r="O17" s="519" t="s">
        <v>101</v>
      </c>
      <c r="P17" s="38">
        <v>332</v>
      </c>
      <c r="Q17" s="38" t="s">
        <v>101</v>
      </c>
      <c r="R17" s="38" t="s">
        <v>101</v>
      </c>
      <c r="S17" s="761" t="s">
        <v>101</v>
      </c>
      <c r="T17" s="762" t="s">
        <v>101</v>
      </c>
    </row>
    <row r="18" spans="1:20" x14ac:dyDescent="0.2">
      <c r="A18" s="110" t="s">
        <v>12</v>
      </c>
      <c r="B18" s="23">
        <v>480</v>
      </c>
      <c r="C18" s="23">
        <v>384</v>
      </c>
      <c r="D18" s="38">
        <v>416</v>
      </c>
      <c r="E18" s="38">
        <v>704</v>
      </c>
      <c r="F18" s="23">
        <v>224</v>
      </c>
      <c r="G18" s="23">
        <v>198</v>
      </c>
      <c r="H18" s="23">
        <v>264</v>
      </c>
      <c r="I18" s="66" t="s">
        <v>101</v>
      </c>
      <c r="J18" s="66">
        <v>2002</v>
      </c>
      <c r="K18" s="66" t="s">
        <v>101</v>
      </c>
      <c r="L18" s="19">
        <v>160</v>
      </c>
      <c r="M18" s="520" t="s">
        <v>101</v>
      </c>
      <c r="N18" s="69">
        <v>1650</v>
      </c>
      <c r="O18" s="519">
        <v>1482</v>
      </c>
      <c r="P18" s="38">
        <v>382</v>
      </c>
      <c r="Q18" s="38">
        <v>217</v>
      </c>
      <c r="R18" s="38">
        <v>1852</v>
      </c>
      <c r="S18" s="761" t="s">
        <v>101</v>
      </c>
      <c r="T18" s="762">
        <v>1232</v>
      </c>
    </row>
    <row r="19" spans="1:20" x14ac:dyDescent="0.2">
      <c r="A19" s="110" t="s">
        <v>13</v>
      </c>
      <c r="B19" s="23">
        <v>365</v>
      </c>
      <c r="C19" s="23" t="s">
        <v>101</v>
      </c>
      <c r="D19" s="38" t="s">
        <v>101</v>
      </c>
      <c r="E19" s="38" t="s">
        <v>101</v>
      </c>
      <c r="F19" s="23" t="s">
        <v>319</v>
      </c>
      <c r="G19" s="23" t="s">
        <v>101</v>
      </c>
      <c r="H19" s="23" t="s">
        <v>101</v>
      </c>
      <c r="I19" s="66" t="s">
        <v>101</v>
      </c>
      <c r="J19" s="66" t="s">
        <v>101</v>
      </c>
      <c r="K19" s="66" t="s">
        <v>101</v>
      </c>
      <c r="L19" s="19" t="s">
        <v>101</v>
      </c>
      <c r="M19" s="520" t="s">
        <v>101</v>
      </c>
      <c r="N19" s="69">
        <v>660</v>
      </c>
      <c r="O19" s="519" t="s">
        <v>101</v>
      </c>
      <c r="P19" s="38" t="s">
        <v>101</v>
      </c>
      <c r="Q19" s="38" t="s">
        <v>101</v>
      </c>
      <c r="R19" s="38">
        <v>575</v>
      </c>
      <c r="S19" s="761" t="s">
        <v>101</v>
      </c>
      <c r="T19" s="762" t="s">
        <v>101</v>
      </c>
    </row>
    <row r="20" spans="1:20" x14ac:dyDescent="0.2">
      <c r="A20" s="110" t="s">
        <v>14</v>
      </c>
      <c r="B20" s="23">
        <v>858</v>
      </c>
      <c r="C20" s="23">
        <v>997</v>
      </c>
      <c r="D20" s="38">
        <v>1001</v>
      </c>
      <c r="E20" s="38">
        <v>1008</v>
      </c>
      <c r="F20" s="23">
        <v>1070</v>
      </c>
      <c r="G20" s="23">
        <v>1082</v>
      </c>
      <c r="H20" s="23">
        <v>513</v>
      </c>
      <c r="I20" s="66">
        <v>600</v>
      </c>
      <c r="J20" s="66">
        <v>500</v>
      </c>
      <c r="K20" s="66">
        <v>500</v>
      </c>
      <c r="L20" s="19" t="s">
        <v>101</v>
      </c>
      <c r="M20" s="520" t="s">
        <v>101</v>
      </c>
      <c r="N20" s="69">
        <v>232</v>
      </c>
      <c r="O20" s="519">
        <v>2425</v>
      </c>
      <c r="P20" s="38" t="s">
        <v>101</v>
      </c>
      <c r="Q20" s="38">
        <v>2175</v>
      </c>
      <c r="R20" s="38" t="s">
        <v>101</v>
      </c>
      <c r="S20" s="761">
        <v>825</v>
      </c>
      <c r="T20" s="762">
        <v>548</v>
      </c>
    </row>
    <row r="21" spans="1:20" x14ac:dyDescent="0.2">
      <c r="A21" s="110" t="s">
        <v>15</v>
      </c>
      <c r="B21" s="23">
        <v>230</v>
      </c>
      <c r="C21" s="23">
        <v>508</v>
      </c>
      <c r="D21" s="38">
        <v>365</v>
      </c>
      <c r="E21" s="38">
        <v>530</v>
      </c>
      <c r="F21" s="23">
        <v>736</v>
      </c>
      <c r="G21" s="23">
        <v>375</v>
      </c>
      <c r="H21" s="23" t="s">
        <v>101</v>
      </c>
      <c r="I21" s="66" t="s">
        <v>101</v>
      </c>
      <c r="J21" s="66">
        <v>108</v>
      </c>
      <c r="K21" s="66" t="s">
        <v>101</v>
      </c>
      <c r="L21" s="19" t="s">
        <v>101</v>
      </c>
      <c r="M21" s="520" t="s">
        <v>101</v>
      </c>
      <c r="N21" s="69" t="s">
        <v>101</v>
      </c>
      <c r="O21" s="519" t="s">
        <v>101</v>
      </c>
      <c r="P21" s="38">
        <v>150</v>
      </c>
      <c r="Q21" s="38">
        <v>1784</v>
      </c>
      <c r="R21" s="38" t="s">
        <v>101</v>
      </c>
      <c r="S21" s="761" t="s">
        <v>101</v>
      </c>
      <c r="T21" s="762" t="s">
        <v>101</v>
      </c>
    </row>
    <row r="22" spans="1:20" x14ac:dyDescent="0.2">
      <c r="A22" s="110" t="s">
        <v>16</v>
      </c>
      <c r="B22" s="23" t="s">
        <v>101</v>
      </c>
      <c r="C22" s="23" t="s">
        <v>101</v>
      </c>
      <c r="D22" s="38" t="s">
        <v>101</v>
      </c>
      <c r="E22" s="38">
        <v>98</v>
      </c>
      <c r="F22" s="23">
        <v>420</v>
      </c>
      <c r="G22" s="23" t="s">
        <v>101</v>
      </c>
      <c r="H22" s="23" t="s">
        <v>101</v>
      </c>
      <c r="I22" s="66" t="s">
        <v>101</v>
      </c>
      <c r="J22" s="66" t="s">
        <v>101</v>
      </c>
      <c r="K22" s="66" t="s">
        <v>101</v>
      </c>
      <c r="L22" s="19" t="s">
        <v>101</v>
      </c>
      <c r="M22" s="520" t="s">
        <v>101</v>
      </c>
      <c r="N22" s="69" t="s">
        <v>101</v>
      </c>
      <c r="O22" s="519">
        <v>600</v>
      </c>
      <c r="P22" s="38" t="s">
        <v>101</v>
      </c>
      <c r="Q22" s="38">
        <v>100</v>
      </c>
      <c r="R22" s="38" t="s">
        <v>101</v>
      </c>
      <c r="S22" s="761">
        <v>600</v>
      </c>
      <c r="T22" s="762" t="s">
        <v>101</v>
      </c>
    </row>
    <row r="23" spans="1:20" x14ac:dyDescent="0.2">
      <c r="A23" s="110" t="s">
        <v>17</v>
      </c>
      <c r="B23" s="23">
        <v>216</v>
      </c>
      <c r="C23" s="23" t="s">
        <v>101</v>
      </c>
      <c r="D23" s="38">
        <v>80</v>
      </c>
      <c r="E23" s="38">
        <v>120</v>
      </c>
      <c r="F23" s="23" t="s">
        <v>319</v>
      </c>
      <c r="G23" s="23" t="s">
        <v>101</v>
      </c>
      <c r="H23" s="23" t="s">
        <v>101</v>
      </c>
      <c r="I23" s="66" t="s">
        <v>101</v>
      </c>
      <c r="J23" s="66">
        <v>500</v>
      </c>
      <c r="K23" s="66">
        <v>175</v>
      </c>
      <c r="L23" s="19" t="s">
        <v>101</v>
      </c>
      <c r="M23" s="520" t="s">
        <v>101</v>
      </c>
      <c r="N23" s="69" t="s">
        <v>101</v>
      </c>
      <c r="O23" s="519">
        <v>499</v>
      </c>
      <c r="P23" s="38">
        <v>189</v>
      </c>
      <c r="Q23" s="38" t="s">
        <v>101</v>
      </c>
      <c r="R23" s="38">
        <v>786</v>
      </c>
      <c r="S23" s="761">
        <v>750</v>
      </c>
      <c r="T23" s="762" t="s">
        <v>101</v>
      </c>
    </row>
    <row r="24" spans="1:20" x14ac:dyDescent="0.2">
      <c r="A24" s="110" t="s">
        <v>18</v>
      </c>
      <c r="B24" s="23">
        <v>12340</v>
      </c>
      <c r="C24" s="23">
        <v>12610</v>
      </c>
      <c r="D24" s="38">
        <v>14410</v>
      </c>
      <c r="E24" s="38">
        <v>12040</v>
      </c>
      <c r="F24" s="23">
        <v>13805</v>
      </c>
      <c r="G24" s="23">
        <v>7875</v>
      </c>
      <c r="H24" s="23">
        <v>5275</v>
      </c>
      <c r="I24" s="66">
        <v>2675</v>
      </c>
      <c r="J24" s="66">
        <v>4926</v>
      </c>
      <c r="K24" s="66">
        <v>6300</v>
      </c>
      <c r="L24" s="19">
        <v>6275</v>
      </c>
      <c r="M24" s="520">
        <v>8824</v>
      </c>
      <c r="N24" s="69">
        <v>7475</v>
      </c>
      <c r="O24" s="519">
        <v>9578</v>
      </c>
      <c r="P24" s="38">
        <v>6179</v>
      </c>
      <c r="Q24" s="38">
        <v>6925</v>
      </c>
      <c r="R24" s="38">
        <v>6495</v>
      </c>
      <c r="S24" s="761">
        <v>15900</v>
      </c>
      <c r="T24" s="762">
        <v>11680</v>
      </c>
    </row>
    <row r="25" spans="1:20" ht="22.5" x14ac:dyDescent="0.2">
      <c r="A25" s="102" t="s">
        <v>114</v>
      </c>
      <c r="B25" s="44">
        <v>7850</v>
      </c>
      <c r="C25" s="44">
        <v>1383</v>
      </c>
      <c r="D25" s="133">
        <v>2798</v>
      </c>
      <c r="E25" s="133">
        <v>5293</v>
      </c>
      <c r="F25" s="44">
        <v>2678</v>
      </c>
      <c r="G25" s="44">
        <v>4319</v>
      </c>
      <c r="H25" s="44">
        <v>7924</v>
      </c>
      <c r="I25" s="68">
        <v>8935</v>
      </c>
      <c r="J25" s="68">
        <v>5835</v>
      </c>
      <c r="K25" s="68">
        <v>7134</v>
      </c>
      <c r="L25" s="31">
        <v>5772</v>
      </c>
      <c r="M25" s="523">
        <v>6257</v>
      </c>
      <c r="N25" s="134">
        <v>6689</v>
      </c>
      <c r="O25" s="522">
        <v>5705</v>
      </c>
      <c r="P25" s="133">
        <v>10419</v>
      </c>
      <c r="Q25" s="133">
        <v>13565</v>
      </c>
      <c r="R25" s="133">
        <v>15049</v>
      </c>
      <c r="S25" s="333">
        <v>14880</v>
      </c>
      <c r="T25" s="760">
        <v>22162</v>
      </c>
    </row>
    <row r="26" spans="1:20" x14ac:dyDescent="0.2">
      <c r="A26" s="92" t="s">
        <v>19</v>
      </c>
      <c r="B26" s="23">
        <v>120</v>
      </c>
      <c r="C26" s="23">
        <v>117</v>
      </c>
      <c r="D26" s="38" t="s">
        <v>101</v>
      </c>
      <c r="E26" s="38" t="s">
        <v>101</v>
      </c>
      <c r="F26" s="23" t="s">
        <v>101</v>
      </c>
      <c r="G26" s="23">
        <v>150</v>
      </c>
      <c r="H26" s="23">
        <v>150</v>
      </c>
      <c r="I26" s="66" t="s">
        <v>101</v>
      </c>
      <c r="J26" s="66" t="s">
        <v>101</v>
      </c>
      <c r="K26" s="66" t="s">
        <v>101</v>
      </c>
      <c r="L26" s="19" t="s">
        <v>101</v>
      </c>
      <c r="M26" s="520" t="s">
        <v>101</v>
      </c>
      <c r="N26" s="69" t="s">
        <v>101</v>
      </c>
      <c r="O26" s="519">
        <v>330</v>
      </c>
      <c r="P26" s="38" t="s">
        <v>101</v>
      </c>
      <c r="Q26" s="38" t="s">
        <v>101</v>
      </c>
      <c r="R26" s="38" t="s">
        <v>101</v>
      </c>
      <c r="S26" s="761">
        <v>1350</v>
      </c>
      <c r="T26" s="762" t="s">
        <v>101</v>
      </c>
    </row>
    <row r="27" spans="1:20" x14ac:dyDescent="0.2">
      <c r="A27" s="92" t="s">
        <v>20</v>
      </c>
      <c r="B27" s="23">
        <v>755</v>
      </c>
      <c r="C27" s="23" t="s">
        <v>101</v>
      </c>
      <c r="D27" s="38" t="s">
        <v>101</v>
      </c>
      <c r="E27" s="38">
        <v>108</v>
      </c>
      <c r="F27" s="23">
        <v>70</v>
      </c>
      <c r="G27" s="23">
        <v>300</v>
      </c>
      <c r="H27" s="23">
        <v>444</v>
      </c>
      <c r="I27" s="66">
        <v>389</v>
      </c>
      <c r="J27" s="66">
        <v>182</v>
      </c>
      <c r="K27" s="66">
        <v>20</v>
      </c>
      <c r="L27" s="19">
        <v>200</v>
      </c>
      <c r="M27" s="520">
        <v>623</v>
      </c>
      <c r="N27" s="69" t="s">
        <v>101</v>
      </c>
      <c r="O27" s="519" t="s">
        <v>101</v>
      </c>
      <c r="P27" s="38">
        <v>250</v>
      </c>
      <c r="Q27" s="38" t="s">
        <v>101</v>
      </c>
      <c r="R27" s="38">
        <v>2471</v>
      </c>
      <c r="S27" s="761" t="s">
        <v>101</v>
      </c>
      <c r="T27" s="762">
        <v>400</v>
      </c>
    </row>
    <row r="28" spans="1:20" x14ac:dyDescent="0.2">
      <c r="A28" s="92" t="s">
        <v>21</v>
      </c>
      <c r="B28" s="23">
        <v>1296</v>
      </c>
      <c r="C28" s="23">
        <v>162</v>
      </c>
      <c r="D28" s="38">
        <v>1044</v>
      </c>
      <c r="E28" s="38">
        <v>250</v>
      </c>
      <c r="F28" s="23">
        <v>1409</v>
      </c>
      <c r="G28" s="23">
        <v>630</v>
      </c>
      <c r="H28" s="23">
        <v>1180</v>
      </c>
      <c r="I28" s="66">
        <v>376</v>
      </c>
      <c r="J28" s="66">
        <v>150</v>
      </c>
      <c r="K28" s="66">
        <v>680</v>
      </c>
      <c r="L28" s="19">
        <v>492</v>
      </c>
      <c r="M28" s="520">
        <v>950</v>
      </c>
      <c r="N28" s="69">
        <v>950</v>
      </c>
      <c r="O28" s="519">
        <v>610</v>
      </c>
      <c r="P28" s="38">
        <v>320</v>
      </c>
      <c r="Q28" s="38">
        <v>240</v>
      </c>
      <c r="R28" s="38">
        <v>700</v>
      </c>
      <c r="S28" s="761">
        <v>860</v>
      </c>
      <c r="T28" s="762">
        <v>2812</v>
      </c>
    </row>
    <row r="29" spans="1:20" x14ac:dyDescent="0.2">
      <c r="A29" s="104" t="s">
        <v>56</v>
      </c>
      <c r="B29" s="23"/>
      <c r="C29" s="23"/>
      <c r="D29" s="524"/>
      <c r="E29" s="5"/>
      <c r="F29" s="23"/>
      <c r="G29" s="23"/>
      <c r="H29" s="23"/>
      <c r="I29" s="66"/>
      <c r="J29" s="66"/>
      <c r="K29" s="66"/>
      <c r="L29" s="19"/>
      <c r="M29" s="520"/>
      <c r="N29" s="69"/>
      <c r="O29" s="519"/>
      <c r="P29" s="38"/>
      <c r="Q29" s="38"/>
      <c r="R29" s="38"/>
      <c r="S29" s="761"/>
      <c r="T29" s="762"/>
    </row>
    <row r="30" spans="1:20" x14ac:dyDescent="0.2">
      <c r="A30" s="103" t="s">
        <v>86</v>
      </c>
      <c r="B30" s="23">
        <v>1296</v>
      </c>
      <c r="C30" s="23" t="s">
        <v>101</v>
      </c>
      <c r="D30" s="38" t="s">
        <v>101</v>
      </c>
      <c r="E30" s="38">
        <v>150</v>
      </c>
      <c r="F30" s="23">
        <v>225</v>
      </c>
      <c r="G30" s="23">
        <v>190</v>
      </c>
      <c r="H30" s="23">
        <v>1180</v>
      </c>
      <c r="I30" s="66" t="s">
        <v>101</v>
      </c>
      <c r="J30" s="66">
        <v>150</v>
      </c>
      <c r="K30" s="66" t="s">
        <v>101</v>
      </c>
      <c r="L30" s="19" t="s">
        <v>101</v>
      </c>
      <c r="M30" s="518" t="s">
        <v>101</v>
      </c>
      <c r="N30" s="69" t="s">
        <v>101</v>
      </c>
      <c r="O30" s="519">
        <v>510</v>
      </c>
      <c r="P30" s="38" t="s">
        <v>101</v>
      </c>
      <c r="Q30" s="38" t="s">
        <v>101</v>
      </c>
      <c r="R30" s="38">
        <v>700</v>
      </c>
      <c r="S30" s="761" t="s">
        <v>101</v>
      </c>
      <c r="T30" s="762" t="s">
        <v>101</v>
      </c>
    </row>
    <row r="31" spans="1:20" ht="22.5" x14ac:dyDescent="0.2">
      <c r="A31" s="103" t="s">
        <v>83</v>
      </c>
      <c r="B31" s="23" t="s">
        <v>101</v>
      </c>
      <c r="C31" s="23">
        <v>162</v>
      </c>
      <c r="D31" s="167">
        <v>1044</v>
      </c>
      <c r="E31" s="167">
        <v>100</v>
      </c>
      <c r="F31" s="23">
        <v>1184</v>
      </c>
      <c r="G31" s="23">
        <v>440</v>
      </c>
      <c r="H31" s="23" t="s">
        <v>101</v>
      </c>
      <c r="I31" s="66">
        <v>376</v>
      </c>
      <c r="J31" s="66" t="s">
        <v>101</v>
      </c>
      <c r="K31" s="66">
        <v>680</v>
      </c>
      <c r="L31" s="19">
        <v>492</v>
      </c>
      <c r="M31" s="520">
        <v>950</v>
      </c>
      <c r="N31" s="69">
        <v>950</v>
      </c>
      <c r="O31" s="519">
        <v>100</v>
      </c>
      <c r="P31" s="38">
        <v>320</v>
      </c>
      <c r="Q31" s="38">
        <v>240</v>
      </c>
      <c r="R31" s="38" t="s">
        <v>101</v>
      </c>
      <c r="S31" s="761">
        <v>860</v>
      </c>
      <c r="T31" s="762">
        <v>2812</v>
      </c>
    </row>
    <row r="32" spans="1:20" x14ac:dyDescent="0.2">
      <c r="A32" s="92" t="s">
        <v>22</v>
      </c>
      <c r="B32" s="23">
        <v>2259</v>
      </c>
      <c r="C32" s="23">
        <v>192</v>
      </c>
      <c r="D32" s="38">
        <v>150</v>
      </c>
      <c r="E32" s="38">
        <v>90</v>
      </c>
      <c r="F32" s="23">
        <v>370</v>
      </c>
      <c r="G32" s="23">
        <v>1545</v>
      </c>
      <c r="H32" s="23">
        <v>220</v>
      </c>
      <c r="I32" s="66">
        <v>20</v>
      </c>
      <c r="J32" s="66">
        <v>320</v>
      </c>
      <c r="K32" s="66">
        <v>144</v>
      </c>
      <c r="L32" s="19" t="s">
        <v>101</v>
      </c>
      <c r="M32" s="520" t="s">
        <v>101</v>
      </c>
      <c r="N32" s="69">
        <v>240</v>
      </c>
      <c r="O32" s="519">
        <v>140</v>
      </c>
      <c r="P32" s="38">
        <v>1374</v>
      </c>
      <c r="Q32" s="38">
        <v>1500</v>
      </c>
      <c r="R32" s="38">
        <v>828</v>
      </c>
      <c r="S32" s="761"/>
      <c r="T32" s="762">
        <v>1000</v>
      </c>
    </row>
    <row r="33" spans="1:20" x14ac:dyDescent="0.2">
      <c r="A33" s="92" t="s">
        <v>23</v>
      </c>
      <c r="B33" s="23" t="s">
        <v>101</v>
      </c>
      <c r="C33" s="23" t="s">
        <v>101</v>
      </c>
      <c r="D33" s="38" t="s">
        <v>101</v>
      </c>
      <c r="E33" s="38">
        <v>1300</v>
      </c>
      <c r="F33" s="23" t="s">
        <v>101</v>
      </c>
      <c r="G33" s="23" t="s">
        <v>101</v>
      </c>
      <c r="H33" s="23">
        <v>1180</v>
      </c>
      <c r="I33" s="66" t="s">
        <v>101</v>
      </c>
      <c r="J33" s="66">
        <v>2000</v>
      </c>
      <c r="K33" s="66">
        <v>2500</v>
      </c>
      <c r="L33" s="19">
        <v>1000</v>
      </c>
      <c r="M33" s="520">
        <v>1000</v>
      </c>
      <c r="N33" s="69" t="s">
        <v>101</v>
      </c>
      <c r="O33" s="519" t="s">
        <v>101</v>
      </c>
      <c r="P33" s="38" t="s">
        <v>101</v>
      </c>
      <c r="Q33" s="38">
        <v>1700</v>
      </c>
      <c r="R33" s="38">
        <v>1100</v>
      </c>
      <c r="S33" s="761">
        <v>550</v>
      </c>
      <c r="T33" s="762">
        <v>1750</v>
      </c>
    </row>
    <row r="34" spans="1:20" x14ac:dyDescent="0.2">
      <c r="A34" s="92" t="s">
        <v>24</v>
      </c>
      <c r="B34" s="23" t="s">
        <v>101</v>
      </c>
      <c r="C34" s="23">
        <v>410</v>
      </c>
      <c r="D34" s="38" t="s">
        <v>101</v>
      </c>
      <c r="E34" s="38">
        <v>220</v>
      </c>
      <c r="F34" s="23" t="s">
        <v>101</v>
      </c>
      <c r="G34" s="23">
        <v>1000</v>
      </c>
      <c r="H34" s="23">
        <v>800</v>
      </c>
      <c r="I34" s="66">
        <v>800</v>
      </c>
      <c r="J34" s="66" t="s">
        <v>101</v>
      </c>
      <c r="K34" s="66">
        <v>350</v>
      </c>
      <c r="L34" s="19" t="s">
        <v>101</v>
      </c>
      <c r="M34" s="520">
        <v>2550</v>
      </c>
      <c r="N34" s="69">
        <v>1824</v>
      </c>
      <c r="O34" s="519">
        <v>275</v>
      </c>
      <c r="P34" s="38">
        <v>1875</v>
      </c>
      <c r="Q34" s="38">
        <v>1600</v>
      </c>
      <c r="R34" s="38">
        <v>4175</v>
      </c>
      <c r="S34" s="761">
        <v>3370</v>
      </c>
      <c r="T34" s="762">
        <v>3730</v>
      </c>
    </row>
    <row r="35" spans="1:20" x14ac:dyDescent="0.2">
      <c r="A35" s="92" t="s">
        <v>25</v>
      </c>
      <c r="B35" s="23" t="s">
        <v>101</v>
      </c>
      <c r="C35" s="23">
        <v>340</v>
      </c>
      <c r="D35" s="38" t="s">
        <v>101</v>
      </c>
      <c r="E35" s="38">
        <v>600</v>
      </c>
      <c r="F35" s="23">
        <v>4</v>
      </c>
      <c r="G35" s="23" t="s">
        <v>101</v>
      </c>
      <c r="H35" s="23" t="s">
        <v>101</v>
      </c>
      <c r="I35" s="66" t="s">
        <v>101</v>
      </c>
      <c r="J35" s="66" t="s">
        <v>101</v>
      </c>
      <c r="K35" s="66" t="s">
        <v>101</v>
      </c>
      <c r="L35" s="19" t="s">
        <v>101</v>
      </c>
      <c r="M35" s="520" t="s">
        <v>101</v>
      </c>
      <c r="N35" s="69" t="s">
        <v>101</v>
      </c>
      <c r="O35" s="519" t="s">
        <v>101</v>
      </c>
      <c r="P35" s="38" t="s">
        <v>101</v>
      </c>
      <c r="Q35" s="38" t="s">
        <v>101</v>
      </c>
      <c r="R35" s="38" t="s">
        <v>101</v>
      </c>
      <c r="S35" s="761">
        <v>1200</v>
      </c>
      <c r="T35" s="762" t="s">
        <v>101</v>
      </c>
    </row>
    <row r="36" spans="1:20" x14ac:dyDescent="0.2">
      <c r="A36" s="92" t="s">
        <v>26</v>
      </c>
      <c r="B36" s="23">
        <v>1582</v>
      </c>
      <c r="C36" s="23">
        <v>162</v>
      </c>
      <c r="D36" s="38">
        <v>250</v>
      </c>
      <c r="E36" s="38">
        <v>250</v>
      </c>
      <c r="F36" s="23" t="s">
        <v>101</v>
      </c>
      <c r="G36" s="23" t="s">
        <v>101</v>
      </c>
      <c r="H36" s="23" t="s">
        <v>101</v>
      </c>
      <c r="I36" s="66" t="s">
        <v>101</v>
      </c>
      <c r="J36" s="66" t="s">
        <v>101</v>
      </c>
      <c r="K36" s="66" t="s">
        <v>101</v>
      </c>
      <c r="L36" s="19" t="s">
        <v>101</v>
      </c>
      <c r="M36" s="520" t="s">
        <v>101</v>
      </c>
      <c r="N36" s="69" t="s">
        <v>101</v>
      </c>
      <c r="O36" s="519">
        <v>1350</v>
      </c>
      <c r="P36" s="38">
        <v>1350</v>
      </c>
      <c r="Q36" s="38">
        <v>150</v>
      </c>
      <c r="R36" s="38" t="s">
        <v>101</v>
      </c>
      <c r="S36" s="761" t="s">
        <v>101</v>
      </c>
      <c r="T36" s="762" t="s">
        <v>101</v>
      </c>
    </row>
    <row r="37" spans="1:20" x14ac:dyDescent="0.2">
      <c r="A37" s="92" t="s">
        <v>27</v>
      </c>
      <c r="B37" s="23">
        <v>328</v>
      </c>
      <c r="C37" s="23" t="s">
        <v>101</v>
      </c>
      <c r="D37" s="38">
        <v>864</v>
      </c>
      <c r="E37" s="38" t="s">
        <v>101</v>
      </c>
      <c r="F37" s="23" t="s">
        <v>101</v>
      </c>
      <c r="G37" s="23">
        <v>40</v>
      </c>
      <c r="H37" s="23" t="s">
        <v>101</v>
      </c>
      <c r="I37" s="66" t="s">
        <v>101</v>
      </c>
      <c r="J37" s="66">
        <v>55</v>
      </c>
      <c r="K37" s="66" t="s">
        <v>101</v>
      </c>
      <c r="L37" s="19">
        <v>80</v>
      </c>
      <c r="M37" s="520">
        <v>9</v>
      </c>
      <c r="N37" s="69" t="s">
        <v>101</v>
      </c>
      <c r="O37" s="519">
        <v>1350</v>
      </c>
      <c r="P37" s="38">
        <v>825</v>
      </c>
      <c r="Q37" s="38">
        <v>500</v>
      </c>
      <c r="R37" s="38" t="s">
        <v>101</v>
      </c>
      <c r="S37" s="761" t="s">
        <v>101</v>
      </c>
      <c r="T37" s="762">
        <v>1625</v>
      </c>
    </row>
    <row r="38" spans="1:20" x14ac:dyDescent="0.2">
      <c r="A38" s="92" t="s">
        <v>28</v>
      </c>
      <c r="B38" s="23">
        <v>1510</v>
      </c>
      <c r="C38" s="23" t="s">
        <v>101</v>
      </c>
      <c r="D38" s="38">
        <v>490</v>
      </c>
      <c r="E38" s="38">
        <v>2475</v>
      </c>
      <c r="F38" s="23">
        <v>825</v>
      </c>
      <c r="G38" s="23">
        <v>654</v>
      </c>
      <c r="H38" s="23">
        <v>3950</v>
      </c>
      <c r="I38" s="66">
        <v>7350</v>
      </c>
      <c r="J38" s="66">
        <v>3128</v>
      </c>
      <c r="K38" s="66">
        <v>3440</v>
      </c>
      <c r="L38" s="19">
        <v>4000</v>
      </c>
      <c r="M38" s="520">
        <v>1125</v>
      </c>
      <c r="N38" s="69">
        <v>3675</v>
      </c>
      <c r="O38" s="519">
        <v>1650</v>
      </c>
      <c r="P38" s="38">
        <v>4425</v>
      </c>
      <c r="Q38" s="38">
        <v>7875</v>
      </c>
      <c r="R38" s="38">
        <v>5775</v>
      </c>
      <c r="S38" s="761">
        <v>7550</v>
      </c>
      <c r="T38" s="762">
        <v>10845</v>
      </c>
    </row>
    <row r="39" spans="1:20" ht="22.5" x14ac:dyDescent="0.2">
      <c r="A39" s="102" t="s">
        <v>89</v>
      </c>
      <c r="B39" s="44">
        <v>6908</v>
      </c>
      <c r="C39" s="44">
        <v>2744</v>
      </c>
      <c r="D39" s="168">
        <v>2462</v>
      </c>
      <c r="E39" s="168">
        <v>2513</v>
      </c>
      <c r="F39" s="44">
        <v>4330</v>
      </c>
      <c r="G39" s="44">
        <v>3036</v>
      </c>
      <c r="H39" s="44">
        <v>2816</v>
      </c>
      <c r="I39" s="68">
        <v>2004</v>
      </c>
      <c r="J39" s="68">
        <v>1200</v>
      </c>
      <c r="K39" s="68">
        <v>2200</v>
      </c>
      <c r="L39" s="31">
        <v>1419</v>
      </c>
      <c r="M39" s="523">
        <v>996</v>
      </c>
      <c r="N39" s="134">
        <v>3725</v>
      </c>
      <c r="O39" s="522">
        <v>4130</v>
      </c>
      <c r="P39" s="133">
        <v>7740</v>
      </c>
      <c r="Q39" s="133">
        <v>17500</v>
      </c>
      <c r="R39" s="133">
        <v>10515</v>
      </c>
      <c r="S39" s="333">
        <v>16903</v>
      </c>
      <c r="T39" s="760">
        <v>16168</v>
      </c>
    </row>
    <row r="40" spans="1:20" x14ac:dyDescent="0.2">
      <c r="A40" s="92" t="s">
        <v>29</v>
      </c>
      <c r="B40" s="23">
        <v>730</v>
      </c>
      <c r="C40" s="23">
        <v>610</v>
      </c>
      <c r="D40" s="38" t="s">
        <v>101</v>
      </c>
      <c r="E40" s="38" t="s">
        <v>101</v>
      </c>
      <c r="F40" s="23">
        <v>292</v>
      </c>
      <c r="G40" s="23">
        <v>806</v>
      </c>
      <c r="H40" s="23" t="s">
        <v>101</v>
      </c>
      <c r="I40" s="66" t="s">
        <v>101</v>
      </c>
      <c r="J40" s="66" t="s">
        <v>101</v>
      </c>
      <c r="K40" s="66">
        <v>1325</v>
      </c>
      <c r="L40" s="19">
        <v>360</v>
      </c>
      <c r="M40" s="520" t="s">
        <v>101</v>
      </c>
      <c r="N40" s="69" t="s">
        <v>101</v>
      </c>
      <c r="O40" s="519">
        <v>990</v>
      </c>
      <c r="P40" s="38">
        <v>100</v>
      </c>
      <c r="Q40" s="38">
        <v>1100</v>
      </c>
      <c r="R40" s="38">
        <v>250</v>
      </c>
      <c r="S40" s="761">
        <v>1100</v>
      </c>
      <c r="T40" s="762" t="s">
        <v>101</v>
      </c>
    </row>
    <row r="41" spans="1:20" x14ac:dyDescent="0.2">
      <c r="A41" s="92" t="s">
        <v>30</v>
      </c>
      <c r="B41" s="23" t="s">
        <v>101</v>
      </c>
      <c r="C41" s="23">
        <v>75</v>
      </c>
      <c r="D41" s="38" t="s">
        <v>101</v>
      </c>
      <c r="E41" s="38" t="s">
        <v>101</v>
      </c>
      <c r="F41" s="23">
        <v>704</v>
      </c>
      <c r="G41" s="23">
        <v>60</v>
      </c>
      <c r="H41" s="23" t="s">
        <v>101</v>
      </c>
      <c r="I41" s="66" t="s">
        <v>101</v>
      </c>
      <c r="J41" s="66" t="s">
        <v>101</v>
      </c>
      <c r="K41" s="66" t="s">
        <v>101</v>
      </c>
      <c r="L41" s="19">
        <v>348</v>
      </c>
      <c r="M41" s="520">
        <v>104</v>
      </c>
      <c r="N41" s="69" t="s">
        <v>101</v>
      </c>
      <c r="O41" s="519">
        <v>1140</v>
      </c>
      <c r="P41" s="38">
        <v>120</v>
      </c>
      <c r="Q41" s="38" t="s">
        <v>101</v>
      </c>
      <c r="R41" s="38" t="s">
        <v>101</v>
      </c>
      <c r="S41" s="761">
        <v>1163</v>
      </c>
      <c r="T41" s="762">
        <v>864</v>
      </c>
    </row>
    <row r="42" spans="1:20" x14ac:dyDescent="0.2">
      <c r="A42" s="92" t="s">
        <v>98</v>
      </c>
      <c r="B42" s="23"/>
      <c r="C42" s="23"/>
      <c r="D42" s="38"/>
      <c r="E42" s="38"/>
      <c r="F42" s="23"/>
      <c r="G42" s="23"/>
      <c r="H42" s="23"/>
      <c r="I42" s="66"/>
      <c r="J42" s="66"/>
      <c r="K42" s="66"/>
      <c r="L42" s="19" t="s">
        <v>101</v>
      </c>
      <c r="M42" s="520" t="s">
        <v>101</v>
      </c>
      <c r="N42" s="69">
        <v>825</v>
      </c>
      <c r="O42" s="519" t="s">
        <v>101</v>
      </c>
      <c r="P42" s="38" t="s">
        <v>101</v>
      </c>
      <c r="Q42" s="38">
        <v>2725</v>
      </c>
      <c r="R42" s="38">
        <v>250</v>
      </c>
      <c r="S42" s="761">
        <v>800</v>
      </c>
      <c r="T42" s="762" t="s">
        <v>101</v>
      </c>
    </row>
    <row r="43" spans="1:20" x14ac:dyDescent="0.2">
      <c r="A43" s="92" t="s">
        <v>31</v>
      </c>
      <c r="B43" s="23">
        <v>2096</v>
      </c>
      <c r="C43" s="23">
        <v>745</v>
      </c>
      <c r="D43" s="38">
        <v>1550</v>
      </c>
      <c r="E43" s="38">
        <v>1488</v>
      </c>
      <c r="F43" s="23">
        <v>1946</v>
      </c>
      <c r="G43" s="23">
        <v>1832</v>
      </c>
      <c r="H43" s="23">
        <v>1628</v>
      </c>
      <c r="I43" s="66">
        <v>1500</v>
      </c>
      <c r="J43" s="66" t="s">
        <v>101</v>
      </c>
      <c r="K43" s="66">
        <v>875</v>
      </c>
      <c r="L43" s="19" t="s">
        <v>101</v>
      </c>
      <c r="M43" s="520">
        <v>564</v>
      </c>
      <c r="N43" s="69">
        <v>1000</v>
      </c>
      <c r="O43" s="519">
        <v>1400</v>
      </c>
      <c r="P43" s="38">
        <v>5920</v>
      </c>
      <c r="Q43" s="38">
        <v>7610</v>
      </c>
      <c r="R43" s="38">
        <v>6750</v>
      </c>
      <c r="S43" s="761">
        <v>8338</v>
      </c>
      <c r="T43" s="762">
        <v>12500</v>
      </c>
    </row>
    <row r="44" spans="1:20" x14ac:dyDescent="0.2">
      <c r="A44" s="92" t="s">
        <v>32</v>
      </c>
      <c r="B44" s="23">
        <v>1230</v>
      </c>
      <c r="C44" s="23">
        <v>282</v>
      </c>
      <c r="D44" s="38" t="s">
        <v>101</v>
      </c>
      <c r="E44" s="38">
        <v>200</v>
      </c>
      <c r="F44" s="23">
        <v>400</v>
      </c>
      <c r="G44" s="23">
        <v>198</v>
      </c>
      <c r="H44" s="23">
        <v>864</v>
      </c>
      <c r="I44" s="66">
        <v>504</v>
      </c>
      <c r="J44" s="66" t="s">
        <v>101</v>
      </c>
      <c r="K44" s="66" t="s">
        <v>101</v>
      </c>
      <c r="L44" s="19">
        <v>675</v>
      </c>
      <c r="M44" s="520" t="s">
        <v>101</v>
      </c>
      <c r="N44" s="69" t="s">
        <v>101</v>
      </c>
      <c r="O44" s="519" t="s">
        <v>101</v>
      </c>
      <c r="P44" s="38" t="s">
        <v>101</v>
      </c>
      <c r="Q44" s="38">
        <v>190</v>
      </c>
      <c r="R44" s="38" t="s">
        <v>101</v>
      </c>
      <c r="S44" s="761">
        <v>1220</v>
      </c>
      <c r="T44" s="762" t="s">
        <v>101</v>
      </c>
    </row>
    <row r="45" spans="1:20" x14ac:dyDescent="0.2">
      <c r="A45" s="92" t="s">
        <v>33</v>
      </c>
      <c r="B45" s="23">
        <v>679</v>
      </c>
      <c r="C45" s="23" t="s">
        <v>101</v>
      </c>
      <c r="D45" s="38">
        <v>162</v>
      </c>
      <c r="E45" s="38" t="s">
        <v>101</v>
      </c>
      <c r="F45" s="23">
        <v>796</v>
      </c>
      <c r="G45" s="23">
        <v>140</v>
      </c>
      <c r="H45" s="23">
        <v>60</v>
      </c>
      <c r="I45" s="66" t="s">
        <v>101</v>
      </c>
      <c r="J45" s="66">
        <v>650</v>
      </c>
      <c r="K45" s="66" t="s">
        <v>101</v>
      </c>
      <c r="L45" s="19">
        <v>36</v>
      </c>
      <c r="M45" s="520">
        <v>328</v>
      </c>
      <c r="N45" s="69">
        <v>500</v>
      </c>
      <c r="O45" s="519" t="s">
        <v>101</v>
      </c>
      <c r="P45" s="38">
        <v>1000</v>
      </c>
      <c r="Q45" s="38">
        <v>1340</v>
      </c>
      <c r="R45" s="38">
        <v>500</v>
      </c>
      <c r="S45" s="761">
        <v>800</v>
      </c>
      <c r="T45" s="762">
        <v>1000</v>
      </c>
    </row>
    <row r="46" spans="1:20" x14ac:dyDescent="0.2">
      <c r="A46" s="92" t="s">
        <v>34</v>
      </c>
      <c r="B46" s="23">
        <v>2173</v>
      </c>
      <c r="C46" s="23">
        <v>1032</v>
      </c>
      <c r="D46" s="38">
        <v>750</v>
      </c>
      <c r="E46" s="38">
        <v>825</v>
      </c>
      <c r="F46" s="23">
        <v>192</v>
      </c>
      <c r="G46" s="23" t="s">
        <v>101</v>
      </c>
      <c r="H46" s="23">
        <v>264</v>
      </c>
      <c r="I46" s="66" t="s">
        <v>101</v>
      </c>
      <c r="J46" s="66">
        <v>550</v>
      </c>
      <c r="K46" s="66" t="s">
        <v>101</v>
      </c>
      <c r="L46" s="19" t="s">
        <v>101</v>
      </c>
      <c r="M46" s="520" t="s">
        <v>101</v>
      </c>
      <c r="N46" s="69">
        <v>1400</v>
      </c>
      <c r="O46" s="519" t="s">
        <v>101</v>
      </c>
      <c r="P46" s="38">
        <v>600</v>
      </c>
      <c r="Q46" s="38">
        <v>3415</v>
      </c>
      <c r="R46" s="38">
        <v>1340</v>
      </c>
      <c r="S46" s="761">
        <v>3482</v>
      </c>
      <c r="T46" s="762">
        <v>1100</v>
      </c>
    </row>
    <row r="47" spans="1:20" x14ac:dyDescent="0.2">
      <c r="A47" s="92" t="s">
        <v>100</v>
      </c>
      <c r="B47" s="23"/>
      <c r="C47" s="23"/>
      <c r="D47" s="69"/>
      <c r="E47" s="69"/>
      <c r="F47" s="23"/>
      <c r="G47" s="23"/>
      <c r="H47" s="23"/>
      <c r="I47" s="66"/>
      <c r="J47" s="66"/>
      <c r="K47" s="66"/>
      <c r="L47" s="19" t="s">
        <v>101</v>
      </c>
      <c r="M47" s="520" t="s">
        <v>101</v>
      </c>
      <c r="N47" s="69" t="s">
        <v>101</v>
      </c>
      <c r="O47" s="519">
        <v>600</v>
      </c>
      <c r="P47" s="38" t="s">
        <v>101</v>
      </c>
      <c r="Q47" s="38">
        <v>1120</v>
      </c>
      <c r="R47" s="38">
        <v>1425</v>
      </c>
      <c r="S47" s="761" t="s">
        <v>101</v>
      </c>
      <c r="T47" s="762">
        <v>704</v>
      </c>
    </row>
    <row r="48" spans="1:20" ht="22.5" x14ac:dyDescent="0.2">
      <c r="A48" s="102" t="s">
        <v>112</v>
      </c>
      <c r="B48" s="44">
        <v>9428</v>
      </c>
      <c r="C48" s="44">
        <v>4748</v>
      </c>
      <c r="D48" s="168">
        <v>3683</v>
      </c>
      <c r="E48" s="168">
        <v>14938</v>
      </c>
      <c r="F48" s="44">
        <v>7101</v>
      </c>
      <c r="G48" s="44">
        <v>19766</v>
      </c>
      <c r="H48" s="44">
        <v>17219</v>
      </c>
      <c r="I48" s="68">
        <v>14570</v>
      </c>
      <c r="J48" s="68">
        <v>9302</v>
      </c>
      <c r="K48" s="68">
        <v>9844</v>
      </c>
      <c r="L48" s="31">
        <v>7278</v>
      </c>
      <c r="M48" s="523">
        <v>23728</v>
      </c>
      <c r="N48" s="134">
        <v>17167</v>
      </c>
      <c r="O48" s="522">
        <v>19354</v>
      </c>
      <c r="P48" s="133">
        <v>18443</v>
      </c>
      <c r="Q48" s="133">
        <v>15940</v>
      </c>
      <c r="R48" s="133">
        <v>13402</v>
      </c>
      <c r="S48" s="333">
        <v>21768</v>
      </c>
      <c r="T48" s="760">
        <v>33420</v>
      </c>
    </row>
    <row r="49" spans="1:20" x14ac:dyDescent="0.2">
      <c r="A49" s="92" t="s">
        <v>35</v>
      </c>
      <c r="B49" s="23">
        <v>3542</v>
      </c>
      <c r="C49" s="23">
        <v>2244</v>
      </c>
      <c r="D49" s="38">
        <v>1263</v>
      </c>
      <c r="E49" s="38">
        <v>3818</v>
      </c>
      <c r="F49" s="23">
        <v>4194</v>
      </c>
      <c r="G49" s="23">
        <v>5944</v>
      </c>
      <c r="H49" s="23">
        <v>3082</v>
      </c>
      <c r="I49" s="66">
        <v>2186</v>
      </c>
      <c r="J49" s="66">
        <v>5032</v>
      </c>
      <c r="K49" s="66">
        <v>4236</v>
      </c>
      <c r="L49" s="19">
        <v>930</v>
      </c>
      <c r="M49" s="520">
        <v>2874</v>
      </c>
      <c r="N49" s="69">
        <v>3488</v>
      </c>
      <c r="O49" s="519">
        <v>7154</v>
      </c>
      <c r="P49" s="38">
        <v>3004</v>
      </c>
      <c r="Q49" s="38">
        <v>740</v>
      </c>
      <c r="R49" s="38">
        <v>2360</v>
      </c>
      <c r="S49" s="761">
        <v>1766</v>
      </c>
      <c r="T49" s="762">
        <v>3474</v>
      </c>
    </row>
    <row r="50" spans="1:20" x14ac:dyDescent="0.2">
      <c r="A50" s="92" t="s">
        <v>36</v>
      </c>
      <c r="B50" s="23">
        <v>714</v>
      </c>
      <c r="C50" s="23">
        <v>704</v>
      </c>
      <c r="D50" s="38" t="s">
        <v>101</v>
      </c>
      <c r="E50" s="38">
        <v>4585</v>
      </c>
      <c r="F50" s="23" t="s">
        <v>101</v>
      </c>
      <c r="G50" s="23">
        <v>1884</v>
      </c>
      <c r="H50" s="23">
        <v>540</v>
      </c>
      <c r="I50" s="66" t="s">
        <v>101</v>
      </c>
      <c r="J50" s="66">
        <v>1244</v>
      </c>
      <c r="K50" s="66">
        <v>2112</v>
      </c>
      <c r="L50" s="19">
        <v>3674</v>
      </c>
      <c r="M50" s="520">
        <v>1920</v>
      </c>
      <c r="N50" s="69">
        <v>4860</v>
      </c>
      <c r="O50" s="519">
        <v>4012</v>
      </c>
      <c r="P50" s="38">
        <v>3968</v>
      </c>
      <c r="Q50" s="38">
        <v>1424</v>
      </c>
      <c r="R50" s="38">
        <v>3670</v>
      </c>
      <c r="S50" s="761">
        <v>720</v>
      </c>
      <c r="T50" s="762">
        <v>7990</v>
      </c>
    </row>
    <row r="51" spans="1:20" ht="24.75" customHeight="1" x14ac:dyDescent="0.2">
      <c r="A51" s="92" t="s">
        <v>80</v>
      </c>
      <c r="B51" s="23">
        <v>2886</v>
      </c>
      <c r="C51" s="23" t="s">
        <v>101</v>
      </c>
      <c r="D51" s="38">
        <v>780</v>
      </c>
      <c r="E51" s="38">
        <v>3510</v>
      </c>
      <c r="F51" s="23">
        <v>2161</v>
      </c>
      <c r="G51" s="23">
        <v>1234</v>
      </c>
      <c r="H51" s="23" t="s">
        <v>101</v>
      </c>
      <c r="I51" s="66">
        <v>660</v>
      </c>
      <c r="J51" s="66">
        <v>264</v>
      </c>
      <c r="K51" s="66">
        <v>420</v>
      </c>
      <c r="L51" s="19">
        <v>660</v>
      </c>
      <c r="M51" s="520">
        <v>750</v>
      </c>
      <c r="N51" s="69">
        <v>320</v>
      </c>
      <c r="O51" s="519">
        <v>320</v>
      </c>
      <c r="P51" s="38">
        <v>921</v>
      </c>
      <c r="Q51" s="38">
        <v>1224</v>
      </c>
      <c r="R51" s="38" t="s">
        <v>101</v>
      </c>
      <c r="S51" s="761">
        <v>1190</v>
      </c>
      <c r="T51" s="762">
        <v>1000</v>
      </c>
    </row>
    <row r="52" spans="1:20" ht="26.25" customHeight="1" x14ac:dyDescent="0.2">
      <c r="A52" s="92" t="s">
        <v>81</v>
      </c>
      <c r="B52" s="23" t="s">
        <v>101</v>
      </c>
      <c r="C52" s="23">
        <v>340</v>
      </c>
      <c r="D52" s="38">
        <v>120</v>
      </c>
      <c r="E52" s="38">
        <v>436</v>
      </c>
      <c r="F52" s="23" t="s">
        <v>101</v>
      </c>
      <c r="G52" s="23" t="s">
        <v>101</v>
      </c>
      <c r="H52" s="23">
        <v>190</v>
      </c>
      <c r="I52" s="66" t="s">
        <v>101</v>
      </c>
      <c r="J52" s="66">
        <v>264</v>
      </c>
      <c r="K52" s="66" t="s">
        <v>101</v>
      </c>
      <c r="L52" s="19">
        <v>480</v>
      </c>
      <c r="M52" s="520">
        <v>2004</v>
      </c>
      <c r="N52" s="69">
        <v>2928</v>
      </c>
      <c r="O52" s="519">
        <v>384</v>
      </c>
      <c r="P52" s="38">
        <v>260</v>
      </c>
      <c r="Q52" s="38">
        <v>400</v>
      </c>
      <c r="R52" s="38" t="s">
        <v>101</v>
      </c>
      <c r="S52" s="761">
        <v>400</v>
      </c>
      <c r="T52" s="762">
        <v>245</v>
      </c>
    </row>
    <row r="53" spans="1:20" s="795" customFormat="1" ht="22.5" x14ac:dyDescent="0.2">
      <c r="A53" s="92" t="s">
        <v>37</v>
      </c>
      <c r="B53" s="23">
        <v>834</v>
      </c>
      <c r="C53" s="23">
        <v>1200</v>
      </c>
      <c r="D53" s="38">
        <v>320</v>
      </c>
      <c r="E53" s="38">
        <v>162</v>
      </c>
      <c r="F53" s="23" t="s">
        <v>101</v>
      </c>
      <c r="G53" s="23">
        <v>720</v>
      </c>
      <c r="H53" s="23" t="s">
        <v>101</v>
      </c>
      <c r="I53" s="66" t="s">
        <v>101</v>
      </c>
      <c r="J53" s="66" t="s">
        <v>101</v>
      </c>
      <c r="K53" s="66">
        <v>500</v>
      </c>
      <c r="L53" s="19" t="s">
        <v>101</v>
      </c>
      <c r="M53" s="525">
        <v>320</v>
      </c>
      <c r="N53" s="69">
        <v>700</v>
      </c>
      <c r="O53" s="519">
        <v>360</v>
      </c>
      <c r="P53" s="38">
        <v>360</v>
      </c>
      <c r="Q53" s="38">
        <v>500</v>
      </c>
      <c r="R53" s="38">
        <v>2650</v>
      </c>
      <c r="S53" s="761">
        <v>200</v>
      </c>
      <c r="T53" s="762">
        <v>910</v>
      </c>
    </row>
    <row r="54" spans="1:20" x14ac:dyDescent="0.2">
      <c r="A54" s="92" t="s">
        <v>111</v>
      </c>
      <c r="B54" s="23" t="s">
        <v>101</v>
      </c>
      <c r="C54" s="23" t="s">
        <v>101</v>
      </c>
      <c r="D54" s="38">
        <v>1200</v>
      </c>
      <c r="E54" s="38" t="s">
        <v>101</v>
      </c>
      <c r="F54" s="23" t="s">
        <v>101</v>
      </c>
      <c r="G54" s="23">
        <v>9204</v>
      </c>
      <c r="H54" s="23">
        <v>12639</v>
      </c>
      <c r="I54" s="66">
        <v>10734</v>
      </c>
      <c r="J54" s="66">
        <v>2124</v>
      </c>
      <c r="K54" s="66">
        <v>560</v>
      </c>
      <c r="L54" s="19">
        <v>1534</v>
      </c>
      <c r="M54" s="520">
        <v>14870</v>
      </c>
      <c r="N54" s="69">
        <v>3964</v>
      </c>
      <c r="O54" s="519">
        <v>5620</v>
      </c>
      <c r="P54" s="38">
        <v>9430</v>
      </c>
      <c r="Q54" s="38">
        <v>8600</v>
      </c>
      <c r="R54" s="38">
        <v>4230</v>
      </c>
      <c r="S54" s="761">
        <v>17492</v>
      </c>
      <c r="T54" s="762">
        <v>17229</v>
      </c>
    </row>
    <row r="55" spans="1:20" x14ac:dyDescent="0.2">
      <c r="A55" s="92" t="s">
        <v>38</v>
      </c>
      <c r="B55" s="23">
        <v>1452</v>
      </c>
      <c r="C55" s="23">
        <v>260</v>
      </c>
      <c r="D55" s="38" t="s">
        <v>101</v>
      </c>
      <c r="E55" s="38">
        <v>2427</v>
      </c>
      <c r="F55" s="23">
        <v>746</v>
      </c>
      <c r="G55" s="23">
        <v>780</v>
      </c>
      <c r="H55" s="23">
        <v>768</v>
      </c>
      <c r="I55" s="66">
        <v>990</v>
      </c>
      <c r="J55" s="66">
        <v>374</v>
      </c>
      <c r="K55" s="66">
        <v>2016</v>
      </c>
      <c r="L55" s="19" t="s">
        <v>101</v>
      </c>
      <c r="M55" s="520">
        <v>990</v>
      </c>
      <c r="N55" s="69">
        <v>907</v>
      </c>
      <c r="O55" s="519">
        <v>1504</v>
      </c>
      <c r="P55" s="38">
        <v>500</v>
      </c>
      <c r="Q55" s="38">
        <v>3052</v>
      </c>
      <c r="R55" s="38">
        <v>492</v>
      </c>
      <c r="S55" s="761" t="s">
        <v>101</v>
      </c>
      <c r="T55" s="762">
        <v>2572</v>
      </c>
    </row>
    <row r="56" spans="1:20" ht="22.5" x14ac:dyDescent="0.2">
      <c r="A56" s="102" t="s">
        <v>110</v>
      </c>
      <c r="B56" s="44">
        <v>41251</v>
      </c>
      <c r="C56" s="44">
        <v>17593</v>
      </c>
      <c r="D56" s="133">
        <v>18502</v>
      </c>
      <c r="E56" s="133">
        <v>13204</v>
      </c>
      <c r="F56" s="44">
        <v>12021</v>
      </c>
      <c r="G56" s="44">
        <v>14938</v>
      </c>
      <c r="H56" s="44">
        <v>10029</v>
      </c>
      <c r="I56" s="68">
        <v>5071</v>
      </c>
      <c r="J56" s="68">
        <v>6659</v>
      </c>
      <c r="K56" s="68">
        <v>9838</v>
      </c>
      <c r="L56" s="31">
        <v>5470</v>
      </c>
      <c r="M56" s="523">
        <v>5653</v>
      </c>
      <c r="N56" s="134">
        <v>14736</v>
      </c>
      <c r="O56" s="522">
        <v>23923</v>
      </c>
      <c r="P56" s="133">
        <v>23527</v>
      </c>
      <c r="Q56" s="133">
        <v>27811</v>
      </c>
      <c r="R56" s="133">
        <v>24984</v>
      </c>
      <c r="S56" s="333">
        <v>18817</v>
      </c>
      <c r="T56" s="760">
        <v>29317</v>
      </c>
    </row>
    <row r="57" spans="1:20" x14ac:dyDescent="0.2">
      <c r="A57" s="92" t="s">
        <v>39</v>
      </c>
      <c r="B57" s="23">
        <v>9679</v>
      </c>
      <c r="C57" s="23">
        <v>4484</v>
      </c>
      <c r="D57" s="38">
        <v>7363</v>
      </c>
      <c r="E57" s="38">
        <v>2733</v>
      </c>
      <c r="F57" s="23">
        <v>2072</v>
      </c>
      <c r="G57" s="23">
        <v>1255</v>
      </c>
      <c r="H57" s="23">
        <v>3640</v>
      </c>
      <c r="I57" s="66">
        <v>1228</v>
      </c>
      <c r="J57" s="66">
        <v>781</v>
      </c>
      <c r="K57" s="66">
        <v>2028</v>
      </c>
      <c r="L57" s="19">
        <v>395</v>
      </c>
      <c r="M57" s="520">
        <v>572</v>
      </c>
      <c r="N57" s="69">
        <v>1587</v>
      </c>
      <c r="O57" s="519">
        <v>1875</v>
      </c>
      <c r="P57" s="38">
        <v>2528</v>
      </c>
      <c r="Q57" s="38">
        <v>6156</v>
      </c>
      <c r="R57" s="38">
        <v>1345</v>
      </c>
      <c r="S57" s="761">
        <v>1100</v>
      </c>
      <c r="T57" s="762">
        <v>5445</v>
      </c>
    </row>
    <row r="58" spans="1:20" x14ac:dyDescent="0.2">
      <c r="A58" s="92" t="s">
        <v>40</v>
      </c>
      <c r="B58" s="23">
        <v>1134</v>
      </c>
      <c r="C58" s="23">
        <v>454</v>
      </c>
      <c r="D58" s="38">
        <v>80</v>
      </c>
      <c r="E58" s="38">
        <v>710</v>
      </c>
      <c r="F58" s="23" t="s">
        <v>101</v>
      </c>
      <c r="G58" s="23">
        <v>380</v>
      </c>
      <c r="H58" s="23">
        <v>60</v>
      </c>
      <c r="I58" s="66" t="s">
        <v>101</v>
      </c>
      <c r="J58" s="66">
        <v>478</v>
      </c>
      <c r="K58" s="66">
        <v>316</v>
      </c>
      <c r="L58" s="19">
        <v>180</v>
      </c>
      <c r="M58" s="520" t="s">
        <v>101</v>
      </c>
      <c r="N58" s="69">
        <v>359</v>
      </c>
      <c r="O58" s="519">
        <v>151</v>
      </c>
      <c r="P58" s="38">
        <v>120</v>
      </c>
      <c r="Q58" s="38" t="s">
        <v>101</v>
      </c>
      <c r="R58" s="38">
        <v>1161</v>
      </c>
      <c r="S58" s="761">
        <v>885</v>
      </c>
      <c r="T58" s="762" t="s">
        <v>101</v>
      </c>
    </row>
    <row r="59" spans="1:20" x14ac:dyDescent="0.2">
      <c r="A59" s="92" t="s">
        <v>41</v>
      </c>
      <c r="B59" s="23">
        <v>1002</v>
      </c>
      <c r="C59" s="23">
        <v>562</v>
      </c>
      <c r="D59" s="38">
        <v>270</v>
      </c>
      <c r="E59" s="38">
        <v>640</v>
      </c>
      <c r="F59" s="23">
        <v>250</v>
      </c>
      <c r="G59" s="23">
        <v>180</v>
      </c>
      <c r="H59" s="23">
        <v>120</v>
      </c>
      <c r="I59" s="66">
        <v>200</v>
      </c>
      <c r="J59" s="66">
        <v>98</v>
      </c>
      <c r="K59" s="66" t="s">
        <v>101</v>
      </c>
      <c r="L59" s="19" t="s">
        <v>101</v>
      </c>
      <c r="M59" s="520">
        <v>950</v>
      </c>
      <c r="N59" s="69">
        <v>150</v>
      </c>
      <c r="O59" s="519">
        <v>2290</v>
      </c>
      <c r="P59" s="38">
        <v>715</v>
      </c>
      <c r="Q59" s="38">
        <v>450</v>
      </c>
      <c r="R59" s="38">
        <v>305</v>
      </c>
      <c r="S59" s="761" t="s">
        <v>101</v>
      </c>
      <c r="T59" s="762" t="s">
        <v>101</v>
      </c>
    </row>
    <row r="60" spans="1:20" x14ac:dyDescent="0.2">
      <c r="A60" s="92" t="s">
        <v>42</v>
      </c>
      <c r="B60" s="23">
        <v>11416</v>
      </c>
      <c r="C60" s="23">
        <v>3944</v>
      </c>
      <c r="D60" s="38">
        <v>5194</v>
      </c>
      <c r="E60" s="38">
        <v>1704</v>
      </c>
      <c r="F60" s="23">
        <v>3228</v>
      </c>
      <c r="G60" s="23">
        <v>1883</v>
      </c>
      <c r="H60" s="23">
        <v>1871</v>
      </c>
      <c r="I60" s="66">
        <v>1360</v>
      </c>
      <c r="J60" s="66">
        <v>1639</v>
      </c>
      <c r="K60" s="66">
        <v>3104</v>
      </c>
      <c r="L60" s="19">
        <v>2529</v>
      </c>
      <c r="M60" s="520">
        <v>2570</v>
      </c>
      <c r="N60" s="69">
        <v>2023</v>
      </c>
      <c r="O60" s="519">
        <v>5581</v>
      </c>
      <c r="P60" s="38">
        <v>5885</v>
      </c>
      <c r="Q60" s="38">
        <v>6135</v>
      </c>
      <c r="R60" s="38">
        <v>7253</v>
      </c>
      <c r="S60" s="761">
        <v>7442</v>
      </c>
      <c r="T60" s="762">
        <v>7480</v>
      </c>
    </row>
    <row r="61" spans="1:20" x14ac:dyDescent="0.2">
      <c r="A61" s="92" t="s">
        <v>43</v>
      </c>
      <c r="B61" s="23">
        <v>3323</v>
      </c>
      <c r="C61" s="23">
        <v>472</v>
      </c>
      <c r="D61" s="38">
        <v>756</v>
      </c>
      <c r="E61" s="38">
        <v>935</v>
      </c>
      <c r="F61" s="23">
        <v>618</v>
      </c>
      <c r="G61" s="23">
        <v>536</v>
      </c>
      <c r="H61" s="23">
        <v>254</v>
      </c>
      <c r="I61" s="66">
        <v>742</v>
      </c>
      <c r="J61" s="66">
        <v>618</v>
      </c>
      <c r="K61" s="66">
        <v>862</v>
      </c>
      <c r="L61" s="19">
        <v>118</v>
      </c>
      <c r="M61" s="520">
        <v>200</v>
      </c>
      <c r="N61" s="69">
        <v>112</v>
      </c>
      <c r="O61" s="519">
        <v>1650</v>
      </c>
      <c r="P61" s="38">
        <v>1565</v>
      </c>
      <c r="Q61" s="38">
        <v>1001</v>
      </c>
      <c r="R61" s="38">
        <v>825</v>
      </c>
      <c r="S61" s="761">
        <v>1044</v>
      </c>
      <c r="T61" s="762">
        <v>2049</v>
      </c>
    </row>
    <row r="62" spans="1:20" x14ac:dyDescent="0.2">
      <c r="A62" s="92" t="s">
        <v>44</v>
      </c>
      <c r="B62" s="23">
        <v>1302</v>
      </c>
      <c r="C62" s="23">
        <v>216</v>
      </c>
      <c r="D62" s="38">
        <v>1387</v>
      </c>
      <c r="E62" s="38">
        <v>1460</v>
      </c>
      <c r="F62" s="23">
        <v>410</v>
      </c>
      <c r="G62" s="23">
        <v>690</v>
      </c>
      <c r="H62" s="23" t="s">
        <v>101</v>
      </c>
      <c r="I62" s="66">
        <v>140</v>
      </c>
      <c r="J62" s="66">
        <v>660</v>
      </c>
      <c r="K62" s="66">
        <v>1060</v>
      </c>
      <c r="L62" s="19" t="s">
        <v>101</v>
      </c>
      <c r="M62" s="520">
        <v>205</v>
      </c>
      <c r="N62" s="69">
        <v>165</v>
      </c>
      <c r="O62" s="519">
        <v>1100</v>
      </c>
      <c r="P62" s="38">
        <v>1629</v>
      </c>
      <c r="Q62" s="38">
        <v>1400</v>
      </c>
      <c r="R62" s="38">
        <v>1765</v>
      </c>
      <c r="S62" s="761">
        <v>228</v>
      </c>
      <c r="T62" s="762" t="s">
        <v>101</v>
      </c>
    </row>
    <row r="63" spans="1:20" x14ac:dyDescent="0.2">
      <c r="A63" s="92" t="s">
        <v>45</v>
      </c>
      <c r="B63" s="23">
        <v>3729</v>
      </c>
      <c r="C63" s="23">
        <v>1817</v>
      </c>
      <c r="D63" s="38">
        <v>752</v>
      </c>
      <c r="E63" s="38">
        <v>972</v>
      </c>
      <c r="F63" s="23">
        <v>976</v>
      </c>
      <c r="G63" s="23">
        <v>108</v>
      </c>
      <c r="H63" s="23">
        <v>1280</v>
      </c>
      <c r="I63" s="66">
        <v>502</v>
      </c>
      <c r="J63" s="66">
        <v>1160</v>
      </c>
      <c r="K63" s="66">
        <v>224</v>
      </c>
      <c r="L63" s="19">
        <v>140</v>
      </c>
      <c r="M63" s="520">
        <v>880</v>
      </c>
      <c r="N63" s="69">
        <v>1200</v>
      </c>
      <c r="O63" s="519">
        <v>1625</v>
      </c>
      <c r="P63" s="38">
        <v>2726</v>
      </c>
      <c r="Q63" s="38">
        <v>2245</v>
      </c>
      <c r="R63" s="38">
        <v>2275</v>
      </c>
      <c r="S63" s="761">
        <v>3674</v>
      </c>
      <c r="T63" s="762">
        <v>3885</v>
      </c>
    </row>
    <row r="64" spans="1:20" x14ac:dyDescent="0.2">
      <c r="A64" s="92" t="s">
        <v>46</v>
      </c>
      <c r="B64" s="23">
        <v>568</v>
      </c>
      <c r="C64" s="23">
        <v>516</v>
      </c>
      <c r="D64" s="38">
        <v>268</v>
      </c>
      <c r="E64" s="38">
        <v>162</v>
      </c>
      <c r="F64" s="23">
        <v>328</v>
      </c>
      <c r="G64" s="23">
        <v>1045</v>
      </c>
      <c r="H64" s="23">
        <v>160</v>
      </c>
      <c r="I64" s="66">
        <v>199</v>
      </c>
      <c r="J64" s="66" t="s">
        <v>101</v>
      </c>
      <c r="K64" s="66" t="s">
        <v>101</v>
      </c>
      <c r="L64" s="19">
        <v>213</v>
      </c>
      <c r="M64" s="520" t="s">
        <v>101</v>
      </c>
      <c r="N64" s="69">
        <v>1070</v>
      </c>
      <c r="O64" s="519">
        <v>1000</v>
      </c>
      <c r="P64" s="38">
        <v>865</v>
      </c>
      <c r="Q64" s="38">
        <v>1000</v>
      </c>
      <c r="R64" s="38" t="s">
        <v>101</v>
      </c>
      <c r="S64" s="761" t="s">
        <v>101</v>
      </c>
      <c r="T64" s="762">
        <v>1000</v>
      </c>
    </row>
    <row r="65" spans="1:20" x14ac:dyDescent="0.2">
      <c r="A65" s="92" t="s">
        <v>47</v>
      </c>
      <c r="B65" s="23">
        <v>1761</v>
      </c>
      <c r="C65" s="23">
        <v>1246</v>
      </c>
      <c r="D65" s="38">
        <v>626</v>
      </c>
      <c r="E65" s="38">
        <v>2130</v>
      </c>
      <c r="F65" s="23">
        <v>1394</v>
      </c>
      <c r="G65" s="23">
        <v>2920</v>
      </c>
      <c r="H65" s="23">
        <v>1040</v>
      </c>
      <c r="I65" s="66">
        <v>110</v>
      </c>
      <c r="J65" s="66">
        <v>400</v>
      </c>
      <c r="K65" s="66" t="s">
        <v>101</v>
      </c>
      <c r="L65" s="19">
        <v>500</v>
      </c>
      <c r="M65" s="520">
        <v>176</v>
      </c>
      <c r="N65" s="69">
        <v>550</v>
      </c>
      <c r="O65" s="519">
        <v>2050</v>
      </c>
      <c r="P65" s="38">
        <v>499</v>
      </c>
      <c r="Q65" s="38">
        <v>2700</v>
      </c>
      <c r="R65" s="38">
        <v>2375</v>
      </c>
      <c r="S65" s="761">
        <v>1525</v>
      </c>
      <c r="T65" s="762">
        <v>4100</v>
      </c>
    </row>
    <row r="66" spans="1:20" x14ac:dyDescent="0.2">
      <c r="A66" s="92" t="s">
        <v>48</v>
      </c>
      <c r="B66" s="23">
        <v>2456</v>
      </c>
      <c r="C66" s="23">
        <v>1637</v>
      </c>
      <c r="D66" s="38">
        <v>566</v>
      </c>
      <c r="E66" s="38">
        <v>910</v>
      </c>
      <c r="F66" s="23">
        <v>1744</v>
      </c>
      <c r="G66" s="23">
        <v>625</v>
      </c>
      <c r="H66" s="23">
        <v>980</v>
      </c>
      <c r="I66" s="66">
        <v>75</v>
      </c>
      <c r="J66" s="66" t="s">
        <v>101</v>
      </c>
      <c r="K66" s="66">
        <v>460</v>
      </c>
      <c r="L66" s="19">
        <v>975</v>
      </c>
      <c r="M66" s="520">
        <v>100</v>
      </c>
      <c r="N66" s="69">
        <v>2233</v>
      </c>
      <c r="O66" s="519">
        <v>2645</v>
      </c>
      <c r="P66" s="38">
        <v>1135</v>
      </c>
      <c r="Q66" s="38">
        <v>814</v>
      </c>
      <c r="R66" s="38">
        <v>150</v>
      </c>
      <c r="S66" s="761">
        <v>1399</v>
      </c>
      <c r="T66" s="762">
        <v>1635</v>
      </c>
    </row>
    <row r="67" spans="1:20" x14ac:dyDescent="0.2">
      <c r="A67" s="92" t="s">
        <v>49</v>
      </c>
      <c r="B67" s="23">
        <v>318</v>
      </c>
      <c r="C67" s="23" t="s">
        <v>101</v>
      </c>
      <c r="D67" s="38">
        <v>360</v>
      </c>
      <c r="E67" s="38">
        <v>50</v>
      </c>
      <c r="F67" s="23" t="s">
        <v>101</v>
      </c>
      <c r="G67" s="23">
        <v>60</v>
      </c>
      <c r="H67" s="23" t="s">
        <v>101</v>
      </c>
      <c r="I67" s="66">
        <v>275</v>
      </c>
      <c r="J67" s="66" t="s">
        <v>101</v>
      </c>
      <c r="K67" s="66">
        <v>700</v>
      </c>
      <c r="L67" s="19">
        <v>40</v>
      </c>
      <c r="M67" s="520" t="s">
        <v>101</v>
      </c>
      <c r="N67" s="69">
        <v>1100</v>
      </c>
      <c r="O67" s="519">
        <v>1275</v>
      </c>
      <c r="P67" s="38">
        <v>660</v>
      </c>
      <c r="Q67" s="38">
        <v>800</v>
      </c>
      <c r="R67" s="38">
        <v>1100</v>
      </c>
      <c r="S67" s="761" t="s">
        <v>101</v>
      </c>
      <c r="T67" s="762">
        <v>900</v>
      </c>
    </row>
    <row r="68" spans="1:20" x14ac:dyDescent="0.2">
      <c r="A68" s="92" t="s">
        <v>50</v>
      </c>
      <c r="B68" s="23">
        <v>3248</v>
      </c>
      <c r="C68" s="23">
        <v>1169</v>
      </c>
      <c r="D68" s="38">
        <v>180</v>
      </c>
      <c r="E68" s="38" t="s">
        <v>101</v>
      </c>
      <c r="F68" s="23">
        <v>180</v>
      </c>
      <c r="G68" s="23">
        <v>3080</v>
      </c>
      <c r="H68" s="23" t="s">
        <v>101</v>
      </c>
      <c r="I68" s="66" t="s">
        <v>101</v>
      </c>
      <c r="J68" s="66" t="s">
        <v>101</v>
      </c>
      <c r="K68" s="66">
        <v>448</v>
      </c>
      <c r="L68" s="19">
        <v>380</v>
      </c>
      <c r="M68" s="520" t="s">
        <v>101</v>
      </c>
      <c r="N68" s="69">
        <v>3887</v>
      </c>
      <c r="O68" s="519">
        <v>1500</v>
      </c>
      <c r="P68" s="38">
        <v>2000</v>
      </c>
      <c r="Q68" s="38">
        <v>2860</v>
      </c>
      <c r="R68" s="38">
        <v>2380</v>
      </c>
      <c r="S68" s="761" t="s">
        <v>101</v>
      </c>
      <c r="T68" s="762">
        <v>850</v>
      </c>
    </row>
    <row r="69" spans="1:20" x14ac:dyDescent="0.2">
      <c r="A69" s="92" t="s">
        <v>51</v>
      </c>
      <c r="B69" s="23">
        <v>389</v>
      </c>
      <c r="C69" s="23">
        <v>1040</v>
      </c>
      <c r="D69" s="38">
        <v>700</v>
      </c>
      <c r="E69" s="38">
        <v>798</v>
      </c>
      <c r="F69" s="23">
        <v>575</v>
      </c>
      <c r="G69" s="23">
        <v>2176</v>
      </c>
      <c r="H69" s="23">
        <v>624</v>
      </c>
      <c r="I69" s="66">
        <v>96</v>
      </c>
      <c r="J69" s="66">
        <v>825</v>
      </c>
      <c r="K69" s="66">
        <v>412</v>
      </c>
      <c r="L69" s="19" t="s">
        <v>101</v>
      </c>
      <c r="M69" s="520" t="s">
        <v>101</v>
      </c>
      <c r="N69" s="69" t="s">
        <v>101</v>
      </c>
      <c r="O69" s="519">
        <v>1181</v>
      </c>
      <c r="P69" s="38">
        <v>2200</v>
      </c>
      <c r="Q69" s="38">
        <v>150</v>
      </c>
      <c r="R69" s="38">
        <v>3450</v>
      </c>
      <c r="S69" s="761">
        <v>1520</v>
      </c>
      <c r="T69" s="762">
        <v>1973</v>
      </c>
    </row>
    <row r="70" spans="1:20" x14ac:dyDescent="0.2">
      <c r="A70" s="92" t="s">
        <v>52</v>
      </c>
      <c r="B70" s="23">
        <v>926</v>
      </c>
      <c r="C70" s="23">
        <v>36</v>
      </c>
      <c r="D70" s="38" t="s">
        <v>101</v>
      </c>
      <c r="E70" s="38" t="s">
        <v>101</v>
      </c>
      <c r="F70" s="23">
        <v>246</v>
      </c>
      <c r="G70" s="23" t="s">
        <v>101</v>
      </c>
      <c r="H70" s="23" t="s">
        <v>101</v>
      </c>
      <c r="I70" s="66">
        <v>144</v>
      </c>
      <c r="J70" s="66" t="s">
        <v>101</v>
      </c>
      <c r="K70" s="66">
        <v>224</v>
      </c>
      <c r="L70" s="19" t="s">
        <v>101</v>
      </c>
      <c r="M70" s="520" t="s">
        <v>101</v>
      </c>
      <c r="N70" s="69">
        <v>300</v>
      </c>
      <c r="O70" s="519" t="s">
        <v>101</v>
      </c>
      <c r="P70" s="38">
        <v>1000</v>
      </c>
      <c r="Q70" s="38">
        <v>2100</v>
      </c>
      <c r="R70" s="38">
        <v>600</v>
      </c>
      <c r="S70" s="761" t="s">
        <v>101</v>
      </c>
      <c r="T70" s="762" t="s">
        <v>101</v>
      </c>
    </row>
    <row r="71" spans="1:20" ht="22.5" x14ac:dyDescent="0.2">
      <c r="A71" s="105" t="s">
        <v>109</v>
      </c>
      <c r="B71" s="44">
        <v>19032</v>
      </c>
      <c r="C71" s="44">
        <v>11093</v>
      </c>
      <c r="D71" s="133">
        <v>6778</v>
      </c>
      <c r="E71" s="133">
        <v>9791</v>
      </c>
      <c r="F71" s="44">
        <v>7683</v>
      </c>
      <c r="G71" s="44">
        <v>7340</v>
      </c>
      <c r="H71" s="44">
        <v>4267</v>
      </c>
      <c r="I71" s="68">
        <v>4057</v>
      </c>
      <c r="J71" s="68">
        <v>2020</v>
      </c>
      <c r="K71" s="68">
        <v>8186</v>
      </c>
      <c r="L71" s="31">
        <v>3384</v>
      </c>
      <c r="M71" s="523">
        <v>3711</v>
      </c>
      <c r="N71" s="134">
        <v>4625</v>
      </c>
      <c r="O71" s="522">
        <v>5554</v>
      </c>
      <c r="P71" s="133">
        <v>6735</v>
      </c>
      <c r="Q71" s="133">
        <v>13390</v>
      </c>
      <c r="R71" s="133">
        <v>16490</v>
      </c>
      <c r="S71" s="333">
        <v>10924</v>
      </c>
      <c r="T71" s="760">
        <v>17432</v>
      </c>
    </row>
    <row r="72" spans="1:20" x14ac:dyDescent="0.2">
      <c r="A72" s="92" t="s">
        <v>53</v>
      </c>
      <c r="B72" s="23">
        <v>40</v>
      </c>
      <c r="C72" s="23" t="s">
        <v>101</v>
      </c>
      <c r="D72" s="38" t="s">
        <v>101</v>
      </c>
      <c r="E72" s="38" t="s">
        <v>101</v>
      </c>
      <c r="F72" s="23" t="s">
        <v>319</v>
      </c>
      <c r="G72" s="23" t="s">
        <v>101</v>
      </c>
      <c r="H72" s="23">
        <v>515</v>
      </c>
      <c r="I72" s="66" t="s">
        <v>101</v>
      </c>
      <c r="J72" s="66" t="s">
        <v>101</v>
      </c>
      <c r="K72" s="66" t="s">
        <v>101</v>
      </c>
      <c r="L72" s="19">
        <v>80</v>
      </c>
      <c r="M72" s="520" t="s">
        <v>101</v>
      </c>
      <c r="N72" s="69">
        <v>275</v>
      </c>
      <c r="O72" s="519">
        <v>155</v>
      </c>
      <c r="P72" s="38" t="s">
        <v>101</v>
      </c>
      <c r="Q72" s="38">
        <v>160</v>
      </c>
      <c r="R72" s="38">
        <v>1255</v>
      </c>
      <c r="S72" s="761">
        <v>25</v>
      </c>
      <c r="T72" s="762" t="s">
        <v>101</v>
      </c>
    </row>
    <row r="73" spans="1:20" x14ac:dyDescent="0.2">
      <c r="A73" s="92" t="s">
        <v>54</v>
      </c>
      <c r="B73" s="23">
        <v>2212</v>
      </c>
      <c r="C73" s="23">
        <v>743</v>
      </c>
      <c r="D73" s="38">
        <v>960</v>
      </c>
      <c r="E73" s="38">
        <v>2491</v>
      </c>
      <c r="F73" s="23">
        <v>350</v>
      </c>
      <c r="G73" s="23">
        <v>2050</v>
      </c>
      <c r="H73" s="23">
        <v>275</v>
      </c>
      <c r="I73" s="66">
        <v>1474</v>
      </c>
      <c r="J73" s="66">
        <v>860</v>
      </c>
      <c r="K73" s="66">
        <v>1380</v>
      </c>
      <c r="L73" s="19">
        <v>694</v>
      </c>
      <c r="M73" s="520">
        <v>550</v>
      </c>
      <c r="N73" s="69">
        <v>1550</v>
      </c>
      <c r="O73" s="519">
        <v>1805</v>
      </c>
      <c r="P73" s="38">
        <v>1398</v>
      </c>
      <c r="Q73" s="38">
        <v>6300</v>
      </c>
      <c r="R73" s="38">
        <v>7120</v>
      </c>
      <c r="S73" s="761">
        <v>3750</v>
      </c>
      <c r="T73" s="762">
        <v>5430</v>
      </c>
    </row>
    <row r="74" spans="1:20" x14ac:dyDescent="0.2">
      <c r="A74" s="92" t="s">
        <v>55</v>
      </c>
      <c r="B74" s="23">
        <v>12897</v>
      </c>
      <c r="C74" s="23">
        <v>7964</v>
      </c>
      <c r="D74" s="38">
        <v>5293</v>
      </c>
      <c r="E74" s="38">
        <v>5930</v>
      </c>
      <c r="F74" s="23">
        <v>4683</v>
      </c>
      <c r="G74" s="23">
        <v>5190</v>
      </c>
      <c r="H74" s="23">
        <v>3477</v>
      </c>
      <c r="I74" s="66">
        <v>1344</v>
      </c>
      <c r="J74" s="66">
        <v>1160</v>
      </c>
      <c r="K74" s="66">
        <v>6806</v>
      </c>
      <c r="L74" s="19">
        <v>1610</v>
      </c>
      <c r="M74" s="520">
        <v>3161</v>
      </c>
      <c r="N74" s="69">
        <v>1800</v>
      </c>
      <c r="O74" s="519">
        <v>2419</v>
      </c>
      <c r="P74" s="38">
        <v>2912</v>
      </c>
      <c r="Q74" s="38">
        <v>4695</v>
      </c>
      <c r="R74" s="38">
        <v>5129</v>
      </c>
      <c r="S74" s="761">
        <v>6049</v>
      </c>
      <c r="T74" s="762">
        <v>7767</v>
      </c>
    </row>
    <row r="75" spans="1:20" x14ac:dyDescent="0.2">
      <c r="A75" s="104" t="s">
        <v>108</v>
      </c>
      <c r="B75" s="23"/>
      <c r="C75" s="23"/>
      <c r="D75" s="524"/>
      <c r="E75" s="5"/>
      <c r="F75" s="23"/>
      <c r="G75" s="23"/>
      <c r="H75" s="23"/>
      <c r="I75" s="66"/>
      <c r="J75" s="66"/>
      <c r="K75" s="66"/>
      <c r="L75" s="19"/>
      <c r="M75" s="518"/>
      <c r="N75" s="69"/>
      <c r="O75" s="521"/>
      <c r="P75" s="69"/>
      <c r="Q75" s="69"/>
      <c r="R75" s="38"/>
      <c r="S75" s="763"/>
      <c r="T75" s="762"/>
    </row>
    <row r="76" spans="1:20" ht="22.5" x14ac:dyDescent="0.2">
      <c r="A76" s="103" t="s">
        <v>84</v>
      </c>
      <c r="B76" s="23">
        <v>6808</v>
      </c>
      <c r="C76" s="23">
        <v>3565</v>
      </c>
      <c r="D76" s="38">
        <v>2245</v>
      </c>
      <c r="E76" s="38">
        <v>1825</v>
      </c>
      <c r="F76" s="23">
        <v>1273</v>
      </c>
      <c r="G76" s="23">
        <v>1800</v>
      </c>
      <c r="H76" s="23">
        <v>1200</v>
      </c>
      <c r="I76" s="66">
        <v>640</v>
      </c>
      <c r="J76" s="66">
        <v>200</v>
      </c>
      <c r="K76" s="66">
        <v>2325</v>
      </c>
      <c r="L76" s="19">
        <v>1140</v>
      </c>
      <c r="M76" s="520">
        <v>1841</v>
      </c>
      <c r="N76" s="69">
        <v>1072</v>
      </c>
      <c r="O76" s="519">
        <v>787</v>
      </c>
      <c r="P76" s="38">
        <v>610</v>
      </c>
      <c r="Q76" s="38">
        <v>850</v>
      </c>
      <c r="R76" s="38">
        <v>2155</v>
      </c>
      <c r="S76" s="763">
        <v>2400</v>
      </c>
      <c r="T76" s="762">
        <v>3906</v>
      </c>
    </row>
    <row r="77" spans="1:20" ht="22.5" x14ac:dyDescent="0.2">
      <c r="A77" s="103" t="s">
        <v>57</v>
      </c>
      <c r="B77" s="23">
        <v>4634</v>
      </c>
      <c r="C77" s="23">
        <v>2870</v>
      </c>
      <c r="D77" s="38">
        <v>1110</v>
      </c>
      <c r="E77" s="38">
        <v>1395</v>
      </c>
      <c r="F77" s="23">
        <v>1885</v>
      </c>
      <c r="G77" s="23">
        <v>3330</v>
      </c>
      <c r="H77" s="23">
        <v>1280</v>
      </c>
      <c r="I77" s="66" t="s">
        <v>101</v>
      </c>
      <c r="J77" s="66">
        <v>960</v>
      </c>
      <c r="K77" s="66">
        <v>1300</v>
      </c>
      <c r="L77" s="19">
        <v>350</v>
      </c>
      <c r="M77" s="520">
        <v>220</v>
      </c>
      <c r="N77" s="69">
        <v>728</v>
      </c>
      <c r="O77" s="519" t="s">
        <v>101</v>
      </c>
      <c r="P77" s="38">
        <v>720</v>
      </c>
      <c r="Q77" s="38">
        <v>545</v>
      </c>
      <c r="R77" s="38">
        <v>840</v>
      </c>
      <c r="S77" s="763">
        <v>800</v>
      </c>
      <c r="T77" s="762">
        <v>1040</v>
      </c>
    </row>
    <row r="78" spans="1:20" ht="22.5" x14ac:dyDescent="0.2">
      <c r="A78" s="103" t="s">
        <v>82</v>
      </c>
      <c r="B78" s="23">
        <v>1455</v>
      </c>
      <c r="C78" s="23">
        <v>1529</v>
      </c>
      <c r="D78" s="167">
        <v>1938</v>
      </c>
      <c r="E78" s="167">
        <v>2710</v>
      </c>
      <c r="F78" s="23">
        <v>1525</v>
      </c>
      <c r="G78" s="23">
        <v>60</v>
      </c>
      <c r="H78" s="23">
        <v>997</v>
      </c>
      <c r="I78" s="66">
        <v>704</v>
      </c>
      <c r="J78" s="66" t="s">
        <v>101</v>
      </c>
      <c r="K78" s="66">
        <v>3181</v>
      </c>
      <c r="L78" s="19">
        <v>120</v>
      </c>
      <c r="M78" s="520">
        <v>1100</v>
      </c>
      <c r="N78" s="69" t="s">
        <v>101</v>
      </c>
      <c r="O78" s="519">
        <v>1632</v>
      </c>
      <c r="P78" s="38">
        <v>1582</v>
      </c>
      <c r="Q78" s="38">
        <v>3300</v>
      </c>
      <c r="R78" s="38">
        <v>2134</v>
      </c>
      <c r="S78" s="763">
        <v>2849</v>
      </c>
      <c r="T78" s="762">
        <v>2821</v>
      </c>
    </row>
    <row r="79" spans="1:20" x14ac:dyDescent="0.2">
      <c r="A79" s="92" t="s">
        <v>58</v>
      </c>
      <c r="B79" s="23">
        <v>3883</v>
      </c>
      <c r="C79" s="23">
        <v>2386</v>
      </c>
      <c r="D79" s="38">
        <v>525</v>
      </c>
      <c r="E79" s="38">
        <v>1370</v>
      </c>
      <c r="F79" s="23">
        <v>2650</v>
      </c>
      <c r="G79" s="23">
        <v>100</v>
      </c>
      <c r="H79" s="23" t="s">
        <v>101</v>
      </c>
      <c r="I79" s="66">
        <v>1239</v>
      </c>
      <c r="J79" s="66" t="s">
        <v>101</v>
      </c>
      <c r="K79" s="66" t="s">
        <v>101</v>
      </c>
      <c r="L79" s="19">
        <v>1000</v>
      </c>
      <c r="M79" s="520" t="s">
        <v>101</v>
      </c>
      <c r="N79" s="69">
        <v>1000</v>
      </c>
      <c r="O79" s="519">
        <v>1175</v>
      </c>
      <c r="P79" s="38">
        <v>2425</v>
      </c>
      <c r="Q79" s="38">
        <v>2235</v>
      </c>
      <c r="R79" s="38">
        <v>2986</v>
      </c>
      <c r="S79" s="763">
        <v>1100</v>
      </c>
      <c r="T79" s="762">
        <v>4235</v>
      </c>
    </row>
    <row r="80" spans="1:20" ht="22.5" x14ac:dyDescent="0.2">
      <c r="A80" s="102" t="s">
        <v>106</v>
      </c>
      <c r="B80" s="44">
        <v>16743</v>
      </c>
      <c r="C80" s="44">
        <v>9794</v>
      </c>
      <c r="D80" s="133">
        <v>5056</v>
      </c>
      <c r="E80" s="133">
        <v>5964</v>
      </c>
      <c r="F80" s="44">
        <v>6819</v>
      </c>
      <c r="G80" s="44">
        <v>4080</v>
      </c>
      <c r="H80" s="44">
        <v>5689</v>
      </c>
      <c r="I80" s="68">
        <v>7255</v>
      </c>
      <c r="J80" s="68">
        <v>3284</v>
      </c>
      <c r="K80" s="68">
        <v>7018</v>
      </c>
      <c r="L80" s="31">
        <v>4364</v>
      </c>
      <c r="M80" s="523">
        <v>3842</v>
      </c>
      <c r="N80" s="134">
        <v>5694</v>
      </c>
      <c r="O80" s="522">
        <v>10821</v>
      </c>
      <c r="P80" s="133">
        <v>9306</v>
      </c>
      <c r="Q80" s="133">
        <v>17315</v>
      </c>
      <c r="R80" s="133">
        <v>17880</v>
      </c>
      <c r="S80" s="764">
        <v>9084</v>
      </c>
      <c r="T80" s="760">
        <v>15286</v>
      </c>
    </row>
    <row r="81" spans="1:20" x14ac:dyDescent="0.2">
      <c r="A81" s="92" t="s">
        <v>59</v>
      </c>
      <c r="B81" s="23">
        <v>920</v>
      </c>
      <c r="C81" s="23">
        <v>504</v>
      </c>
      <c r="D81" s="38">
        <v>1134</v>
      </c>
      <c r="E81" s="38">
        <v>645</v>
      </c>
      <c r="F81" s="23">
        <v>312</v>
      </c>
      <c r="G81" s="23" t="s">
        <v>101</v>
      </c>
      <c r="H81" s="23">
        <v>1871</v>
      </c>
      <c r="I81" s="66">
        <v>400</v>
      </c>
      <c r="J81" s="66" t="s">
        <v>101</v>
      </c>
      <c r="K81" s="66">
        <v>100</v>
      </c>
      <c r="L81" s="19">
        <v>119</v>
      </c>
      <c r="M81" s="520" t="s">
        <v>101</v>
      </c>
      <c r="N81" s="69">
        <v>216</v>
      </c>
      <c r="O81" s="519" t="s">
        <v>101</v>
      </c>
      <c r="P81" s="38">
        <v>640</v>
      </c>
      <c r="Q81" s="38">
        <v>155</v>
      </c>
      <c r="R81" s="38">
        <v>138</v>
      </c>
      <c r="S81" s="763">
        <v>535</v>
      </c>
      <c r="T81" s="762" t="s">
        <v>101</v>
      </c>
    </row>
    <row r="82" spans="1:20" x14ac:dyDescent="0.2">
      <c r="A82" s="92" t="s">
        <v>61</v>
      </c>
      <c r="B82" s="23">
        <v>350</v>
      </c>
      <c r="C82" s="23">
        <v>666</v>
      </c>
      <c r="D82" s="38" t="s">
        <v>101</v>
      </c>
      <c r="E82" s="38">
        <v>460</v>
      </c>
      <c r="F82" s="23">
        <v>834</v>
      </c>
      <c r="G82" s="23" t="s">
        <v>101</v>
      </c>
      <c r="H82" s="23" t="s">
        <v>101</v>
      </c>
      <c r="I82" s="66" t="s">
        <v>101</v>
      </c>
      <c r="J82" s="66" t="s">
        <v>101</v>
      </c>
      <c r="K82" s="66">
        <v>361</v>
      </c>
      <c r="L82" s="19" t="s">
        <v>101</v>
      </c>
      <c r="M82" s="520" t="s">
        <v>101</v>
      </c>
      <c r="N82" s="69" t="s">
        <v>101</v>
      </c>
      <c r="O82" s="519">
        <v>825</v>
      </c>
      <c r="P82" s="38" t="s">
        <v>101</v>
      </c>
      <c r="Q82" s="38">
        <v>1326</v>
      </c>
      <c r="R82" s="38">
        <v>176</v>
      </c>
      <c r="S82" s="763">
        <v>825</v>
      </c>
      <c r="T82" s="762" t="s">
        <v>101</v>
      </c>
    </row>
    <row r="83" spans="1:20" ht="12" customHeight="1" x14ac:dyDescent="0.2">
      <c r="A83" s="92" t="s">
        <v>62</v>
      </c>
      <c r="B83" s="23">
        <v>233</v>
      </c>
      <c r="C83" s="23">
        <v>539</v>
      </c>
      <c r="D83" s="38" t="s">
        <v>101</v>
      </c>
      <c r="E83" s="38">
        <v>237</v>
      </c>
      <c r="F83" s="23">
        <v>50</v>
      </c>
      <c r="G83" s="23" t="s">
        <v>101</v>
      </c>
      <c r="H83" s="23" t="s">
        <v>101</v>
      </c>
      <c r="I83" s="66">
        <v>160</v>
      </c>
      <c r="J83" s="66">
        <v>110</v>
      </c>
      <c r="K83" s="66">
        <v>260</v>
      </c>
      <c r="L83" s="19" t="s">
        <v>101</v>
      </c>
      <c r="M83" s="520" t="s">
        <v>101</v>
      </c>
      <c r="N83" s="69">
        <v>435</v>
      </c>
      <c r="O83" s="519" t="s">
        <v>101</v>
      </c>
      <c r="P83" s="38">
        <v>170</v>
      </c>
      <c r="Q83" s="38">
        <v>70</v>
      </c>
      <c r="R83" s="38">
        <v>2020</v>
      </c>
      <c r="S83" s="763">
        <v>500</v>
      </c>
      <c r="T83" s="762">
        <v>500</v>
      </c>
    </row>
    <row r="84" spans="1:20" ht="12" customHeight="1" x14ac:dyDescent="0.2">
      <c r="A84" s="92" t="s">
        <v>63</v>
      </c>
      <c r="B84" s="23">
        <v>3101</v>
      </c>
      <c r="C84" s="23">
        <v>1910</v>
      </c>
      <c r="D84" s="38">
        <v>798</v>
      </c>
      <c r="E84" s="38">
        <v>2434</v>
      </c>
      <c r="F84" s="23">
        <v>834</v>
      </c>
      <c r="G84" s="23">
        <v>753</v>
      </c>
      <c r="H84" s="23">
        <v>552</v>
      </c>
      <c r="I84" s="66">
        <v>471</v>
      </c>
      <c r="J84" s="66">
        <v>865</v>
      </c>
      <c r="K84" s="66">
        <v>519</v>
      </c>
      <c r="L84" s="19">
        <v>716</v>
      </c>
      <c r="M84" s="520">
        <v>140</v>
      </c>
      <c r="N84" s="69">
        <v>682</v>
      </c>
      <c r="O84" s="519">
        <v>842</v>
      </c>
      <c r="P84" s="38">
        <v>950</v>
      </c>
      <c r="Q84" s="38">
        <v>952</v>
      </c>
      <c r="R84" s="38">
        <v>990</v>
      </c>
      <c r="S84" s="678" t="s">
        <v>101</v>
      </c>
      <c r="T84" s="762">
        <v>790</v>
      </c>
    </row>
    <row r="85" spans="1:20" ht="12" customHeight="1" x14ac:dyDescent="0.2">
      <c r="A85" s="92" t="s">
        <v>65</v>
      </c>
      <c r="B85" s="23">
        <v>3441</v>
      </c>
      <c r="C85" s="23">
        <v>2400</v>
      </c>
      <c r="D85" s="38">
        <v>2352</v>
      </c>
      <c r="E85" s="38">
        <v>180</v>
      </c>
      <c r="F85" s="23">
        <v>1873</v>
      </c>
      <c r="G85" s="23">
        <v>595</v>
      </c>
      <c r="H85" s="23">
        <v>875</v>
      </c>
      <c r="I85" s="66">
        <v>2714</v>
      </c>
      <c r="J85" s="66">
        <v>460</v>
      </c>
      <c r="K85" s="66">
        <v>2164</v>
      </c>
      <c r="L85" s="19">
        <v>824</v>
      </c>
      <c r="M85" s="520">
        <v>1730</v>
      </c>
      <c r="N85" s="69">
        <v>181</v>
      </c>
      <c r="O85" s="519">
        <v>1500</v>
      </c>
      <c r="P85" s="38">
        <v>280</v>
      </c>
      <c r="Q85" s="38">
        <v>4605</v>
      </c>
      <c r="R85" s="38">
        <v>1882</v>
      </c>
      <c r="S85" s="763">
        <v>581</v>
      </c>
      <c r="T85" s="762">
        <v>3420</v>
      </c>
    </row>
    <row r="86" spans="1:20" ht="12" customHeight="1" x14ac:dyDescent="0.2">
      <c r="A86" s="92" t="s">
        <v>66</v>
      </c>
      <c r="B86" s="23">
        <v>3420</v>
      </c>
      <c r="C86" s="23">
        <v>974</v>
      </c>
      <c r="D86" s="38">
        <v>72</v>
      </c>
      <c r="E86" s="38">
        <v>312</v>
      </c>
      <c r="F86" s="23">
        <v>430</v>
      </c>
      <c r="G86" s="23">
        <v>20</v>
      </c>
      <c r="H86" s="23">
        <v>452</v>
      </c>
      <c r="I86" s="66">
        <v>630</v>
      </c>
      <c r="J86" s="66">
        <v>1055</v>
      </c>
      <c r="K86" s="66">
        <v>732</v>
      </c>
      <c r="L86" s="19">
        <v>180</v>
      </c>
      <c r="M86" s="520" t="s">
        <v>101</v>
      </c>
      <c r="N86" s="69">
        <v>870</v>
      </c>
      <c r="O86" s="519">
        <v>3150</v>
      </c>
      <c r="P86" s="38">
        <v>2349</v>
      </c>
      <c r="Q86" s="38">
        <v>2012</v>
      </c>
      <c r="R86" s="38">
        <v>4698</v>
      </c>
      <c r="S86" s="763">
        <v>725</v>
      </c>
      <c r="T86" s="762">
        <v>4419</v>
      </c>
    </row>
    <row r="87" spans="1:20" ht="12" customHeight="1" x14ac:dyDescent="0.2">
      <c r="A87" s="92" t="s">
        <v>67</v>
      </c>
      <c r="B87" s="23">
        <v>1140</v>
      </c>
      <c r="C87" s="23">
        <v>414</v>
      </c>
      <c r="D87" s="38" t="s">
        <v>101</v>
      </c>
      <c r="E87" s="38">
        <v>185</v>
      </c>
      <c r="F87" s="23">
        <v>998</v>
      </c>
      <c r="G87" s="23">
        <v>457</v>
      </c>
      <c r="H87" s="23">
        <v>480</v>
      </c>
      <c r="I87" s="66">
        <v>1650</v>
      </c>
      <c r="J87" s="66">
        <v>120</v>
      </c>
      <c r="K87" s="66">
        <v>550</v>
      </c>
      <c r="L87" s="19" t="s">
        <v>101</v>
      </c>
      <c r="M87" s="520">
        <v>850</v>
      </c>
      <c r="N87" s="69">
        <v>1050</v>
      </c>
      <c r="O87" s="519">
        <v>1508</v>
      </c>
      <c r="P87" s="38">
        <v>1050</v>
      </c>
      <c r="Q87" s="38">
        <v>1005</v>
      </c>
      <c r="R87" s="38">
        <v>1875</v>
      </c>
      <c r="S87" s="763">
        <v>1458</v>
      </c>
      <c r="T87" s="762">
        <v>3825</v>
      </c>
    </row>
    <row r="88" spans="1:20" ht="12" customHeight="1" x14ac:dyDescent="0.2">
      <c r="A88" s="92" t="s">
        <v>68</v>
      </c>
      <c r="B88" s="23">
        <v>1448</v>
      </c>
      <c r="C88" s="23">
        <v>340</v>
      </c>
      <c r="D88" s="38">
        <v>165</v>
      </c>
      <c r="E88" s="38">
        <v>675</v>
      </c>
      <c r="F88" s="23">
        <v>151</v>
      </c>
      <c r="G88" s="23">
        <v>2052</v>
      </c>
      <c r="H88" s="23">
        <v>740</v>
      </c>
      <c r="I88" s="66">
        <v>450</v>
      </c>
      <c r="J88" s="66">
        <v>512</v>
      </c>
      <c r="K88" s="66">
        <v>2079</v>
      </c>
      <c r="L88" s="19">
        <v>1135</v>
      </c>
      <c r="M88" s="520">
        <v>452</v>
      </c>
      <c r="N88" s="69">
        <v>550</v>
      </c>
      <c r="O88" s="519">
        <v>1796</v>
      </c>
      <c r="P88" s="38">
        <v>2767</v>
      </c>
      <c r="Q88" s="38">
        <v>4726</v>
      </c>
      <c r="R88" s="38">
        <v>4925</v>
      </c>
      <c r="S88" s="763">
        <v>3270</v>
      </c>
      <c r="T88" s="762">
        <v>2332</v>
      </c>
    </row>
    <row r="89" spans="1:20" ht="12" customHeight="1" x14ac:dyDescent="0.2">
      <c r="A89" s="92" t="s">
        <v>69</v>
      </c>
      <c r="B89" s="23">
        <v>462</v>
      </c>
      <c r="C89" s="23">
        <v>1847</v>
      </c>
      <c r="D89" s="38" t="s">
        <v>101</v>
      </c>
      <c r="E89" s="38">
        <v>836</v>
      </c>
      <c r="F89" s="23">
        <v>812</v>
      </c>
      <c r="G89" s="23">
        <v>58</v>
      </c>
      <c r="H89" s="23">
        <v>440</v>
      </c>
      <c r="I89" s="66">
        <v>680</v>
      </c>
      <c r="J89" s="66">
        <v>62</v>
      </c>
      <c r="K89" s="66">
        <v>46</v>
      </c>
      <c r="L89" s="19">
        <v>550</v>
      </c>
      <c r="M89" s="520">
        <v>670</v>
      </c>
      <c r="N89" s="69">
        <v>550</v>
      </c>
      <c r="O89" s="519" t="s">
        <v>101</v>
      </c>
      <c r="P89" s="38" t="s">
        <v>101</v>
      </c>
      <c r="Q89" s="38">
        <v>264</v>
      </c>
      <c r="R89" s="38">
        <v>1122</v>
      </c>
      <c r="S89" s="763">
        <v>90</v>
      </c>
      <c r="T89" s="762" t="s">
        <v>101</v>
      </c>
    </row>
    <row r="90" spans="1:20" ht="12" customHeight="1" x14ac:dyDescent="0.2">
      <c r="A90" s="92" t="s">
        <v>70</v>
      </c>
      <c r="B90" s="23">
        <v>2228</v>
      </c>
      <c r="C90" s="23">
        <v>200</v>
      </c>
      <c r="D90" s="38">
        <v>535</v>
      </c>
      <c r="E90" s="38" t="s">
        <v>101</v>
      </c>
      <c r="F90" s="23">
        <v>525</v>
      </c>
      <c r="G90" s="23">
        <v>145</v>
      </c>
      <c r="H90" s="23">
        <v>279</v>
      </c>
      <c r="I90" s="66">
        <v>100</v>
      </c>
      <c r="J90" s="66">
        <v>100</v>
      </c>
      <c r="K90" s="66">
        <v>207</v>
      </c>
      <c r="L90" s="19">
        <v>840</v>
      </c>
      <c r="M90" s="520" t="s">
        <v>101</v>
      </c>
      <c r="N90" s="69">
        <v>1160</v>
      </c>
      <c r="O90" s="519">
        <v>1200</v>
      </c>
      <c r="P90" s="38">
        <v>1100</v>
      </c>
      <c r="Q90" s="38">
        <v>2200</v>
      </c>
      <c r="R90" s="38">
        <v>54</v>
      </c>
      <c r="S90" s="763">
        <v>1100</v>
      </c>
      <c r="T90" s="762" t="s">
        <v>101</v>
      </c>
    </row>
    <row r="91" spans="1:20" ht="22.5" x14ac:dyDescent="0.2">
      <c r="A91" s="102" t="s">
        <v>105</v>
      </c>
      <c r="B91" s="44">
        <v>7875</v>
      </c>
      <c r="C91" s="44">
        <v>5529</v>
      </c>
      <c r="D91" s="133">
        <v>6587</v>
      </c>
      <c r="E91" s="133">
        <v>7497</v>
      </c>
      <c r="F91" s="44">
        <v>3786</v>
      </c>
      <c r="G91" s="44">
        <v>6212</v>
      </c>
      <c r="H91" s="44">
        <v>5636</v>
      </c>
      <c r="I91" s="68">
        <v>4604</v>
      </c>
      <c r="J91" s="68">
        <v>1806</v>
      </c>
      <c r="K91" s="68">
        <v>5595</v>
      </c>
      <c r="L91" s="31">
        <v>4501</v>
      </c>
      <c r="M91" s="523">
        <v>4262</v>
      </c>
      <c r="N91" s="134">
        <v>1741</v>
      </c>
      <c r="O91" s="522">
        <v>3464</v>
      </c>
      <c r="P91" s="133">
        <v>3364</v>
      </c>
      <c r="Q91" s="133">
        <v>7523</v>
      </c>
      <c r="R91" s="133">
        <v>5448</v>
      </c>
      <c r="S91" s="764">
        <v>5378</v>
      </c>
      <c r="T91" s="760">
        <v>7000</v>
      </c>
    </row>
    <row r="92" spans="1:20" x14ac:dyDescent="0.2">
      <c r="A92" s="92" t="s">
        <v>60</v>
      </c>
      <c r="B92" s="23">
        <v>500</v>
      </c>
      <c r="C92" s="23">
        <v>120</v>
      </c>
      <c r="D92" s="38">
        <v>602</v>
      </c>
      <c r="E92" s="38">
        <v>1133</v>
      </c>
      <c r="F92" s="23">
        <v>1161</v>
      </c>
      <c r="G92" s="23">
        <v>748</v>
      </c>
      <c r="H92" s="23">
        <v>594</v>
      </c>
      <c r="I92" s="66">
        <v>1650</v>
      </c>
      <c r="J92" s="66">
        <v>150</v>
      </c>
      <c r="K92" s="66">
        <v>220</v>
      </c>
      <c r="L92" s="19">
        <v>620</v>
      </c>
      <c r="M92" s="520">
        <v>850</v>
      </c>
      <c r="N92" s="69">
        <v>60</v>
      </c>
      <c r="O92" s="519">
        <v>375</v>
      </c>
      <c r="P92" s="38">
        <v>1019</v>
      </c>
      <c r="Q92" s="38">
        <v>1116</v>
      </c>
      <c r="R92" s="38">
        <v>1500</v>
      </c>
      <c r="S92" s="763">
        <v>1251</v>
      </c>
      <c r="T92" s="762">
        <v>350</v>
      </c>
    </row>
    <row r="93" spans="1:20" ht="12" customHeight="1" x14ac:dyDescent="0.2">
      <c r="A93" s="92" t="s">
        <v>71</v>
      </c>
      <c r="B93" s="23">
        <v>1357</v>
      </c>
      <c r="C93" s="23">
        <v>2787</v>
      </c>
      <c r="D93" s="38">
        <v>2680</v>
      </c>
      <c r="E93" s="38">
        <v>2603</v>
      </c>
      <c r="F93" s="23">
        <v>1637</v>
      </c>
      <c r="G93" s="23">
        <v>2420</v>
      </c>
      <c r="H93" s="23">
        <v>1741</v>
      </c>
      <c r="I93" s="66">
        <v>1694</v>
      </c>
      <c r="J93" s="66">
        <v>1316</v>
      </c>
      <c r="K93" s="66">
        <v>2310</v>
      </c>
      <c r="L93" s="19">
        <v>1395</v>
      </c>
      <c r="M93" s="520">
        <v>1316</v>
      </c>
      <c r="N93" s="69">
        <v>1165</v>
      </c>
      <c r="O93" s="519">
        <v>1383</v>
      </c>
      <c r="P93" s="38">
        <v>2040</v>
      </c>
      <c r="Q93" s="38">
        <v>1770</v>
      </c>
      <c r="R93" s="38">
        <v>1638</v>
      </c>
      <c r="S93" s="763">
        <v>1060</v>
      </c>
      <c r="T93" s="762">
        <v>2720</v>
      </c>
    </row>
    <row r="94" spans="1:20" ht="12" customHeight="1" x14ac:dyDescent="0.2">
      <c r="A94" s="92" t="s">
        <v>104</v>
      </c>
      <c r="B94" s="23">
        <v>1221</v>
      </c>
      <c r="C94" s="23">
        <v>350</v>
      </c>
      <c r="D94" s="38">
        <v>1850</v>
      </c>
      <c r="E94" s="38">
        <v>1847</v>
      </c>
      <c r="F94" s="23">
        <v>440</v>
      </c>
      <c r="G94" s="23">
        <v>1822</v>
      </c>
      <c r="H94" s="23" t="s">
        <v>101</v>
      </c>
      <c r="I94" s="66">
        <v>190</v>
      </c>
      <c r="J94" s="66" t="s">
        <v>101</v>
      </c>
      <c r="K94" s="66">
        <v>750</v>
      </c>
      <c r="L94" s="19">
        <v>200</v>
      </c>
      <c r="M94" s="520">
        <v>160</v>
      </c>
      <c r="N94" s="69">
        <v>216</v>
      </c>
      <c r="O94" s="519" t="s">
        <v>101</v>
      </c>
      <c r="P94" s="38" t="s">
        <v>101</v>
      </c>
      <c r="Q94" s="38">
        <v>156</v>
      </c>
      <c r="R94" s="38" t="s">
        <v>101</v>
      </c>
      <c r="S94" s="763">
        <v>1100</v>
      </c>
      <c r="T94" s="762" t="s">
        <v>101</v>
      </c>
    </row>
    <row r="95" spans="1:20" ht="12" customHeight="1" x14ac:dyDescent="0.2">
      <c r="A95" s="92" t="s">
        <v>72</v>
      </c>
      <c r="B95" s="23" t="s">
        <v>101</v>
      </c>
      <c r="C95" s="23" t="s">
        <v>101</v>
      </c>
      <c r="D95" s="38">
        <v>160</v>
      </c>
      <c r="E95" s="38">
        <v>176</v>
      </c>
      <c r="F95" s="23">
        <v>50</v>
      </c>
      <c r="G95" s="23" t="s">
        <v>101</v>
      </c>
      <c r="H95" s="23">
        <v>125</v>
      </c>
      <c r="I95" s="66" t="s">
        <v>101</v>
      </c>
      <c r="J95" s="66" t="s">
        <v>101</v>
      </c>
      <c r="K95" s="66">
        <v>200</v>
      </c>
      <c r="L95" s="19">
        <v>400</v>
      </c>
      <c r="M95" s="520" t="s">
        <v>101</v>
      </c>
      <c r="N95" s="69" t="s">
        <v>101</v>
      </c>
      <c r="O95" s="519" t="s">
        <v>101</v>
      </c>
      <c r="P95" s="38" t="s">
        <v>101</v>
      </c>
      <c r="Q95" s="38">
        <v>990</v>
      </c>
      <c r="R95" s="38" t="s">
        <v>101</v>
      </c>
      <c r="S95" s="762" t="s">
        <v>101</v>
      </c>
      <c r="T95" s="762">
        <v>650</v>
      </c>
    </row>
    <row r="96" spans="1:20" ht="12" customHeight="1" x14ac:dyDescent="0.2">
      <c r="A96" s="92" t="s">
        <v>73</v>
      </c>
      <c r="B96" s="23">
        <v>572</v>
      </c>
      <c r="C96" s="23" t="s">
        <v>101</v>
      </c>
      <c r="D96" s="38">
        <v>400</v>
      </c>
      <c r="E96" s="38">
        <v>154</v>
      </c>
      <c r="F96" s="23">
        <v>154</v>
      </c>
      <c r="G96" s="23" t="s">
        <v>101</v>
      </c>
      <c r="H96" s="23">
        <v>308</v>
      </c>
      <c r="I96" s="66">
        <v>825</v>
      </c>
      <c r="J96" s="66" t="s">
        <v>101</v>
      </c>
      <c r="K96" s="66">
        <v>1045</v>
      </c>
      <c r="L96" s="19">
        <v>160</v>
      </c>
      <c r="M96" s="520" t="s">
        <v>101</v>
      </c>
      <c r="N96" s="69" t="s">
        <v>101</v>
      </c>
      <c r="O96" s="521" t="s">
        <v>101</v>
      </c>
      <c r="P96" s="69" t="s">
        <v>101</v>
      </c>
      <c r="Q96" s="69" t="s">
        <v>101</v>
      </c>
      <c r="R96" s="38">
        <v>220</v>
      </c>
      <c r="S96" s="763">
        <v>75</v>
      </c>
      <c r="T96" s="762">
        <v>1370</v>
      </c>
    </row>
    <row r="97" spans="1:20" ht="12" customHeight="1" x14ac:dyDescent="0.2">
      <c r="A97" s="92" t="s">
        <v>74</v>
      </c>
      <c r="B97" s="23">
        <v>2489</v>
      </c>
      <c r="C97" s="23" t="s">
        <v>101</v>
      </c>
      <c r="D97" s="38">
        <v>471</v>
      </c>
      <c r="E97" s="38">
        <v>276</v>
      </c>
      <c r="F97" s="23">
        <v>194</v>
      </c>
      <c r="G97" s="23" t="s">
        <v>101</v>
      </c>
      <c r="H97" s="23">
        <v>80</v>
      </c>
      <c r="I97" s="66">
        <v>15</v>
      </c>
      <c r="J97" s="66">
        <v>80</v>
      </c>
      <c r="K97" s="66">
        <v>750</v>
      </c>
      <c r="L97" s="19">
        <v>20</v>
      </c>
      <c r="M97" s="520">
        <v>1000</v>
      </c>
      <c r="N97" s="69" t="s">
        <v>101</v>
      </c>
      <c r="O97" s="519">
        <v>800</v>
      </c>
      <c r="P97" s="38">
        <v>80</v>
      </c>
      <c r="Q97" s="38">
        <v>400</v>
      </c>
      <c r="R97" s="38">
        <v>800</v>
      </c>
      <c r="S97" s="762" t="s">
        <v>101</v>
      </c>
      <c r="T97" s="762">
        <v>550</v>
      </c>
    </row>
    <row r="98" spans="1:20" ht="12" customHeight="1" x14ac:dyDescent="0.2">
      <c r="A98" s="92" t="s">
        <v>75</v>
      </c>
      <c r="B98" s="23">
        <v>1736</v>
      </c>
      <c r="C98" s="23">
        <v>1150</v>
      </c>
      <c r="D98" s="38" t="s">
        <v>101</v>
      </c>
      <c r="E98" s="38" t="s">
        <v>101</v>
      </c>
      <c r="F98" s="23">
        <v>150</v>
      </c>
      <c r="G98" s="23">
        <v>528</v>
      </c>
      <c r="H98" s="23">
        <v>192</v>
      </c>
      <c r="I98" s="66">
        <v>80</v>
      </c>
      <c r="J98" s="66">
        <v>260</v>
      </c>
      <c r="K98" s="66" t="s">
        <v>101</v>
      </c>
      <c r="L98" s="19" t="s">
        <v>101</v>
      </c>
      <c r="M98" s="520" t="s">
        <v>101</v>
      </c>
      <c r="N98" s="69" t="s">
        <v>101</v>
      </c>
      <c r="O98" s="519" t="s">
        <v>101</v>
      </c>
      <c r="P98" s="38" t="s">
        <v>101</v>
      </c>
      <c r="Q98" s="38">
        <v>528</v>
      </c>
      <c r="R98" s="38" t="s">
        <v>101</v>
      </c>
      <c r="S98" s="762" t="s">
        <v>101</v>
      </c>
      <c r="T98" s="762" t="s">
        <v>101</v>
      </c>
    </row>
    <row r="99" spans="1:20" ht="12" customHeight="1" x14ac:dyDescent="0.2">
      <c r="A99" s="92" t="s">
        <v>76</v>
      </c>
      <c r="B99" s="23" t="s">
        <v>101</v>
      </c>
      <c r="C99" s="23" t="s">
        <v>101</v>
      </c>
      <c r="D99" s="38" t="s">
        <v>101</v>
      </c>
      <c r="E99" s="38" t="s">
        <v>101</v>
      </c>
      <c r="F99" s="23" t="s">
        <v>101</v>
      </c>
      <c r="G99" s="23">
        <v>270</v>
      </c>
      <c r="H99" s="23">
        <v>90</v>
      </c>
      <c r="I99" s="66" t="s">
        <v>101</v>
      </c>
      <c r="J99" s="66" t="s">
        <v>101</v>
      </c>
      <c r="K99" s="66" t="s">
        <v>101</v>
      </c>
      <c r="L99" s="19" t="s">
        <v>101</v>
      </c>
      <c r="M99" s="520">
        <v>30</v>
      </c>
      <c r="N99" s="69" t="s">
        <v>101</v>
      </c>
      <c r="O99" s="521" t="s">
        <v>101</v>
      </c>
      <c r="P99" s="38" t="s">
        <v>101</v>
      </c>
      <c r="Q99" s="38" t="s">
        <v>101</v>
      </c>
      <c r="R99" s="38" t="s">
        <v>101</v>
      </c>
      <c r="S99" s="763">
        <v>50</v>
      </c>
      <c r="T99" s="762">
        <v>825</v>
      </c>
    </row>
    <row r="100" spans="1:20" x14ac:dyDescent="0.2">
      <c r="A100" s="92" t="s">
        <v>77</v>
      </c>
      <c r="B100" s="23" t="s">
        <v>101</v>
      </c>
      <c r="C100" s="23">
        <v>504</v>
      </c>
      <c r="D100" s="38">
        <v>308</v>
      </c>
      <c r="E100" s="38" t="s">
        <v>101</v>
      </c>
      <c r="F100" s="23" t="s">
        <v>101</v>
      </c>
      <c r="G100" s="23">
        <v>110</v>
      </c>
      <c r="H100" s="23">
        <v>1506</v>
      </c>
      <c r="I100" s="66">
        <v>150</v>
      </c>
      <c r="J100" s="66" t="s">
        <v>101</v>
      </c>
      <c r="K100" s="66" t="s">
        <v>101</v>
      </c>
      <c r="L100" s="19">
        <v>1706</v>
      </c>
      <c r="M100" s="520">
        <v>906</v>
      </c>
      <c r="N100" s="69">
        <v>300</v>
      </c>
      <c r="O100" s="519">
        <v>906</v>
      </c>
      <c r="P100" s="38">
        <v>225</v>
      </c>
      <c r="Q100" s="38">
        <v>2563</v>
      </c>
      <c r="R100" s="38">
        <v>1290</v>
      </c>
      <c r="S100" s="763">
        <v>1842</v>
      </c>
      <c r="T100" s="762">
        <v>535</v>
      </c>
    </row>
    <row r="101" spans="1:20" x14ac:dyDescent="0.2">
      <c r="A101" s="92" t="s">
        <v>78</v>
      </c>
      <c r="B101" s="23" t="s">
        <v>101</v>
      </c>
      <c r="C101" s="23" t="s">
        <v>101</v>
      </c>
      <c r="D101" s="38" t="s">
        <v>101</v>
      </c>
      <c r="E101" s="38">
        <v>250</v>
      </c>
      <c r="F101" s="23" t="s">
        <v>101</v>
      </c>
      <c r="G101" s="23" t="s">
        <v>101</v>
      </c>
      <c r="H101" s="23">
        <v>1000</v>
      </c>
      <c r="I101" s="66" t="s">
        <v>101</v>
      </c>
      <c r="J101" s="66" t="s">
        <v>101</v>
      </c>
      <c r="K101" s="66" t="s">
        <v>101</v>
      </c>
      <c r="L101" s="19" t="s">
        <v>101</v>
      </c>
      <c r="M101" s="518" t="s">
        <v>101</v>
      </c>
      <c r="N101" s="69" t="s">
        <v>101</v>
      </c>
      <c r="O101" s="517" t="s">
        <v>101</v>
      </c>
      <c r="P101" s="518" t="s">
        <v>101</v>
      </c>
      <c r="Q101" s="518" t="s">
        <v>101</v>
      </c>
      <c r="R101" s="518" t="s">
        <v>101</v>
      </c>
      <c r="S101" s="762" t="s">
        <v>101</v>
      </c>
      <c r="T101" s="762" t="s">
        <v>101</v>
      </c>
    </row>
    <row r="102" spans="1:20" x14ac:dyDescent="0.2">
      <c r="A102" s="196" t="s">
        <v>79</v>
      </c>
      <c r="B102" s="515" t="s">
        <v>101</v>
      </c>
      <c r="C102" s="515">
        <v>618</v>
      </c>
      <c r="D102" s="126">
        <v>116</v>
      </c>
      <c r="E102" s="126">
        <v>1058</v>
      </c>
      <c r="F102" s="515" t="s">
        <v>101</v>
      </c>
      <c r="G102" s="515">
        <v>314</v>
      </c>
      <c r="H102" s="515" t="s">
        <v>101</v>
      </c>
      <c r="I102" s="515" t="s">
        <v>101</v>
      </c>
      <c r="J102" s="515" t="s">
        <v>101</v>
      </c>
      <c r="K102" s="515">
        <v>320</v>
      </c>
      <c r="L102" s="9" t="s">
        <v>101</v>
      </c>
      <c r="M102" s="480" t="s">
        <v>101</v>
      </c>
      <c r="N102" s="127" t="s">
        <v>101</v>
      </c>
      <c r="O102" s="514" t="s">
        <v>101</v>
      </c>
      <c r="P102" s="480" t="s">
        <v>101</v>
      </c>
      <c r="Q102" s="480" t="s">
        <v>101</v>
      </c>
      <c r="R102" s="480" t="s">
        <v>101</v>
      </c>
      <c r="S102" s="765" t="s">
        <v>101</v>
      </c>
      <c r="T102" s="765" t="s">
        <v>101</v>
      </c>
    </row>
    <row r="104" spans="1:20" x14ac:dyDescent="0.2">
      <c r="A104" s="1029"/>
      <c r="B104" s="1029"/>
      <c r="C104" s="1029"/>
      <c r="D104" s="1029"/>
      <c r="E104" s="1029"/>
      <c r="F104" s="1029"/>
      <c r="G104" s="1029"/>
      <c r="H104" s="1029"/>
      <c r="I104" s="1029"/>
      <c r="J104" s="1029"/>
      <c r="K104" s="1029"/>
      <c r="L104" s="1029"/>
    </row>
  </sheetData>
  <mergeCells count="3">
    <mergeCell ref="A104:L104"/>
    <mergeCell ref="A2:P2"/>
    <mergeCell ref="A3:P3"/>
  </mergeCells>
  <hyperlinks>
    <hyperlink ref="A1" location="Содержание!A1" display="К содержанию "/>
  </hyperlinks>
  <printOptions gridLines="1"/>
  <pageMargins left="0.31496062992125984" right="0.11811023622047245" top="0.74803149606299213" bottom="0.74803149606299213" header="0.31496062992125984" footer="0.31496062992125984"/>
  <pageSetup paperSize="9" scale="95" fitToHeight="0" orientation="landscape" r:id="rId1"/>
  <headerFooter differentFirst="1" alignWithMargins="0">
    <oddHeader>&amp;C&amp;8&amp;K000000РЕЗУЛЬТАТЫ ИНВЕСТИЦИОННОЙ ДЕЯТЕЛЬНОСТИ&amp;R&amp;6&amp;U&amp;K03+015
&amp;7&amp;K000000Продолжение таблицы 7.10.</oddHeader>
    <oddFooter>&amp;L&amp;P&amp;CИНВЕСТИЦИИ В РОССИИ. 2023</oddFooter>
    <evenHeader>&amp;C&amp;7&amp;K03+019РЕЗУЛЬТАТЫ ИНВЕСТИЦИОННОЙ ДЕЯТЕЛЬНОСТИ&amp;R&amp;6&amp;U&amp;K03+019
Продолжение таблицы 7.10.</evenHeader>
    <evenFooter>&amp;L&amp;G&amp;C&amp;8ИНВЕСТИЦИИ В РОССИИ. 2017&amp;R&amp;P</evenFooter>
    <firstHeader>&amp;C&amp;8&amp;K000000РЕЗУЛЬТАТЫ ИНВЕСТИЦИОННОЙ ДЕЯТЕЛЬНОСТИ</firstHeader>
    <firstFooter>&amp;L&amp;P&amp;CИНВЕСТИЦИИ В РОССИИ. 2023</firstFooter>
  </headerFooter>
  <colBreaks count="1" manualBreakCount="1">
    <brk id="17" max="1048575" man="1"/>
  </colBreaks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opLeftCell="C1" zoomScale="130" zoomScaleNormal="130" workbookViewId="0">
      <selection sqref="A1:XFD1048576"/>
    </sheetView>
  </sheetViews>
  <sheetFormatPr defaultColWidth="9.140625" defaultRowHeight="11.25" x14ac:dyDescent="0.2"/>
  <cols>
    <col min="1" max="1" width="24.140625" style="1" customWidth="1"/>
    <col min="2" max="2" width="8" style="1" customWidth="1"/>
    <col min="3" max="20" width="7.7109375" style="1" customWidth="1"/>
    <col min="21" max="16384" width="9.140625" style="1"/>
  </cols>
  <sheetData>
    <row r="1" spans="1:20" ht="24.75" x14ac:dyDescent="0.65">
      <c r="A1" s="817" t="s">
        <v>339</v>
      </c>
      <c r="J1" s="5"/>
      <c r="K1" s="5"/>
      <c r="L1" s="5"/>
    </row>
    <row r="2" spans="1:20" ht="12" customHeight="1" x14ac:dyDescent="0.2">
      <c r="A2" s="1010" t="s">
        <v>323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  <c r="Q2" s="1010"/>
      <c r="R2" s="1010"/>
    </row>
    <row r="3" spans="1:20" ht="10.5" customHeight="1" x14ac:dyDescent="0.2">
      <c r="A3" s="1012" t="s">
        <v>322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  <c r="Q3" s="1012"/>
      <c r="R3" s="1012"/>
    </row>
    <row r="4" spans="1:20" x14ac:dyDescent="0.2">
      <c r="A4" s="798"/>
      <c r="B4" s="798">
        <v>2000</v>
      </c>
      <c r="C4" s="798">
        <v>2005</v>
      </c>
      <c r="D4" s="798">
        <v>2006</v>
      </c>
      <c r="E4" s="798">
        <v>2007</v>
      </c>
      <c r="F4" s="805">
        <v>2008</v>
      </c>
      <c r="G4" s="805">
        <v>2009</v>
      </c>
      <c r="H4" s="805">
        <v>2010</v>
      </c>
      <c r="I4" s="805">
        <v>2011</v>
      </c>
      <c r="J4" s="796">
        <v>2012</v>
      </c>
      <c r="K4" s="796">
        <v>2013</v>
      </c>
      <c r="L4" s="796">
        <v>2014</v>
      </c>
      <c r="M4" s="805">
        <v>2015</v>
      </c>
      <c r="N4" s="796">
        <v>2016</v>
      </c>
      <c r="O4" s="805">
        <v>2017</v>
      </c>
      <c r="P4" s="805">
        <v>2018</v>
      </c>
      <c r="Q4" s="796">
        <v>2019</v>
      </c>
      <c r="R4" s="805">
        <v>2020</v>
      </c>
      <c r="S4" s="796">
        <v>2021</v>
      </c>
      <c r="T4" s="805">
        <v>2022</v>
      </c>
    </row>
    <row r="5" spans="1:20" x14ac:dyDescent="0.2">
      <c r="A5" s="119" t="s">
        <v>0</v>
      </c>
      <c r="B5" s="448">
        <v>6815</v>
      </c>
      <c r="C5" s="51">
        <v>5006</v>
      </c>
      <c r="D5" s="133">
        <v>19967</v>
      </c>
      <c r="E5" s="133">
        <v>26145</v>
      </c>
      <c r="F5" s="44">
        <v>28305</v>
      </c>
      <c r="G5" s="44">
        <v>19564</v>
      </c>
      <c r="H5" s="44">
        <v>22904</v>
      </c>
      <c r="I5" s="44">
        <v>44957</v>
      </c>
      <c r="J5" s="68">
        <v>53895</v>
      </c>
      <c r="K5" s="535">
        <v>90330</v>
      </c>
      <c r="L5" s="535">
        <v>128868</v>
      </c>
      <c r="M5" s="539">
        <v>143285</v>
      </c>
      <c r="N5" s="489">
        <v>63297</v>
      </c>
      <c r="O5" s="140">
        <v>40822</v>
      </c>
      <c r="P5" s="538">
        <v>49942</v>
      </c>
      <c r="Q5" s="140">
        <v>105408</v>
      </c>
      <c r="R5" s="597">
        <v>97251</v>
      </c>
      <c r="S5" s="597">
        <v>79888</v>
      </c>
      <c r="T5" s="597">
        <v>71465</v>
      </c>
    </row>
    <row r="6" spans="1:20" ht="22.5" x14ac:dyDescent="0.2">
      <c r="A6" s="114" t="s">
        <v>115</v>
      </c>
      <c r="B6" s="67">
        <v>2205</v>
      </c>
      <c r="C6" s="51">
        <v>2962</v>
      </c>
      <c r="D6" s="133">
        <v>16817</v>
      </c>
      <c r="E6" s="133">
        <v>18368</v>
      </c>
      <c r="F6" s="44">
        <v>15855</v>
      </c>
      <c r="G6" s="44">
        <v>7370</v>
      </c>
      <c r="H6" s="44">
        <v>7867</v>
      </c>
      <c r="I6" s="44">
        <v>10596</v>
      </c>
      <c r="J6" s="68">
        <v>17508</v>
      </c>
      <c r="K6" s="535">
        <v>27058</v>
      </c>
      <c r="L6" s="535">
        <v>34125</v>
      </c>
      <c r="M6" s="168">
        <v>32759</v>
      </c>
      <c r="N6" s="134">
        <v>16754</v>
      </c>
      <c r="O6" s="133">
        <v>12753</v>
      </c>
      <c r="P6" s="133">
        <v>13927</v>
      </c>
      <c r="Q6" s="133">
        <v>24712</v>
      </c>
      <c r="R6" s="760">
        <v>21238</v>
      </c>
      <c r="S6" s="764">
        <v>17230</v>
      </c>
      <c r="T6" s="679">
        <v>21060</v>
      </c>
    </row>
    <row r="7" spans="1:20" x14ac:dyDescent="0.2">
      <c r="A7" s="110" t="s">
        <v>1</v>
      </c>
      <c r="B7" s="65">
        <v>190</v>
      </c>
      <c r="C7" s="49">
        <v>90</v>
      </c>
      <c r="D7" s="38">
        <v>75</v>
      </c>
      <c r="E7" s="38">
        <v>40</v>
      </c>
      <c r="F7" s="23">
        <v>135</v>
      </c>
      <c r="G7" s="23" t="s">
        <v>101</v>
      </c>
      <c r="H7" s="23">
        <v>790</v>
      </c>
      <c r="I7" s="23">
        <v>557</v>
      </c>
      <c r="J7" s="66">
        <v>318</v>
      </c>
      <c r="K7" s="532">
        <v>965</v>
      </c>
      <c r="L7" s="532">
        <v>910</v>
      </c>
      <c r="M7" s="167">
        <v>1748</v>
      </c>
      <c r="N7" s="69">
        <v>540</v>
      </c>
      <c r="O7" s="38">
        <v>306</v>
      </c>
      <c r="P7" s="38">
        <v>932</v>
      </c>
      <c r="Q7" s="38">
        <v>2320</v>
      </c>
      <c r="R7" s="38">
        <v>602</v>
      </c>
      <c r="S7" s="678">
        <v>589</v>
      </c>
      <c r="T7" s="678">
        <v>510</v>
      </c>
    </row>
    <row r="8" spans="1:20" x14ac:dyDescent="0.2">
      <c r="A8" s="110" t="s">
        <v>2</v>
      </c>
      <c r="B8" s="65">
        <v>235</v>
      </c>
      <c r="C8" s="49" t="s">
        <v>101</v>
      </c>
      <c r="D8" s="38">
        <v>20</v>
      </c>
      <c r="E8" s="38" t="s">
        <v>101</v>
      </c>
      <c r="F8" s="23">
        <v>160</v>
      </c>
      <c r="G8" s="23" t="s">
        <v>101</v>
      </c>
      <c r="H8" s="23" t="s">
        <v>101</v>
      </c>
      <c r="I8" s="23">
        <v>170</v>
      </c>
      <c r="J8" s="66" t="s">
        <v>101</v>
      </c>
      <c r="K8" s="532" t="s">
        <v>101</v>
      </c>
      <c r="L8" s="532">
        <v>670</v>
      </c>
      <c r="M8" s="167">
        <v>1378</v>
      </c>
      <c r="N8" s="69">
        <v>20</v>
      </c>
      <c r="O8" s="38" t="s">
        <v>101</v>
      </c>
      <c r="P8" s="38">
        <v>150</v>
      </c>
      <c r="Q8" s="38">
        <v>1075</v>
      </c>
      <c r="R8" s="38">
        <v>940</v>
      </c>
      <c r="S8" s="678">
        <v>595</v>
      </c>
      <c r="T8" s="678">
        <v>315</v>
      </c>
    </row>
    <row r="9" spans="1:20" x14ac:dyDescent="0.2">
      <c r="A9" s="110" t="s">
        <v>3</v>
      </c>
      <c r="B9" s="65" t="s">
        <v>101</v>
      </c>
      <c r="C9" s="49" t="s">
        <v>101</v>
      </c>
      <c r="D9" s="38">
        <v>40</v>
      </c>
      <c r="E9" s="38" t="s">
        <v>101</v>
      </c>
      <c r="F9" s="23" t="s">
        <v>319</v>
      </c>
      <c r="G9" s="23">
        <v>235</v>
      </c>
      <c r="H9" s="23">
        <v>70</v>
      </c>
      <c r="I9" s="23" t="s">
        <v>101</v>
      </c>
      <c r="J9" s="66">
        <v>225</v>
      </c>
      <c r="K9" s="532">
        <v>600</v>
      </c>
      <c r="L9" s="532">
        <v>455</v>
      </c>
      <c r="M9" s="167">
        <v>444</v>
      </c>
      <c r="N9" s="69">
        <v>560</v>
      </c>
      <c r="O9" s="38">
        <v>176</v>
      </c>
      <c r="P9" s="38" t="s">
        <v>101</v>
      </c>
      <c r="Q9" s="38">
        <v>315</v>
      </c>
      <c r="R9" s="38">
        <v>523</v>
      </c>
      <c r="S9" s="678">
        <v>235</v>
      </c>
      <c r="T9" s="678">
        <v>429</v>
      </c>
    </row>
    <row r="10" spans="1:20" x14ac:dyDescent="0.2">
      <c r="A10" s="110" t="s">
        <v>4</v>
      </c>
      <c r="B10" s="65">
        <v>60</v>
      </c>
      <c r="C10" s="49" t="s">
        <v>101</v>
      </c>
      <c r="D10" s="38">
        <v>90</v>
      </c>
      <c r="E10" s="38" t="s">
        <v>101</v>
      </c>
      <c r="F10" s="23" t="s">
        <v>319</v>
      </c>
      <c r="G10" s="23">
        <v>20</v>
      </c>
      <c r="H10" s="23">
        <v>80</v>
      </c>
      <c r="I10" s="23">
        <v>480</v>
      </c>
      <c r="J10" s="66">
        <v>270</v>
      </c>
      <c r="K10" s="532">
        <v>455</v>
      </c>
      <c r="L10" s="532">
        <v>2649</v>
      </c>
      <c r="M10" s="167">
        <v>502</v>
      </c>
      <c r="N10" s="69">
        <v>1705</v>
      </c>
      <c r="O10" s="38">
        <v>1780</v>
      </c>
      <c r="P10" s="38">
        <v>716</v>
      </c>
      <c r="Q10" s="38">
        <v>4178</v>
      </c>
      <c r="R10" s="38">
        <v>1618</v>
      </c>
      <c r="S10" s="678">
        <v>1235</v>
      </c>
      <c r="T10" s="678">
        <v>826</v>
      </c>
    </row>
    <row r="11" spans="1:20" x14ac:dyDescent="0.2">
      <c r="A11" s="110" t="s">
        <v>5</v>
      </c>
      <c r="B11" s="65" t="s">
        <v>101</v>
      </c>
      <c r="C11" s="49">
        <v>30</v>
      </c>
      <c r="D11" s="38">
        <v>330</v>
      </c>
      <c r="E11" s="38">
        <v>150</v>
      </c>
      <c r="F11" s="23" t="s">
        <v>319</v>
      </c>
      <c r="G11" s="23">
        <v>95</v>
      </c>
      <c r="H11" s="23">
        <v>120</v>
      </c>
      <c r="I11" s="23" t="s">
        <v>101</v>
      </c>
      <c r="J11" s="66" t="s">
        <v>101</v>
      </c>
      <c r="K11" s="532">
        <v>240</v>
      </c>
      <c r="L11" s="532">
        <v>295</v>
      </c>
      <c r="M11" s="167">
        <v>600</v>
      </c>
      <c r="N11" s="69">
        <v>300</v>
      </c>
      <c r="O11" s="38">
        <v>240</v>
      </c>
      <c r="P11" s="38" t="s">
        <v>101</v>
      </c>
      <c r="Q11" s="38">
        <v>680</v>
      </c>
      <c r="R11" s="38">
        <v>290</v>
      </c>
      <c r="S11" s="678">
        <v>90</v>
      </c>
      <c r="T11" s="678">
        <v>537</v>
      </c>
    </row>
    <row r="12" spans="1:20" x14ac:dyDescent="0.2">
      <c r="A12" s="110" t="s">
        <v>6</v>
      </c>
      <c r="B12" s="65">
        <v>20</v>
      </c>
      <c r="C12" s="49" t="s">
        <v>101</v>
      </c>
      <c r="D12" s="38" t="s">
        <v>101</v>
      </c>
      <c r="E12" s="38" t="s">
        <v>101</v>
      </c>
      <c r="F12" s="23">
        <v>60</v>
      </c>
      <c r="G12" s="23">
        <v>135</v>
      </c>
      <c r="H12" s="23">
        <v>110</v>
      </c>
      <c r="I12" s="23">
        <v>110</v>
      </c>
      <c r="J12" s="66">
        <v>80</v>
      </c>
      <c r="K12" s="532">
        <v>410</v>
      </c>
      <c r="L12" s="532">
        <v>475</v>
      </c>
      <c r="M12" s="167">
        <v>805</v>
      </c>
      <c r="N12" s="69">
        <v>250</v>
      </c>
      <c r="O12" s="38">
        <v>545</v>
      </c>
      <c r="P12" s="38">
        <v>505</v>
      </c>
      <c r="Q12" s="38">
        <v>740</v>
      </c>
      <c r="R12" s="38">
        <v>540</v>
      </c>
      <c r="S12" s="678">
        <v>2005</v>
      </c>
      <c r="T12" s="678">
        <v>160</v>
      </c>
    </row>
    <row r="13" spans="1:20" x14ac:dyDescent="0.2">
      <c r="A13" s="110" t="s">
        <v>7</v>
      </c>
      <c r="B13" s="65">
        <v>20</v>
      </c>
      <c r="C13" s="49">
        <v>10</v>
      </c>
      <c r="D13" s="38" t="s">
        <v>101</v>
      </c>
      <c r="E13" s="38" t="s">
        <v>101</v>
      </c>
      <c r="F13" s="23" t="s">
        <v>319</v>
      </c>
      <c r="G13" s="23" t="s">
        <v>101</v>
      </c>
      <c r="H13" s="23">
        <v>12</v>
      </c>
      <c r="I13" s="23" t="s">
        <v>101</v>
      </c>
      <c r="J13" s="66" t="s">
        <v>101</v>
      </c>
      <c r="K13" s="532">
        <v>80</v>
      </c>
      <c r="L13" s="532">
        <v>595</v>
      </c>
      <c r="M13" s="167">
        <v>600</v>
      </c>
      <c r="N13" s="69">
        <v>400</v>
      </c>
      <c r="O13" s="38">
        <v>360</v>
      </c>
      <c r="P13" s="38" t="s">
        <v>101</v>
      </c>
      <c r="Q13" s="38">
        <v>220</v>
      </c>
      <c r="R13" s="38">
        <v>560</v>
      </c>
      <c r="S13" s="678" t="s">
        <v>101</v>
      </c>
      <c r="T13" s="678">
        <v>560</v>
      </c>
    </row>
    <row r="14" spans="1:20" x14ac:dyDescent="0.2">
      <c r="A14" s="110" t="s">
        <v>8</v>
      </c>
      <c r="B14" s="65" t="s">
        <v>101</v>
      </c>
      <c r="C14" s="49" t="s">
        <v>101</v>
      </c>
      <c r="D14" s="38">
        <v>50</v>
      </c>
      <c r="E14" s="38">
        <v>140</v>
      </c>
      <c r="F14" s="23" t="s">
        <v>319</v>
      </c>
      <c r="G14" s="23">
        <v>210</v>
      </c>
      <c r="H14" s="23" t="s">
        <v>101</v>
      </c>
      <c r="I14" s="23">
        <v>560</v>
      </c>
      <c r="J14" s="66">
        <v>65</v>
      </c>
      <c r="K14" s="532">
        <v>999</v>
      </c>
      <c r="L14" s="532">
        <v>1390</v>
      </c>
      <c r="M14" s="167">
        <v>855</v>
      </c>
      <c r="N14" s="69">
        <v>540</v>
      </c>
      <c r="O14" s="38" t="s">
        <v>101</v>
      </c>
      <c r="P14" s="38">
        <v>420</v>
      </c>
      <c r="Q14" s="38">
        <v>495</v>
      </c>
      <c r="R14" s="678">
        <v>335</v>
      </c>
      <c r="S14" s="678">
        <v>215</v>
      </c>
      <c r="T14" s="678">
        <v>215</v>
      </c>
    </row>
    <row r="15" spans="1:20" x14ac:dyDescent="0.2">
      <c r="A15" s="110" t="s">
        <v>9</v>
      </c>
      <c r="B15" s="65" t="s">
        <v>101</v>
      </c>
      <c r="C15" s="49">
        <v>62</v>
      </c>
      <c r="D15" s="38">
        <v>315</v>
      </c>
      <c r="E15" s="38">
        <v>218</v>
      </c>
      <c r="F15" s="23">
        <v>448</v>
      </c>
      <c r="G15" s="23">
        <v>260</v>
      </c>
      <c r="H15" s="23" t="s">
        <v>101</v>
      </c>
      <c r="I15" s="23">
        <v>580</v>
      </c>
      <c r="J15" s="66">
        <v>485</v>
      </c>
      <c r="K15" s="532">
        <v>448</v>
      </c>
      <c r="L15" s="532">
        <v>1018</v>
      </c>
      <c r="M15" s="167">
        <v>959</v>
      </c>
      <c r="N15" s="69" t="s">
        <v>101</v>
      </c>
      <c r="O15" s="38">
        <v>40</v>
      </c>
      <c r="P15" s="38">
        <v>380</v>
      </c>
      <c r="Q15" s="38">
        <v>1105</v>
      </c>
      <c r="R15" s="38">
        <v>1402</v>
      </c>
      <c r="S15" s="678">
        <v>360</v>
      </c>
      <c r="T15" s="678">
        <v>159</v>
      </c>
    </row>
    <row r="16" spans="1:20" x14ac:dyDescent="0.2">
      <c r="A16" s="110" t="s">
        <v>10</v>
      </c>
      <c r="B16" s="65" t="s">
        <v>101</v>
      </c>
      <c r="C16" s="49">
        <v>140</v>
      </c>
      <c r="D16" s="38">
        <v>1150</v>
      </c>
      <c r="E16" s="38">
        <v>2030</v>
      </c>
      <c r="F16" s="23">
        <v>2772</v>
      </c>
      <c r="G16" s="23">
        <v>1760</v>
      </c>
      <c r="H16" s="23">
        <v>2360</v>
      </c>
      <c r="I16" s="23">
        <v>3975</v>
      </c>
      <c r="J16" s="66">
        <v>3855</v>
      </c>
      <c r="K16" s="532">
        <v>13832</v>
      </c>
      <c r="L16" s="532">
        <v>17329</v>
      </c>
      <c r="M16" s="167">
        <v>15652</v>
      </c>
      <c r="N16" s="69">
        <v>5047</v>
      </c>
      <c r="O16" s="38">
        <v>5717</v>
      </c>
      <c r="P16" s="38">
        <v>4884</v>
      </c>
      <c r="Q16" s="38">
        <v>4685</v>
      </c>
      <c r="R16" s="38">
        <v>4452</v>
      </c>
      <c r="S16" s="678">
        <v>2700</v>
      </c>
      <c r="T16" s="678">
        <v>7199</v>
      </c>
    </row>
    <row r="17" spans="1:20" x14ac:dyDescent="0.2">
      <c r="A17" s="110" t="s">
        <v>11</v>
      </c>
      <c r="B17" s="65" t="s">
        <v>101</v>
      </c>
      <c r="C17" s="49" t="s">
        <v>101</v>
      </c>
      <c r="D17" s="38" t="s">
        <v>101</v>
      </c>
      <c r="E17" s="38" t="s">
        <v>101</v>
      </c>
      <c r="F17" s="23" t="s">
        <v>101</v>
      </c>
      <c r="G17" s="23" t="s">
        <v>101</v>
      </c>
      <c r="H17" s="23" t="s">
        <v>101</v>
      </c>
      <c r="I17" s="23" t="s">
        <v>101</v>
      </c>
      <c r="J17" s="66">
        <v>300</v>
      </c>
      <c r="K17" s="532">
        <v>260</v>
      </c>
      <c r="L17" s="532">
        <v>565</v>
      </c>
      <c r="M17" s="167">
        <v>910</v>
      </c>
      <c r="N17" s="69">
        <v>460</v>
      </c>
      <c r="O17" s="38" t="s">
        <v>101</v>
      </c>
      <c r="P17" s="38" t="s">
        <v>101</v>
      </c>
      <c r="Q17" s="38">
        <v>460</v>
      </c>
      <c r="R17" s="38">
        <v>155</v>
      </c>
      <c r="S17" s="678" t="s">
        <v>101</v>
      </c>
      <c r="T17" s="678">
        <v>265</v>
      </c>
    </row>
    <row r="18" spans="1:20" x14ac:dyDescent="0.2">
      <c r="A18" s="110" t="s">
        <v>12</v>
      </c>
      <c r="B18" s="65" t="s">
        <v>101</v>
      </c>
      <c r="C18" s="49" t="s">
        <v>101</v>
      </c>
      <c r="D18" s="38" t="s">
        <v>101</v>
      </c>
      <c r="E18" s="38">
        <v>25</v>
      </c>
      <c r="F18" s="23">
        <v>30</v>
      </c>
      <c r="G18" s="23">
        <v>345</v>
      </c>
      <c r="H18" s="23">
        <v>160</v>
      </c>
      <c r="I18" s="23">
        <v>150</v>
      </c>
      <c r="J18" s="66" t="s">
        <v>101</v>
      </c>
      <c r="K18" s="532">
        <v>1528</v>
      </c>
      <c r="L18" s="532">
        <v>1211</v>
      </c>
      <c r="M18" s="167">
        <v>551</v>
      </c>
      <c r="N18" s="69" t="s">
        <v>101</v>
      </c>
      <c r="O18" s="38">
        <v>220</v>
      </c>
      <c r="P18" s="38">
        <v>55</v>
      </c>
      <c r="Q18" s="38">
        <v>974</v>
      </c>
      <c r="R18" s="38">
        <v>810</v>
      </c>
      <c r="S18" s="678">
        <v>60</v>
      </c>
      <c r="T18" s="678">
        <v>975</v>
      </c>
    </row>
    <row r="19" spans="1:20" x14ac:dyDescent="0.2">
      <c r="A19" s="110" t="s">
        <v>13</v>
      </c>
      <c r="B19" s="65" t="s">
        <v>101</v>
      </c>
      <c r="C19" s="49" t="s">
        <v>101</v>
      </c>
      <c r="D19" s="38" t="s">
        <v>101</v>
      </c>
      <c r="E19" s="38" t="s">
        <v>101</v>
      </c>
      <c r="F19" s="23" t="s">
        <v>101</v>
      </c>
      <c r="G19" s="23" t="s">
        <v>101</v>
      </c>
      <c r="H19" s="23" t="s">
        <v>101</v>
      </c>
      <c r="I19" s="23">
        <v>150</v>
      </c>
      <c r="J19" s="66">
        <v>110</v>
      </c>
      <c r="K19" s="532" t="s">
        <v>101</v>
      </c>
      <c r="L19" s="532">
        <v>240</v>
      </c>
      <c r="M19" s="167">
        <v>1260</v>
      </c>
      <c r="N19" s="69">
        <v>402</v>
      </c>
      <c r="O19" s="38">
        <v>390</v>
      </c>
      <c r="P19" s="38">
        <v>50</v>
      </c>
      <c r="Q19" s="38">
        <v>300</v>
      </c>
      <c r="R19" s="38">
        <v>150</v>
      </c>
      <c r="S19" s="678">
        <v>410</v>
      </c>
      <c r="T19" s="678">
        <v>60</v>
      </c>
    </row>
    <row r="20" spans="1:20" x14ac:dyDescent="0.2">
      <c r="A20" s="110" t="s">
        <v>14</v>
      </c>
      <c r="B20" s="65" t="s">
        <v>101</v>
      </c>
      <c r="C20" s="49">
        <v>50</v>
      </c>
      <c r="D20" s="38">
        <v>20</v>
      </c>
      <c r="E20" s="38" t="s">
        <v>101</v>
      </c>
      <c r="F20" s="23" t="s">
        <v>319</v>
      </c>
      <c r="G20" s="23">
        <v>20</v>
      </c>
      <c r="H20" s="23" t="s">
        <v>101</v>
      </c>
      <c r="I20" s="23" t="s">
        <v>101</v>
      </c>
      <c r="J20" s="66">
        <v>500</v>
      </c>
      <c r="K20" s="532">
        <v>1057</v>
      </c>
      <c r="L20" s="532">
        <v>1185</v>
      </c>
      <c r="M20" s="167" t="s">
        <v>101</v>
      </c>
      <c r="N20" s="69">
        <v>250</v>
      </c>
      <c r="O20" s="38" t="s">
        <v>101</v>
      </c>
      <c r="P20" s="38">
        <v>250</v>
      </c>
      <c r="Q20" s="38">
        <v>800</v>
      </c>
      <c r="R20" s="38">
        <v>960</v>
      </c>
      <c r="S20" s="678">
        <v>370</v>
      </c>
      <c r="T20" s="678" t="s">
        <v>101</v>
      </c>
    </row>
    <row r="21" spans="1:20" x14ac:dyDescent="0.2">
      <c r="A21" s="110" t="s">
        <v>15</v>
      </c>
      <c r="B21" s="65" t="s">
        <v>101</v>
      </c>
      <c r="C21" s="49" t="s">
        <v>101</v>
      </c>
      <c r="D21" s="38" t="s">
        <v>101</v>
      </c>
      <c r="E21" s="38">
        <v>20</v>
      </c>
      <c r="F21" s="23" t="s">
        <v>319</v>
      </c>
      <c r="G21" s="23" t="s">
        <v>101</v>
      </c>
      <c r="H21" s="23" t="s">
        <v>101</v>
      </c>
      <c r="I21" s="23">
        <v>455</v>
      </c>
      <c r="J21" s="66">
        <v>120</v>
      </c>
      <c r="K21" s="532">
        <v>339</v>
      </c>
      <c r="L21" s="532">
        <v>90</v>
      </c>
      <c r="M21" s="167">
        <v>620</v>
      </c>
      <c r="N21" s="69">
        <v>110</v>
      </c>
      <c r="O21" s="38">
        <v>100</v>
      </c>
      <c r="P21" s="38">
        <v>25</v>
      </c>
      <c r="Q21" s="38">
        <v>340</v>
      </c>
      <c r="R21" s="38">
        <v>350</v>
      </c>
      <c r="S21" s="678">
        <v>570</v>
      </c>
      <c r="T21" s="678">
        <v>350</v>
      </c>
    </row>
    <row r="22" spans="1:20" x14ac:dyDescent="0.2">
      <c r="A22" s="110" t="s">
        <v>16</v>
      </c>
      <c r="B22" s="65" t="s">
        <v>101</v>
      </c>
      <c r="C22" s="49" t="s">
        <v>101</v>
      </c>
      <c r="D22" s="38" t="s">
        <v>101</v>
      </c>
      <c r="E22" s="38" t="s">
        <v>101</v>
      </c>
      <c r="F22" s="23" t="s">
        <v>101</v>
      </c>
      <c r="G22" s="23" t="s">
        <v>101</v>
      </c>
      <c r="H22" s="23" t="s">
        <v>101</v>
      </c>
      <c r="I22" s="23">
        <v>104</v>
      </c>
      <c r="J22" s="66" t="s">
        <v>101</v>
      </c>
      <c r="K22" s="532">
        <v>240</v>
      </c>
      <c r="L22" s="532">
        <v>280</v>
      </c>
      <c r="M22" s="167">
        <v>600</v>
      </c>
      <c r="N22" s="69">
        <v>120</v>
      </c>
      <c r="O22" s="38">
        <v>369</v>
      </c>
      <c r="P22" s="38">
        <v>260</v>
      </c>
      <c r="Q22" s="38">
        <v>195</v>
      </c>
      <c r="R22" s="38">
        <v>1054</v>
      </c>
      <c r="S22" s="678">
        <v>715</v>
      </c>
      <c r="T22" s="678">
        <v>620</v>
      </c>
    </row>
    <row r="23" spans="1:20" x14ac:dyDescent="0.2">
      <c r="A23" s="110" t="s">
        <v>17</v>
      </c>
      <c r="B23" s="65" t="s">
        <v>101</v>
      </c>
      <c r="C23" s="49" t="s">
        <v>101</v>
      </c>
      <c r="D23" s="38">
        <v>12</v>
      </c>
      <c r="E23" s="38">
        <v>420</v>
      </c>
      <c r="F23" s="23">
        <v>220</v>
      </c>
      <c r="G23" s="23">
        <v>20</v>
      </c>
      <c r="H23" s="23">
        <v>140</v>
      </c>
      <c r="I23" s="23" t="s">
        <v>101</v>
      </c>
      <c r="J23" s="66">
        <v>280</v>
      </c>
      <c r="K23" s="532">
        <v>640</v>
      </c>
      <c r="L23" s="532">
        <v>423</v>
      </c>
      <c r="M23" s="167">
        <v>120</v>
      </c>
      <c r="N23" s="69">
        <v>1110</v>
      </c>
      <c r="O23" s="38">
        <v>250</v>
      </c>
      <c r="P23" s="38">
        <v>460</v>
      </c>
      <c r="Q23" s="38">
        <v>550</v>
      </c>
      <c r="R23" s="38">
        <v>1140</v>
      </c>
      <c r="S23" s="678">
        <v>920</v>
      </c>
      <c r="T23" s="678" t="s">
        <v>101</v>
      </c>
    </row>
    <row r="24" spans="1:20" x14ac:dyDescent="0.2">
      <c r="A24" s="110" t="s">
        <v>18</v>
      </c>
      <c r="B24" s="65">
        <v>1680</v>
      </c>
      <c r="C24" s="49">
        <v>2580</v>
      </c>
      <c r="D24" s="38">
        <v>14715</v>
      </c>
      <c r="E24" s="38">
        <v>15325</v>
      </c>
      <c r="F24" s="23">
        <v>12030</v>
      </c>
      <c r="G24" s="23">
        <v>4270</v>
      </c>
      <c r="H24" s="23">
        <v>4025</v>
      </c>
      <c r="I24" s="23">
        <v>3305</v>
      </c>
      <c r="J24" s="66">
        <v>10900</v>
      </c>
      <c r="K24" s="532">
        <v>4965</v>
      </c>
      <c r="L24" s="532">
        <v>4345</v>
      </c>
      <c r="M24" s="167">
        <v>5155</v>
      </c>
      <c r="N24" s="69">
        <v>4940</v>
      </c>
      <c r="O24" s="38">
        <v>2260</v>
      </c>
      <c r="P24" s="38">
        <v>4840</v>
      </c>
      <c r="Q24" s="38">
        <v>5280</v>
      </c>
      <c r="R24" s="38">
        <v>5357</v>
      </c>
      <c r="S24" s="678">
        <v>6161</v>
      </c>
      <c r="T24" s="678">
        <v>7880</v>
      </c>
    </row>
    <row r="25" spans="1:20" ht="22.5" x14ac:dyDescent="0.2">
      <c r="A25" s="102" t="s">
        <v>114</v>
      </c>
      <c r="B25" s="32">
        <v>616</v>
      </c>
      <c r="C25" s="44">
        <v>648</v>
      </c>
      <c r="D25" s="133" t="s">
        <v>101</v>
      </c>
      <c r="E25" s="133">
        <v>1225</v>
      </c>
      <c r="F25" s="44">
        <v>2350</v>
      </c>
      <c r="G25" s="44">
        <v>2415</v>
      </c>
      <c r="H25" s="44">
        <v>1617</v>
      </c>
      <c r="I25" s="44">
        <v>5553</v>
      </c>
      <c r="J25" s="68">
        <v>4235</v>
      </c>
      <c r="K25" s="535">
        <v>4218</v>
      </c>
      <c r="L25" s="535">
        <v>7435</v>
      </c>
      <c r="M25" s="168">
        <v>11014</v>
      </c>
      <c r="N25" s="134">
        <v>7477</v>
      </c>
      <c r="O25" s="133">
        <v>6057</v>
      </c>
      <c r="P25" s="133">
        <v>4387</v>
      </c>
      <c r="Q25" s="133">
        <v>10454</v>
      </c>
      <c r="R25" s="133">
        <v>9323</v>
      </c>
      <c r="S25" s="764">
        <v>12782</v>
      </c>
      <c r="T25" s="679">
        <v>8451</v>
      </c>
    </row>
    <row r="26" spans="1:20" x14ac:dyDescent="0.2">
      <c r="A26" s="92" t="s">
        <v>19</v>
      </c>
      <c r="B26" s="26">
        <v>320</v>
      </c>
      <c r="C26" s="23" t="s">
        <v>101</v>
      </c>
      <c r="D26" s="38" t="s">
        <v>101</v>
      </c>
      <c r="E26" s="38" t="s">
        <v>101</v>
      </c>
      <c r="F26" s="23">
        <v>40</v>
      </c>
      <c r="G26" s="23" t="s">
        <v>101</v>
      </c>
      <c r="H26" s="23" t="s">
        <v>101</v>
      </c>
      <c r="I26" s="23" t="s">
        <v>101</v>
      </c>
      <c r="J26" s="66" t="s">
        <v>101</v>
      </c>
      <c r="K26" s="532">
        <v>280</v>
      </c>
      <c r="L26" s="532">
        <v>278</v>
      </c>
      <c r="M26" s="167">
        <v>300</v>
      </c>
      <c r="N26" s="69">
        <v>210</v>
      </c>
      <c r="O26" s="38">
        <v>150</v>
      </c>
      <c r="P26" s="38">
        <v>300</v>
      </c>
      <c r="Q26" s="38">
        <v>580</v>
      </c>
      <c r="R26" s="38">
        <v>600</v>
      </c>
      <c r="S26" s="678">
        <v>500</v>
      </c>
      <c r="T26" s="678">
        <v>600</v>
      </c>
    </row>
    <row r="27" spans="1:20" x14ac:dyDescent="0.2">
      <c r="A27" s="92" t="s">
        <v>20</v>
      </c>
      <c r="B27" s="26" t="s">
        <v>101</v>
      </c>
      <c r="C27" s="23" t="s">
        <v>101</v>
      </c>
      <c r="D27" s="38" t="s">
        <v>101</v>
      </c>
      <c r="E27" s="38" t="s">
        <v>101</v>
      </c>
      <c r="F27" s="23">
        <v>40</v>
      </c>
      <c r="G27" s="23">
        <v>260</v>
      </c>
      <c r="H27" s="23">
        <v>27</v>
      </c>
      <c r="I27" s="23">
        <v>760</v>
      </c>
      <c r="J27" s="66">
        <v>590</v>
      </c>
      <c r="K27" s="532">
        <v>605</v>
      </c>
      <c r="L27" s="532">
        <v>1215</v>
      </c>
      <c r="M27" s="167">
        <v>995</v>
      </c>
      <c r="N27" s="69">
        <v>265</v>
      </c>
      <c r="O27" s="38">
        <v>40</v>
      </c>
      <c r="P27" s="38" t="s">
        <v>101</v>
      </c>
      <c r="Q27" s="38">
        <v>50</v>
      </c>
      <c r="R27" s="38">
        <v>529</v>
      </c>
      <c r="S27" s="678">
        <v>45</v>
      </c>
      <c r="T27" s="678">
        <v>410</v>
      </c>
    </row>
    <row r="28" spans="1:20" x14ac:dyDescent="0.2">
      <c r="A28" s="92" t="s">
        <v>21</v>
      </c>
      <c r="B28" s="26" t="s">
        <v>101</v>
      </c>
      <c r="C28" s="23" t="s">
        <v>101</v>
      </c>
      <c r="D28" s="38" t="s">
        <v>101</v>
      </c>
      <c r="E28" s="38" t="s">
        <v>101</v>
      </c>
      <c r="F28" s="23">
        <v>220</v>
      </c>
      <c r="G28" s="23">
        <v>330</v>
      </c>
      <c r="H28" s="23" t="s">
        <v>101</v>
      </c>
      <c r="I28" s="23">
        <v>140</v>
      </c>
      <c r="J28" s="66">
        <v>437</v>
      </c>
      <c r="K28" s="532">
        <v>60</v>
      </c>
      <c r="L28" s="532">
        <v>550</v>
      </c>
      <c r="M28" s="167">
        <v>1245</v>
      </c>
      <c r="N28" s="69">
        <v>400</v>
      </c>
      <c r="O28" s="38">
        <v>320</v>
      </c>
      <c r="P28" s="38">
        <v>60</v>
      </c>
      <c r="Q28" s="38">
        <v>525</v>
      </c>
      <c r="R28" s="38">
        <v>2240</v>
      </c>
      <c r="S28" s="678">
        <v>1400</v>
      </c>
      <c r="T28" s="678">
        <v>270</v>
      </c>
    </row>
    <row r="29" spans="1:20" x14ac:dyDescent="0.2">
      <c r="A29" s="104" t="s">
        <v>56</v>
      </c>
      <c r="B29" s="524"/>
      <c r="D29" s="38"/>
      <c r="E29" s="38"/>
      <c r="F29" s="23"/>
      <c r="G29" s="23"/>
      <c r="H29" s="23"/>
      <c r="I29" s="23"/>
      <c r="K29" s="532"/>
      <c r="L29" s="532"/>
      <c r="M29" s="38"/>
      <c r="N29" s="69"/>
      <c r="O29" s="38"/>
      <c r="P29" s="38"/>
      <c r="Q29" s="38"/>
      <c r="R29" s="38"/>
      <c r="S29" s="763"/>
      <c r="T29" s="678"/>
    </row>
    <row r="30" spans="1:20" x14ac:dyDescent="0.2">
      <c r="A30" s="103" t="s">
        <v>86</v>
      </c>
      <c r="B30" s="26" t="s">
        <v>101</v>
      </c>
      <c r="C30" s="23" t="s">
        <v>101</v>
      </c>
      <c r="D30" s="38" t="s">
        <v>101</v>
      </c>
      <c r="E30" s="38" t="s">
        <v>101</v>
      </c>
      <c r="F30" s="23">
        <v>220</v>
      </c>
      <c r="G30" s="23">
        <v>300</v>
      </c>
      <c r="H30" s="23" t="s">
        <v>101</v>
      </c>
      <c r="I30" s="23">
        <v>30</v>
      </c>
      <c r="J30" s="66">
        <v>75</v>
      </c>
      <c r="K30" s="532" t="s">
        <v>101</v>
      </c>
      <c r="L30" s="532" t="s">
        <v>101</v>
      </c>
      <c r="M30" s="167">
        <v>300</v>
      </c>
      <c r="N30" s="69" t="s">
        <v>101</v>
      </c>
      <c r="O30" s="38">
        <v>220</v>
      </c>
      <c r="P30" s="38" t="s">
        <v>101</v>
      </c>
      <c r="Q30" s="38" t="s">
        <v>101</v>
      </c>
      <c r="R30" s="38" t="s">
        <v>101</v>
      </c>
      <c r="S30" s="678">
        <v>60</v>
      </c>
      <c r="T30" s="678" t="s">
        <v>101</v>
      </c>
    </row>
    <row r="31" spans="1:20" ht="22.5" x14ac:dyDescent="0.2">
      <c r="A31" s="103" t="s">
        <v>83</v>
      </c>
      <c r="B31" s="26" t="s">
        <v>101</v>
      </c>
      <c r="C31" s="26" t="s">
        <v>101</v>
      </c>
      <c r="D31" s="129" t="s">
        <v>101</v>
      </c>
      <c r="E31" s="129" t="s">
        <v>101</v>
      </c>
      <c r="F31" s="23" t="s">
        <v>101</v>
      </c>
      <c r="G31" s="23">
        <v>30</v>
      </c>
      <c r="H31" s="23" t="s">
        <v>101</v>
      </c>
      <c r="I31" s="23">
        <v>110</v>
      </c>
      <c r="J31" s="1">
        <v>362</v>
      </c>
      <c r="K31" s="532">
        <v>60</v>
      </c>
      <c r="L31" s="532">
        <v>550</v>
      </c>
      <c r="M31" s="167">
        <v>945</v>
      </c>
      <c r="N31" s="69">
        <v>400</v>
      </c>
      <c r="O31" s="38">
        <v>100</v>
      </c>
      <c r="P31" s="38">
        <v>60</v>
      </c>
      <c r="Q31" s="38">
        <v>525</v>
      </c>
      <c r="R31" s="38">
        <v>2240</v>
      </c>
      <c r="S31" s="678">
        <v>1340</v>
      </c>
      <c r="T31" s="678">
        <v>270</v>
      </c>
    </row>
    <row r="32" spans="1:20" x14ac:dyDescent="0.2">
      <c r="A32" s="92" t="s">
        <v>22</v>
      </c>
      <c r="B32" s="26">
        <v>280</v>
      </c>
      <c r="C32" s="23">
        <v>48</v>
      </c>
      <c r="D32" s="38" t="s">
        <v>101</v>
      </c>
      <c r="E32" s="38">
        <v>60</v>
      </c>
      <c r="F32" s="23">
        <v>190</v>
      </c>
      <c r="G32" s="23">
        <v>30</v>
      </c>
      <c r="H32" s="23">
        <v>395</v>
      </c>
      <c r="I32" s="23">
        <v>450</v>
      </c>
      <c r="J32" s="66">
        <v>600</v>
      </c>
      <c r="K32" s="532">
        <v>410</v>
      </c>
      <c r="L32" s="532">
        <v>792</v>
      </c>
      <c r="M32" s="167">
        <v>500</v>
      </c>
      <c r="N32" s="69">
        <v>440</v>
      </c>
      <c r="O32" s="38">
        <v>577</v>
      </c>
      <c r="P32" s="38">
        <v>420</v>
      </c>
      <c r="Q32" s="38">
        <v>2380</v>
      </c>
      <c r="R32" s="38">
        <v>801</v>
      </c>
      <c r="S32" s="678">
        <v>740</v>
      </c>
      <c r="T32" s="678">
        <v>640</v>
      </c>
    </row>
    <row r="33" spans="1:20" x14ac:dyDescent="0.2">
      <c r="A33" s="92" t="s">
        <v>23</v>
      </c>
      <c r="B33" s="26" t="s">
        <v>101</v>
      </c>
      <c r="C33" s="23" t="s">
        <v>101</v>
      </c>
      <c r="D33" s="38" t="s">
        <v>101</v>
      </c>
      <c r="E33" s="38">
        <v>240</v>
      </c>
      <c r="F33" s="23" t="s">
        <v>319</v>
      </c>
      <c r="G33" s="23">
        <v>240</v>
      </c>
      <c r="H33" s="23" t="s">
        <v>101</v>
      </c>
      <c r="I33" s="23">
        <v>295</v>
      </c>
      <c r="J33" s="66">
        <v>28</v>
      </c>
      <c r="K33" s="532">
        <v>580</v>
      </c>
      <c r="L33" s="532">
        <v>1245</v>
      </c>
      <c r="M33" s="167">
        <v>2715</v>
      </c>
      <c r="N33" s="69">
        <v>832</v>
      </c>
      <c r="O33" s="38" t="s">
        <v>101</v>
      </c>
      <c r="P33" s="38" t="s">
        <v>101</v>
      </c>
      <c r="Q33" s="38">
        <v>573</v>
      </c>
      <c r="R33" s="38">
        <v>678</v>
      </c>
      <c r="S33" s="678">
        <v>335</v>
      </c>
      <c r="T33" s="678">
        <v>1035</v>
      </c>
    </row>
    <row r="34" spans="1:20" x14ac:dyDescent="0.2">
      <c r="A34" s="92" t="s">
        <v>24</v>
      </c>
      <c r="B34" s="26" t="s">
        <v>101</v>
      </c>
      <c r="C34" s="23" t="s">
        <v>101</v>
      </c>
      <c r="D34" s="38" t="s">
        <v>101</v>
      </c>
      <c r="E34" s="38" t="s">
        <v>101</v>
      </c>
      <c r="F34" s="23">
        <v>230</v>
      </c>
      <c r="G34" s="23">
        <v>75</v>
      </c>
      <c r="H34" s="23">
        <v>280</v>
      </c>
      <c r="I34" s="23">
        <v>100</v>
      </c>
      <c r="J34" s="66">
        <v>940</v>
      </c>
      <c r="K34" s="532">
        <v>560</v>
      </c>
      <c r="L34" s="532">
        <v>420</v>
      </c>
      <c r="M34" s="167">
        <v>2845</v>
      </c>
      <c r="N34" s="69">
        <v>1955</v>
      </c>
      <c r="O34" s="38">
        <v>1860</v>
      </c>
      <c r="P34" s="38">
        <v>882</v>
      </c>
      <c r="Q34" s="38">
        <v>2085</v>
      </c>
      <c r="R34" s="38">
        <v>1580</v>
      </c>
      <c r="S34" s="678">
        <v>1740</v>
      </c>
      <c r="T34" s="678">
        <v>1435</v>
      </c>
    </row>
    <row r="35" spans="1:20" x14ac:dyDescent="0.2">
      <c r="A35" s="92" t="s">
        <v>25</v>
      </c>
      <c r="B35" s="26" t="s">
        <v>101</v>
      </c>
      <c r="C35" s="23">
        <v>245</v>
      </c>
      <c r="D35" s="38" t="s">
        <v>101</v>
      </c>
      <c r="E35" s="38">
        <v>330</v>
      </c>
      <c r="F35" s="23" t="s">
        <v>319</v>
      </c>
      <c r="G35" s="23">
        <v>25</v>
      </c>
      <c r="H35" s="23">
        <v>115</v>
      </c>
      <c r="I35" s="23">
        <v>338</v>
      </c>
      <c r="J35" s="66">
        <v>55</v>
      </c>
      <c r="K35" s="532">
        <v>150</v>
      </c>
      <c r="L35" s="532">
        <v>170</v>
      </c>
      <c r="M35" s="167">
        <v>360</v>
      </c>
      <c r="N35" s="69">
        <v>360</v>
      </c>
      <c r="O35" s="38">
        <v>140</v>
      </c>
      <c r="P35" s="38">
        <v>220</v>
      </c>
      <c r="Q35" s="38">
        <v>275</v>
      </c>
      <c r="R35" s="38" t="s">
        <v>101</v>
      </c>
      <c r="S35" s="678">
        <v>295</v>
      </c>
      <c r="T35" s="678">
        <v>276</v>
      </c>
    </row>
    <row r="36" spans="1:20" x14ac:dyDescent="0.2">
      <c r="A36" s="92" t="s">
        <v>26</v>
      </c>
      <c r="B36" s="26">
        <v>16</v>
      </c>
      <c r="C36" s="23" t="s">
        <v>101</v>
      </c>
      <c r="D36" s="38" t="s">
        <v>101</v>
      </c>
      <c r="E36" s="38" t="s">
        <v>101</v>
      </c>
      <c r="F36" s="23" t="s">
        <v>319</v>
      </c>
      <c r="G36" s="23">
        <v>140</v>
      </c>
      <c r="H36" s="23" t="s">
        <v>101</v>
      </c>
      <c r="I36" s="23">
        <v>120</v>
      </c>
      <c r="J36" s="66" t="s">
        <v>101</v>
      </c>
      <c r="K36" s="532">
        <v>380</v>
      </c>
      <c r="L36" s="532">
        <v>75</v>
      </c>
      <c r="M36" s="167">
        <v>220</v>
      </c>
      <c r="N36" s="69">
        <v>240</v>
      </c>
      <c r="O36" s="38">
        <v>160</v>
      </c>
      <c r="P36" s="38" t="s">
        <v>101</v>
      </c>
      <c r="Q36" s="38" t="s">
        <v>101</v>
      </c>
      <c r="R36" s="38">
        <v>290</v>
      </c>
      <c r="S36" s="678">
        <v>660</v>
      </c>
      <c r="T36" s="678" t="s">
        <v>101</v>
      </c>
    </row>
    <row r="37" spans="1:20" x14ac:dyDescent="0.2">
      <c r="A37" s="92" t="s">
        <v>27</v>
      </c>
      <c r="B37" s="26" t="s">
        <v>101</v>
      </c>
      <c r="C37" s="23" t="s">
        <v>101</v>
      </c>
      <c r="D37" s="38" t="s">
        <v>101</v>
      </c>
      <c r="E37" s="38" t="s">
        <v>101</v>
      </c>
      <c r="F37" s="23">
        <v>220</v>
      </c>
      <c r="G37" s="23" t="s">
        <v>101</v>
      </c>
      <c r="H37" s="23" t="s">
        <v>101</v>
      </c>
      <c r="I37" s="23" t="s">
        <v>101</v>
      </c>
      <c r="J37" s="66" t="s">
        <v>101</v>
      </c>
      <c r="K37" s="532">
        <v>203</v>
      </c>
      <c r="L37" s="532">
        <v>175</v>
      </c>
      <c r="M37" s="167">
        <v>65</v>
      </c>
      <c r="N37" s="69">
        <v>80</v>
      </c>
      <c r="O37" s="38" t="s">
        <v>101</v>
      </c>
      <c r="P37" s="38" t="s">
        <v>101</v>
      </c>
      <c r="Q37" s="38">
        <v>620</v>
      </c>
      <c r="R37" s="38">
        <v>1150</v>
      </c>
      <c r="S37" s="678">
        <v>390</v>
      </c>
      <c r="T37" s="678">
        <v>140</v>
      </c>
    </row>
    <row r="38" spans="1:20" x14ac:dyDescent="0.2">
      <c r="A38" s="92" t="s">
        <v>28</v>
      </c>
      <c r="B38" s="26" t="s">
        <v>101</v>
      </c>
      <c r="C38" s="23">
        <v>355</v>
      </c>
      <c r="D38" s="38" t="s">
        <v>101</v>
      </c>
      <c r="E38" s="38">
        <v>595</v>
      </c>
      <c r="F38" s="23">
        <v>1410</v>
      </c>
      <c r="G38" s="23">
        <v>1315</v>
      </c>
      <c r="H38" s="23">
        <v>800</v>
      </c>
      <c r="I38" s="23">
        <v>3350</v>
      </c>
      <c r="J38" s="66">
        <v>1585</v>
      </c>
      <c r="K38" s="532">
        <v>990</v>
      </c>
      <c r="L38" s="532">
        <v>2515</v>
      </c>
      <c r="M38" s="167">
        <v>1769</v>
      </c>
      <c r="N38" s="69">
        <v>2695</v>
      </c>
      <c r="O38" s="38">
        <v>2810</v>
      </c>
      <c r="P38" s="38">
        <v>2505</v>
      </c>
      <c r="Q38" s="38">
        <v>3366</v>
      </c>
      <c r="R38" s="38">
        <v>1455</v>
      </c>
      <c r="S38" s="678">
        <v>6677</v>
      </c>
      <c r="T38" s="678">
        <v>3645</v>
      </c>
    </row>
    <row r="39" spans="1:20" ht="22.5" x14ac:dyDescent="0.2">
      <c r="A39" s="102" t="s">
        <v>89</v>
      </c>
      <c r="B39" s="32" t="s">
        <v>101</v>
      </c>
      <c r="C39" s="44">
        <v>90</v>
      </c>
      <c r="D39" s="131" t="s">
        <v>101</v>
      </c>
      <c r="E39" s="131">
        <v>385</v>
      </c>
      <c r="F39" s="44">
        <v>1080</v>
      </c>
      <c r="G39" s="44">
        <v>215</v>
      </c>
      <c r="H39" s="44">
        <v>120</v>
      </c>
      <c r="I39" s="44">
        <v>2220</v>
      </c>
      <c r="J39" s="68">
        <v>2205</v>
      </c>
      <c r="K39" s="535">
        <v>5547</v>
      </c>
      <c r="L39" s="535">
        <v>7696</v>
      </c>
      <c r="M39" s="168">
        <v>12981</v>
      </c>
      <c r="N39" s="134">
        <v>5804</v>
      </c>
      <c r="O39" s="133">
        <v>3002</v>
      </c>
      <c r="P39" s="537">
        <v>7065</v>
      </c>
      <c r="Q39" s="133">
        <v>10351</v>
      </c>
      <c r="R39" s="133">
        <v>8340</v>
      </c>
      <c r="S39" s="764">
        <v>5814</v>
      </c>
      <c r="T39" s="679">
        <v>7820</v>
      </c>
    </row>
    <row r="40" spans="1:20" x14ac:dyDescent="0.2">
      <c r="A40" s="92" t="s">
        <v>29</v>
      </c>
      <c r="B40" s="26" t="s">
        <v>101</v>
      </c>
      <c r="C40" s="23" t="s">
        <v>101</v>
      </c>
      <c r="D40" s="38" t="s">
        <v>101</v>
      </c>
      <c r="E40" s="38" t="s">
        <v>101</v>
      </c>
      <c r="F40" s="23" t="s">
        <v>101</v>
      </c>
      <c r="G40" s="23" t="s">
        <v>101</v>
      </c>
      <c r="H40" s="23" t="s">
        <v>101</v>
      </c>
      <c r="I40" s="23">
        <v>480</v>
      </c>
      <c r="J40" s="66">
        <v>240</v>
      </c>
      <c r="K40" s="532" t="s">
        <v>101</v>
      </c>
      <c r="L40" s="532">
        <v>930</v>
      </c>
      <c r="M40" s="167">
        <v>120</v>
      </c>
      <c r="N40" s="69" t="s">
        <v>101</v>
      </c>
      <c r="O40" s="38" t="s">
        <v>101</v>
      </c>
      <c r="P40" s="536" t="s">
        <v>101</v>
      </c>
      <c r="Q40" s="38">
        <v>1560</v>
      </c>
      <c r="R40" s="38">
        <v>960</v>
      </c>
      <c r="S40" s="678" t="s">
        <v>101</v>
      </c>
      <c r="T40" s="678">
        <v>870</v>
      </c>
    </row>
    <row r="41" spans="1:20" x14ac:dyDescent="0.2">
      <c r="A41" s="92" t="s">
        <v>30</v>
      </c>
      <c r="B41" s="26" t="s">
        <v>101</v>
      </c>
      <c r="C41" s="23" t="s">
        <v>101</v>
      </c>
      <c r="D41" s="38" t="s">
        <v>101</v>
      </c>
      <c r="E41" s="38" t="s">
        <v>101</v>
      </c>
      <c r="F41" s="23" t="s">
        <v>101</v>
      </c>
      <c r="G41" s="23" t="s">
        <v>101</v>
      </c>
      <c r="H41" s="23" t="s">
        <v>101</v>
      </c>
      <c r="I41" s="23" t="s">
        <v>101</v>
      </c>
      <c r="J41" s="66" t="s">
        <v>101</v>
      </c>
      <c r="K41" s="532">
        <v>490</v>
      </c>
      <c r="L41" s="532">
        <v>50</v>
      </c>
      <c r="M41" s="167">
        <v>767</v>
      </c>
      <c r="N41" s="69">
        <v>645</v>
      </c>
      <c r="O41" s="38">
        <v>25</v>
      </c>
      <c r="P41" s="536" t="s">
        <v>101</v>
      </c>
      <c r="Q41" s="38">
        <v>360</v>
      </c>
      <c r="R41" s="38">
        <v>240</v>
      </c>
      <c r="S41" s="678">
        <v>150</v>
      </c>
      <c r="T41" s="678">
        <v>30</v>
      </c>
    </row>
    <row r="42" spans="1:20" x14ac:dyDescent="0.2">
      <c r="A42" s="92" t="s">
        <v>98</v>
      </c>
      <c r="B42" s="26"/>
      <c r="C42" s="23"/>
      <c r="D42" s="38"/>
      <c r="E42" s="38"/>
      <c r="F42" s="23"/>
      <c r="G42" s="23"/>
      <c r="H42" s="23"/>
      <c r="I42" s="23"/>
      <c r="J42" s="66"/>
      <c r="K42" s="532"/>
      <c r="L42" s="532">
        <v>150</v>
      </c>
      <c r="M42" s="167">
        <v>520</v>
      </c>
      <c r="N42" s="69">
        <v>150</v>
      </c>
      <c r="O42" s="38" t="s">
        <v>101</v>
      </c>
      <c r="P42" s="536">
        <v>2390</v>
      </c>
      <c r="Q42" s="38">
        <v>2530</v>
      </c>
      <c r="R42" s="38">
        <v>1590</v>
      </c>
      <c r="S42" s="678">
        <v>1270</v>
      </c>
      <c r="T42" s="678">
        <v>1230</v>
      </c>
    </row>
    <row r="43" spans="1:20" x14ac:dyDescent="0.2">
      <c r="A43" s="92" t="s">
        <v>31</v>
      </c>
      <c r="B43" s="26" t="s">
        <v>101</v>
      </c>
      <c r="C43" s="23" t="s">
        <v>101</v>
      </c>
      <c r="D43" s="38" t="s">
        <v>101</v>
      </c>
      <c r="E43" s="38" t="s">
        <v>101</v>
      </c>
      <c r="F43" s="23">
        <v>50</v>
      </c>
      <c r="G43" s="23">
        <v>120</v>
      </c>
      <c r="H43" s="23">
        <v>80</v>
      </c>
      <c r="I43" s="23">
        <v>695</v>
      </c>
      <c r="J43" s="66">
        <v>1460</v>
      </c>
      <c r="K43" s="532">
        <v>2724</v>
      </c>
      <c r="L43" s="532">
        <v>3391</v>
      </c>
      <c r="M43" s="167">
        <v>6142</v>
      </c>
      <c r="N43" s="69">
        <v>1507</v>
      </c>
      <c r="O43" s="38">
        <v>1030</v>
      </c>
      <c r="P43" s="536">
        <v>1120</v>
      </c>
      <c r="Q43" s="38">
        <v>2296</v>
      </c>
      <c r="R43" s="38">
        <v>2650</v>
      </c>
      <c r="S43" s="678">
        <v>2170</v>
      </c>
      <c r="T43" s="678">
        <v>1900</v>
      </c>
    </row>
    <row r="44" spans="1:20" x14ac:dyDescent="0.2">
      <c r="A44" s="92" t="s">
        <v>32</v>
      </c>
      <c r="B44" s="26" t="s">
        <v>101</v>
      </c>
      <c r="C44" s="23" t="s">
        <v>101</v>
      </c>
      <c r="D44" s="38" t="s">
        <v>101</v>
      </c>
      <c r="E44" s="38" t="s">
        <v>101</v>
      </c>
      <c r="F44" s="23">
        <v>150</v>
      </c>
      <c r="G44" s="23" t="s">
        <v>101</v>
      </c>
      <c r="H44" s="23" t="s">
        <v>101</v>
      </c>
      <c r="I44" s="23" t="s">
        <v>101</v>
      </c>
      <c r="J44" s="66" t="s">
        <v>101</v>
      </c>
      <c r="K44" s="532">
        <v>245</v>
      </c>
      <c r="L44" s="532">
        <v>165</v>
      </c>
      <c r="M44" s="167">
        <v>340</v>
      </c>
      <c r="N44" s="69">
        <v>60</v>
      </c>
      <c r="O44" s="38">
        <v>185</v>
      </c>
      <c r="P44" s="536">
        <v>480</v>
      </c>
      <c r="Q44" s="38">
        <v>250</v>
      </c>
      <c r="R44" s="38">
        <v>110</v>
      </c>
      <c r="S44" s="678">
        <v>820</v>
      </c>
      <c r="T44" s="678">
        <v>240</v>
      </c>
    </row>
    <row r="45" spans="1:20" x14ac:dyDescent="0.2">
      <c r="A45" s="92" t="s">
        <v>33</v>
      </c>
      <c r="B45" s="26" t="s">
        <v>101</v>
      </c>
      <c r="C45" s="23" t="s">
        <v>101</v>
      </c>
      <c r="D45" s="38" t="s">
        <v>101</v>
      </c>
      <c r="E45" s="38">
        <v>170</v>
      </c>
      <c r="F45" s="23">
        <v>370</v>
      </c>
      <c r="G45" s="23" t="s">
        <v>101</v>
      </c>
      <c r="H45" s="23">
        <v>40</v>
      </c>
      <c r="I45" s="23">
        <v>425</v>
      </c>
      <c r="J45" s="66" t="s">
        <v>101</v>
      </c>
      <c r="K45" s="532">
        <v>513</v>
      </c>
      <c r="L45" s="532">
        <v>1105</v>
      </c>
      <c r="M45" s="167">
        <v>1242</v>
      </c>
      <c r="N45" s="69">
        <v>812</v>
      </c>
      <c r="O45" s="38">
        <v>132</v>
      </c>
      <c r="P45" s="536">
        <v>845</v>
      </c>
      <c r="Q45" s="38">
        <v>1515</v>
      </c>
      <c r="R45" s="38">
        <v>1380</v>
      </c>
      <c r="S45" s="678">
        <v>544</v>
      </c>
      <c r="T45" s="678">
        <v>620</v>
      </c>
    </row>
    <row r="46" spans="1:20" x14ac:dyDescent="0.2">
      <c r="A46" s="92" t="s">
        <v>34</v>
      </c>
      <c r="B46" s="26" t="s">
        <v>101</v>
      </c>
      <c r="C46" s="23">
        <v>90</v>
      </c>
      <c r="D46" s="38" t="s">
        <v>101</v>
      </c>
      <c r="E46" s="38">
        <v>215</v>
      </c>
      <c r="F46" s="23">
        <v>510</v>
      </c>
      <c r="G46" s="23">
        <v>95</v>
      </c>
      <c r="H46" s="23" t="s">
        <v>101</v>
      </c>
      <c r="I46" s="23">
        <v>620</v>
      </c>
      <c r="J46" s="66">
        <v>505</v>
      </c>
      <c r="K46" s="532">
        <v>1575</v>
      </c>
      <c r="L46" s="532">
        <v>1905</v>
      </c>
      <c r="M46" s="167">
        <v>3850</v>
      </c>
      <c r="N46" s="69">
        <v>2630</v>
      </c>
      <c r="O46" s="38">
        <v>1370</v>
      </c>
      <c r="P46" s="536">
        <v>1750</v>
      </c>
      <c r="Q46" s="38">
        <v>1560</v>
      </c>
      <c r="R46" s="38">
        <v>1090</v>
      </c>
      <c r="S46" s="678">
        <v>320</v>
      </c>
      <c r="T46" s="678">
        <v>2650</v>
      </c>
    </row>
    <row r="47" spans="1:20" x14ac:dyDescent="0.2">
      <c r="A47" s="92" t="s">
        <v>100</v>
      </c>
      <c r="B47" s="26"/>
      <c r="C47" s="23"/>
      <c r="D47" s="38"/>
      <c r="E47" s="38"/>
      <c r="F47" s="23"/>
      <c r="G47" s="23"/>
      <c r="H47" s="23"/>
      <c r="I47" s="23"/>
      <c r="J47" s="66"/>
      <c r="K47" s="532"/>
      <c r="L47" s="532" t="s">
        <v>101</v>
      </c>
      <c r="M47" s="167" t="s">
        <v>101</v>
      </c>
      <c r="N47" s="69" t="s">
        <v>101</v>
      </c>
      <c r="O47" s="38">
        <v>260</v>
      </c>
      <c r="P47" s="536">
        <v>480</v>
      </c>
      <c r="Q47" s="38">
        <v>280</v>
      </c>
      <c r="R47" s="38">
        <v>320</v>
      </c>
      <c r="S47" s="678">
        <v>540</v>
      </c>
      <c r="T47" s="678">
        <v>280</v>
      </c>
    </row>
    <row r="48" spans="1:20" ht="22.5" x14ac:dyDescent="0.2">
      <c r="A48" s="102" t="s">
        <v>112</v>
      </c>
      <c r="B48" s="32">
        <v>490</v>
      </c>
      <c r="C48" s="44" t="s">
        <v>101</v>
      </c>
      <c r="D48" s="131">
        <v>335</v>
      </c>
      <c r="E48" s="131">
        <v>825</v>
      </c>
      <c r="F48" s="44">
        <v>365</v>
      </c>
      <c r="G48" s="44">
        <v>190</v>
      </c>
      <c r="H48" s="44">
        <v>830</v>
      </c>
      <c r="I48" s="44">
        <v>2640</v>
      </c>
      <c r="J48" s="68">
        <v>1085</v>
      </c>
      <c r="K48" s="535">
        <v>8533</v>
      </c>
      <c r="L48" s="535">
        <v>8855</v>
      </c>
      <c r="M48" s="168">
        <v>6925</v>
      </c>
      <c r="N48" s="134">
        <v>5235</v>
      </c>
      <c r="O48" s="133">
        <v>1770</v>
      </c>
      <c r="P48" s="133">
        <v>3113</v>
      </c>
      <c r="Q48" s="133">
        <v>6953</v>
      </c>
      <c r="R48" s="133">
        <v>8375</v>
      </c>
      <c r="S48" s="764">
        <v>8550</v>
      </c>
      <c r="T48" s="679">
        <v>9985</v>
      </c>
    </row>
    <row r="49" spans="1:20" x14ac:dyDescent="0.2">
      <c r="A49" s="92" t="s">
        <v>35</v>
      </c>
      <c r="B49" s="26">
        <v>50</v>
      </c>
      <c r="C49" s="23" t="s">
        <v>101</v>
      </c>
      <c r="D49" s="38" t="s">
        <v>101</v>
      </c>
      <c r="E49" s="38" t="s">
        <v>101</v>
      </c>
      <c r="F49" s="23" t="s">
        <v>101</v>
      </c>
      <c r="G49" s="23" t="s">
        <v>101</v>
      </c>
      <c r="H49" s="23" t="s">
        <v>101</v>
      </c>
      <c r="I49" s="23">
        <v>345</v>
      </c>
      <c r="J49" s="66">
        <v>430</v>
      </c>
      <c r="K49" s="532">
        <v>1709</v>
      </c>
      <c r="L49" s="532">
        <v>2875</v>
      </c>
      <c r="M49" s="167">
        <v>755</v>
      </c>
      <c r="N49" s="69">
        <v>935</v>
      </c>
      <c r="O49" s="38">
        <v>370</v>
      </c>
      <c r="P49" s="38">
        <v>518</v>
      </c>
      <c r="Q49" s="38">
        <v>60</v>
      </c>
      <c r="R49" s="38">
        <v>580</v>
      </c>
      <c r="S49" s="678">
        <v>3290</v>
      </c>
      <c r="T49" s="678">
        <v>3930</v>
      </c>
    </row>
    <row r="50" spans="1:20" x14ac:dyDescent="0.2">
      <c r="A50" s="92" t="s">
        <v>36</v>
      </c>
      <c r="B50" s="26" t="s">
        <v>101</v>
      </c>
      <c r="C50" s="23" t="s">
        <v>101</v>
      </c>
      <c r="D50" s="38" t="s">
        <v>101</v>
      </c>
      <c r="E50" s="38">
        <v>100</v>
      </c>
      <c r="F50" s="23" t="s">
        <v>101</v>
      </c>
      <c r="G50" s="23" t="s">
        <v>101</v>
      </c>
      <c r="H50" s="23" t="s">
        <v>101</v>
      </c>
      <c r="I50" s="23">
        <v>80</v>
      </c>
      <c r="J50" s="66">
        <v>320</v>
      </c>
      <c r="K50" s="532">
        <v>695</v>
      </c>
      <c r="L50" s="532">
        <v>660</v>
      </c>
      <c r="M50" s="167">
        <v>560</v>
      </c>
      <c r="N50" s="69">
        <v>220</v>
      </c>
      <c r="O50" s="38">
        <v>440</v>
      </c>
      <c r="P50" s="38">
        <v>220</v>
      </c>
      <c r="Q50" s="38">
        <v>440</v>
      </c>
      <c r="R50" s="38">
        <v>2420</v>
      </c>
      <c r="S50" s="678">
        <v>340</v>
      </c>
      <c r="T50" s="678">
        <v>1290</v>
      </c>
    </row>
    <row r="51" spans="1:20" ht="21" customHeight="1" x14ac:dyDescent="0.2">
      <c r="A51" s="92" t="s">
        <v>80</v>
      </c>
      <c r="B51" s="26" t="s">
        <v>101</v>
      </c>
      <c r="C51" s="23" t="s">
        <v>101</v>
      </c>
      <c r="D51" s="38">
        <v>120</v>
      </c>
      <c r="E51" s="38">
        <v>395</v>
      </c>
      <c r="F51" s="23">
        <v>230</v>
      </c>
      <c r="G51" s="23">
        <v>70</v>
      </c>
      <c r="H51" s="23" t="s">
        <v>101</v>
      </c>
      <c r="I51" s="23" t="s">
        <v>101</v>
      </c>
      <c r="J51" s="66" t="s">
        <v>101</v>
      </c>
      <c r="K51" s="532" t="s">
        <v>101</v>
      </c>
      <c r="L51" s="532">
        <v>620</v>
      </c>
      <c r="M51" s="167">
        <v>820</v>
      </c>
      <c r="N51" s="69">
        <v>80</v>
      </c>
      <c r="O51" s="38" t="s">
        <v>101</v>
      </c>
      <c r="P51" s="38">
        <v>140</v>
      </c>
      <c r="Q51" s="38">
        <v>860</v>
      </c>
      <c r="R51" s="38">
        <v>1360</v>
      </c>
      <c r="S51" s="678">
        <v>385</v>
      </c>
      <c r="T51" s="678">
        <v>560</v>
      </c>
    </row>
    <row r="52" spans="1:20" ht="22.5" customHeight="1" x14ac:dyDescent="0.2">
      <c r="A52" s="92" t="s">
        <v>81</v>
      </c>
      <c r="B52" s="26" t="s">
        <v>101</v>
      </c>
      <c r="C52" s="23" t="s">
        <v>101</v>
      </c>
      <c r="D52" s="38" t="s">
        <v>101</v>
      </c>
      <c r="E52" s="38" t="s">
        <v>101</v>
      </c>
      <c r="F52" s="23" t="s">
        <v>101</v>
      </c>
      <c r="G52" s="23" t="s">
        <v>101</v>
      </c>
      <c r="H52" s="23" t="s">
        <v>101</v>
      </c>
      <c r="I52" s="23" t="s">
        <v>101</v>
      </c>
      <c r="J52" s="66" t="s">
        <v>101</v>
      </c>
      <c r="K52" s="532" t="s">
        <v>101</v>
      </c>
      <c r="L52" s="532">
        <v>165</v>
      </c>
      <c r="M52" s="167">
        <v>2040</v>
      </c>
      <c r="N52" s="69">
        <v>680</v>
      </c>
      <c r="O52" s="38">
        <v>540</v>
      </c>
      <c r="P52" s="38">
        <v>295</v>
      </c>
      <c r="Q52" s="38">
        <v>60</v>
      </c>
      <c r="R52" s="38">
        <v>80</v>
      </c>
      <c r="S52" s="678">
        <v>800</v>
      </c>
      <c r="T52" s="678">
        <v>80</v>
      </c>
    </row>
    <row r="53" spans="1:20" ht="22.5" x14ac:dyDescent="0.2">
      <c r="A53" s="92" t="s">
        <v>37</v>
      </c>
      <c r="B53" s="26" t="s">
        <v>101</v>
      </c>
      <c r="C53" s="23" t="s">
        <v>101</v>
      </c>
      <c r="D53" s="38">
        <v>215</v>
      </c>
      <c r="E53" s="38" t="s">
        <v>101</v>
      </c>
      <c r="F53" s="23" t="s">
        <v>101</v>
      </c>
      <c r="G53" s="23" t="s">
        <v>101</v>
      </c>
      <c r="H53" s="23" t="s">
        <v>101</v>
      </c>
      <c r="I53" s="23" t="s">
        <v>101</v>
      </c>
      <c r="J53" s="66">
        <v>30</v>
      </c>
      <c r="K53" s="532">
        <v>340</v>
      </c>
      <c r="L53" s="532">
        <v>400</v>
      </c>
      <c r="M53" s="167" t="s">
        <v>101</v>
      </c>
      <c r="N53" s="69">
        <v>120</v>
      </c>
      <c r="O53" s="38">
        <v>300</v>
      </c>
      <c r="P53" s="38">
        <v>480</v>
      </c>
      <c r="Q53" s="38">
        <v>1590</v>
      </c>
      <c r="R53" s="38">
        <v>655</v>
      </c>
      <c r="S53" s="678">
        <v>815</v>
      </c>
      <c r="T53" s="678">
        <v>1640</v>
      </c>
    </row>
    <row r="54" spans="1:20" x14ac:dyDescent="0.2">
      <c r="A54" s="92" t="s">
        <v>111</v>
      </c>
      <c r="B54" s="26" t="s">
        <v>101</v>
      </c>
      <c r="C54" s="23" t="s">
        <v>101</v>
      </c>
      <c r="D54" s="38" t="s">
        <v>101</v>
      </c>
      <c r="E54" s="38" t="s">
        <v>101</v>
      </c>
      <c r="F54" s="23" t="s">
        <v>101</v>
      </c>
      <c r="G54" s="23">
        <v>120</v>
      </c>
      <c r="H54" s="23">
        <v>200</v>
      </c>
      <c r="I54" s="23">
        <v>1660</v>
      </c>
      <c r="J54" s="66" t="s">
        <v>101</v>
      </c>
      <c r="K54" s="532">
        <v>4380</v>
      </c>
      <c r="L54" s="532">
        <v>2140</v>
      </c>
      <c r="M54" s="167">
        <v>800</v>
      </c>
      <c r="N54" s="69">
        <v>1840</v>
      </c>
      <c r="O54" s="38">
        <v>120</v>
      </c>
      <c r="P54" s="38">
        <v>1000</v>
      </c>
      <c r="Q54" s="38">
        <v>2520</v>
      </c>
      <c r="R54" s="38">
        <v>1320</v>
      </c>
      <c r="S54" s="678">
        <v>1945</v>
      </c>
      <c r="T54" s="678">
        <v>1420</v>
      </c>
    </row>
    <row r="55" spans="1:20" x14ac:dyDescent="0.2">
      <c r="A55" s="92" t="s">
        <v>38</v>
      </c>
      <c r="B55" s="26">
        <v>440</v>
      </c>
      <c r="C55" s="23" t="s">
        <v>101</v>
      </c>
      <c r="D55" s="38" t="s">
        <v>101</v>
      </c>
      <c r="E55" s="38">
        <v>330</v>
      </c>
      <c r="F55" s="23">
        <v>135</v>
      </c>
      <c r="G55" s="23" t="s">
        <v>101</v>
      </c>
      <c r="H55" s="23">
        <v>630</v>
      </c>
      <c r="I55" s="23">
        <v>555</v>
      </c>
      <c r="J55" s="66">
        <v>305</v>
      </c>
      <c r="K55" s="532">
        <v>1409</v>
      </c>
      <c r="L55" s="532">
        <v>1995</v>
      </c>
      <c r="M55" s="167">
        <v>1950</v>
      </c>
      <c r="N55" s="69">
        <v>1360</v>
      </c>
      <c r="O55" s="38" t="s">
        <v>101</v>
      </c>
      <c r="P55" s="38">
        <v>460</v>
      </c>
      <c r="Q55" s="38">
        <v>1423</v>
      </c>
      <c r="R55" s="38">
        <v>1960</v>
      </c>
      <c r="S55" s="678">
        <v>975</v>
      </c>
      <c r="T55" s="678">
        <v>1065</v>
      </c>
    </row>
    <row r="56" spans="1:20" ht="22.5" x14ac:dyDescent="0.2">
      <c r="A56" s="102" t="s">
        <v>110</v>
      </c>
      <c r="B56" s="32">
        <v>1714</v>
      </c>
      <c r="C56" s="44">
        <v>529</v>
      </c>
      <c r="D56" s="133">
        <v>1182</v>
      </c>
      <c r="E56" s="133">
        <v>1442</v>
      </c>
      <c r="F56" s="44">
        <v>2388</v>
      </c>
      <c r="G56" s="44">
        <v>3052</v>
      </c>
      <c r="H56" s="44">
        <v>4417</v>
      </c>
      <c r="I56" s="44">
        <v>10499</v>
      </c>
      <c r="J56" s="68">
        <v>12199</v>
      </c>
      <c r="K56" s="535">
        <v>16547</v>
      </c>
      <c r="L56" s="535">
        <v>33266</v>
      </c>
      <c r="M56" s="168">
        <v>28300</v>
      </c>
      <c r="N56" s="134">
        <v>10098</v>
      </c>
      <c r="O56" s="133">
        <v>6494</v>
      </c>
      <c r="P56" s="133">
        <v>11532</v>
      </c>
      <c r="Q56" s="133">
        <v>26628</v>
      </c>
      <c r="R56" s="133">
        <v>20903</v>
      </c>
      <c r="S56" s="764">
        <v>14005</v>
      </c>
      <c r="T56" s="679">
        <v>7958</v>
      </c>
    </row>
    <row r="57" spans="1:20" x14ac:dyDescent="0.2">
      <c r="A57" s="92" t="s">
        <v>39</v>
      </c>
      <c r="B57" s="26">
        <v>356</v>
      </c>
      <c r="C57" s="23">
        <v>105</v>
      </c>
      <c r="D57" s="38">
        <v>210</v>
      </c>
      <c r="E57" s="38">
        <v>275</v>
      </c>
      <c r="F57" s="23">
        <v>320</v>
      </c>
      <c r="G57" s="23">
        <v>180</v>
      </c>
      <c r="H57" s="23">
        <v>350</v>
      </c>
      <c r="I57" s="23">
        <v>905</v>
      </c>
      <c r="J57" s="66">
        <v>4071</v>
      </c>
      <c r="K57" s="532">
        <v>2280</v>
      </c>
      <c r="L57" s="532">
        <v>4321</v>
      </c>
      <c r="M57" s="167">
        <v>3938</v>
      </c>
      <c r="N57" s="69">
        <v>245</v>
      </c>
      <c r="O57" s="38">
        <v>1119</v>
      </c>
      <c r="P57" s="38">
        <v>285</v>
      </c>
      <c r="Q57" s="38">
        <v>3844</v>
      </c>
      <c r="R57" s="38">
        <v>2610</v>
      </c>
      <c r="S57" s="678">
        <v>1284</v>
      </c>
      <c r="T57" s="678">
        <v>510</v>
      </c>
    </row>
    <row r="58" spans="1:20" x14ac:dyDescent="0.2">
      <c r="A58" s="92" t="s">
        <v>40</v>
      </c>
      <c r="B58" s="26" t="s">
        <v>101</v>
      </c>
      <c r="C58" s="23" t="s">
        <v>101</v>
      </c>
      <c r="D58" s="38" t="s">
        <v>101</v>
      </c>
      <c r="E58" s="38" t="s">
        <v>101</v>
      </c>
      <c r="F58" s="23" t="s">
        <v>101</v>
      </c>
      <c r="G58" s="23" t="s">
        <v>101</v>
      </c>
      <c r="H58" s="23" t="s">
        <v>101</v>
      </c>
      <c r="I58" s="23" t="s">
        <v>101</v>
      </c>
      <c r="J58" s="66">
        <v>40</v>
      </c>
      <c r="K58" s="532" t="s">
        <v>101</v>
      </c>
      <c r="L58" s="532">
        <v>669</v>
      </c>
      <c r="M58" s="167">
        <v>815</v>
      </c>
      <c r="N58" s="69">
        <v>136</v>
      </c>
      <c r="O58" s="38" t="s">
        <v>101</v>
      </c>
      <c r="P58" s="38">
        <v>605</v>
      </c>
      <c r="Q58" s="38">
        <v>1040</v>
      </c>
      <c r="R58" s="38">
        <v>1010</v>
      </c>
      <c r="S58" s="678">
        <v>520</v>
      </c>
      <c r="T58" s="678">
        <v>55</v>
      </c>
    </row>
    <row r="59" spans="1:20" x14ac:dyDescent="0.2">
      <c r="A59" s="92" t="s">
        <v>41</v>
      </c>
      <c r="B59" s="26" t="s">
        <v>101</v>
      </c>
      <c r="C59" s="23" t="s">
        <v>101</v>
      </c>
      <c r="D59" s="38" t="s">
        <v>101</v>
      </c>
      <c r="E59" s="38" t="s">
        <v>101</v>
      </c>
      <c r="F59" s="23" t="s">
        <v>101</v>
      </c>
      <c r="G59" s="23" t="s">
        <v>101</v>
      </c>
      <c r="H59" s="23" t="s">
        <v>101</v>
      </c>
      <c r="I59" s="23" t="s">
        <v>101</v>
      </c>
      <c r="J59" s="66">
        <v>320</v>
      </c>
      <c r="K59" s="532">
        <v>305</v>
      </c>
      <c r="L59" s="532">
        <v>1085</v>
      </c>
      <c r="M59" s="167">
        <v>795</v>
      </c>
      <c r="N59" s="69">
        <v>315</v>
      </c>
      <c r="O59" s="38">
        <v>490</v>
      </c>
      <c r="P59" s="38">
        <v>240</v>
      </c>
      <c r="Q59" s="38">
        <v>1250</v>
      </c>
      <c r="R59" s="38">
        <v>678</v>
      </c>
      <c r="S59" s="678">
        <v>580</v>
      </c>
      <c r="T59" s="678">
        <v>250</v>
      </c>
    </row>
    <row r="60" spans="1:20" x14ac:dyDescent="0.2">
      <c r="A60" s="92" t="s">
        <v>42</v>
      </c>
      <c r="B60" s="26">
        <v>815</v>
      </c>
      <c r="C60" s="23">
        <v>64</v>
      </c>
      <c r="D60" s="38">
        <v>566</v>
      </c>
      <c r="E60" s="38">
        <v>570</v>
      </c>
      <c r="F60" s="23">
        <v>1210</v>
      </c>
      <c r="G60" s="23">
        <v>249</v>
      </c>
      <c r="H60" s="23">
        <v>1150</v>
      </c>
      <c r="I60" s="23">
        <v>5860</v>
      </c>
      <c r="J60" s="66">
        <v>591</v>
      </c>
      <c r="K60" s="532">
        <v>1945</v>
      </c>
      <c r="L60" s="532">
        <v>10225</v>
      </c>
      <c r="M60" s="167">
        <v>9802</v>
      </c>
      <c r="N60" s="69">
        <v>3174</v>
      </c>
      <c r="O60" s="38">
        <v>570</v>
      </c>
      <c r="P60" s="38">
        <v>1767</v>
      </c>
      <c r="Q60" s="38">
        <v>6411</v>
      </c>
      <c r="R60" s="38">
        <v>4685</v>
      </c>
      <c r="S60" s="678">
        <v>3245</v>
      </c>
      <c r="T60" s="678">
        <v>560</v>
      </c>
    </row>
    <row r="61" spans="1:20" x14ac:dyDescent="0.2">
      <c r="A61" s="92" t="s">
        <v>43</v>
      </c>
      <c r="B61" s="26">
        <v>45</v>
      </c>
      <c r="C61" s="23">
        <v>130</v>
      </c>
      <c r="D61" s="38">
        <v>76</v>
      </c>
      <c r="E61" s="38">
        <v>92</v>
      </c>
      <c r="F61" s="23">
        <v>268</v>
      </c>
      <c r="G61" s="23">
        <v>548</v>
      </c>
      <c r="H61" s="23">
        <v>633</v>
      </c>
      <c r="I61" s="23">
        <v>1436</v>
      </c>
      <c r="J61" s="66">
        <v>1034</v>
      </c>
      <c r="K61" s="532">
        <v>2618</v>
      </c>
      <c r="L61" s="532">
        <v>2214</v>
      </c>
      <c r="M61" s="167">
        <v>666</v>
      </c>
      <c r="N61" s="69">
        <v>80</v>
      </c>
      <c r="O61" s="38">
        <v>95</v>
      </c>
      <c r="P61" s="38">
        <v>1260</v>
      </c>
      <c r="Q61" s="38">
        <v>1870</v>
      </c>
      <c r="R61" s="38">
        <v>876</v>
      </c>
      <c r="S61" s="678">
        <v>589</v>
      </c>
      <c r="T61" s="678">
        <v>880</v>
      </c>
    </row>
    <row r="62" spans="1:20" x14ac:dyDescent="0.2">
      <c r="A62" s="92" t="s">
        <v>44</v>
      </c>
      <c r="B62" s="26" t="s">
        <v>101</v>
      </c>
      <c r="C62" s="23" t="s">
        <v>101</v>
      </c>
      <c r="D62" s="38" t="s">
        <v>101</v>
      </c>
      <c r="E62" s="38" t="s">
        <v>101</v>
      </c>
      <c r="F62" s="23">
        <v>75</v>
      </c>
      <c r="G62" s="23">
        <v>275</v>
      </c>
      <c r="H62" s="23">
        <v>270</v>
      </c>
      <c r="I62" s="23" t="s">
        <v>101</v>
      </c>
      <c r="J62" s="66">
        <v>1792</v>
      </c>
      <c r="K62" s="532">
        <v>1235</v>
      </c>
      <c r="L62" s="532">
        <v>2886</v>
      </c>
      <c r="M62" s="167">
        <v>924</v>
      </c>
      <c r="N62" s="69">
        <v>40</v>
      </c>
      <c r="O62" s="38">
        <v>740</v>
      </c>
      <c r="P62" s="38" t="s">
        <v>101</v>
      </c>
      <c r="Q62" s="38">
        <v>1740</v>
      </c>
      <c r="R62" s="38">
        <v>1420</v>
      </c>
      <c r="S62" s="678">
        <v>520</v>
      </c>
      <c r="T62" s="678">
        <v>1240</v>
      </c>
    </row>
    <row r="63" spans="1:20" x14ac:dyDescent="0.2">
      <c r="A63" s="92" t="s">
        <v>45</v>
      </c>
      <c r="B63" s="26">
        <v>153</v>
      </c>
      <c r="C63" s="23" t="s">
        <v>101</v>
      </c>
      <c r="D63" s="38" t="s">
        <v>101</v>
      </c>
      <c r="E63" s="38">
        <v>35</v>
      </c>
      <c r="F63" s="23">
        <v>155</v>
      </c>
      <c r="G63" s="23">
        <v>100</v>
      </c>
      <c r="H63" s="23">
        <v>513</v>
      </c>
      <c r="I63" s="23">
        <v>400</v>
      </c>
      <c r="J63" s="66">
        <v>140</v>
      </c>
      <c r="K63" s="532">
        <v>1374</v>
      </c>
      <c r="L63" s="532">
        <v>1933</v>
      </c>
      <c r="M63" s="167">
        <v>2984</v>
      </c>
      <c r="N63" s="69">
        <v>1214</v>
      </c>
      <c r="O63" s="38">
        <v>1045</v>
      </c>
      <c r="P63" s="38">
        <v>1363</v>
      </c>
      <c r="Q63" s="38">
        <v>1340</v>
      </c>
      <c r="R63" s="38">
        <v>1075</v>
      </c>
      <c r="S63" s="678">
        <v>2037</v>
      </c>
      <c r="T63" s="678" t="s">
        <v>101</v>
      </c>
    </row>
    <row r="64" spans="1:20" x14ac:dyDescent="0.2">
      <c r="A64" s="92" t="s">
        <v>46</v>
      </c>
      <c r="B64" s="26">
        <v>55</v>
      </c>
      <c r="C64" s="23">
        <v>50</v>
      </c>
      <c r="D64" s="38">
        <v>10</v>
      </c>
      <c r="E64" s="38" t="s">
        <v>101</v>
      </c>
      <c r="F64" s="23" t="s">
        <v>101</v>
      </c>
      <c r="G64" s="23" t="s">
        <v>101</v>
      </c>
      <c r="H64" s="23">
        <v>35</v>
      </c>
      <c r="I64" s="23">
        <v>211</v>
      </c>
      <c r="J64" s="66">
        <v>590</v>
      </c>
      <c r="K64" s="532">
        <v>580</v>
      </c>
      <c r="L64" s="532">
        <v>1551</v>
      </c>
      <c r="M64" s="167">
        <v>1836</v>
      </c>
      <c r="N64" s="69">
        <v>177</v>
      </c>
      <c r="O64" s="38">
        <v>20</v>
      </c>
      <c r="P64" s="38">
        <v>1640</v>
      </c>
      <c r="Q64" s="38">
        <v>1605</v>
      </c>
      <c r="R64" s="38">
        <v>750</v>
      </c>
      <c r="S64" s="766" t="s">
        <v>101</v>
      </c>
      <c r="T64" s="678">
        <v>120</v>
      </c>
    </row>
    <row r="65" spans="1:20" x14ac:dyDescent="0.2">
      <c r="A65" s="92" t="s">
        <v>47</v>
      </c>
      <c r="B65" s="26" t="s">
        <v>101</v>
      </c>
      <c r="C65" s="23">
        <v>180</v>
      </c>
      <c r="D65" s="38" t="s">
        <v>101</v>
      </c>
      <c r="E65" s="38">
        <v>180</v>
      </c>
      <c r="F65" s="23">
        <v>95</v>
      </c>
      <c r="G65" s="23">
        <v>500</v>
      </c>
      <c r="H65" s="23">
        <v>231</v>
      </c>
      <c r="I65" s="23">
        <v>504</v>
      </c>
      <c r="J65" s="66">
        <v>705</v>
      </c>
      <c r="K65" s="532">
        <v>1605</v>
      </c>
      <c r="L65" s="532">
        <v>2275</v>
      </c>
      <c r="M65" s="167">
        <v>1171</v>
      </c>
      <c r="N65" s="69">
        <v>1094</v>
      </c>
      <c r="O65" s="38">
        <v>240</v>
      </c>
      <c r="P65" s="38">
        <v>185</v>
      </c>
      <c r="Q65" s="38">
        <v>1440</v>
      </c>
      <c r="R65" s="38">
        <v>1410</v>
      </c>
      <c r="S65" s="678">
        <v>1030</v>
      </c>
      <c r="T65" s="678">
        <v>2499</v>
      </c>
    </row>
    <row r="66" spans="1:20" x14ac:dyDescent="0.2">
      <c r="A66" s="92" t="s">
        <v>48</v>
      </c>
      <c r="B66" s="26">
        <v>140</v>
      </c>
      <c r="C66" s="23" t="s">
        <v>101</v>
      </c>
      <c r="D66" s="38" t="s">
        <v>101</v>
      </c>
      <c r="E66" s="38" t="s">
        <v>101</v>
      </c>
      <c r="F66" s="23">
        <v>190</v>
      </c>
      <c r="G66" s="23" t="s">
        <v>101</v>
      </c>
      <c r="H66" s="23" t="s">
        <v>101</v>
      </c>
      <c r="I66" s="23">
        <v>258</v>
      </c>
      <c r="J66" s="66">
        <v>660</v>
      </c>
      <c r="K66" s="532">
        <v>323</v>
      </c>
      <c r="L66" s="532">
        <v>950</v>
      </c>
      <c r="M66" s="167">
        <v>865</v>
      </c>
      <c r="N66" s="69">
        <v>345</v>
      </c>
      <c r="O66" s="38">
        <v>45</v>
      </c>
      <c r="P66" s="38">
        <v>600</v>
      </c>
      <c r="Q66" s="38">
        <v>1638</v>
      </c>
      <c r="R66" s="38">
        <v>990</v>
      </c>
      <c r="S66" s="678">
        <v>780</v>
      </c>
      <c r="T66" s="678">
        <v>820</v>
      </c>
    </row>
    <row r="67" spans="1:20" x14ac:dyDescent="0.2">
      <c r="A67" s="92" t="s">
        <v>49</v>
      </c>
      <c r="B67" s="26" t="s">
        <v>101</v>
      </c>
      <c r="C67" s="23" t="s">
        <v>101</v>
      </c>
      <c r="D67" s="38" t="s">
        <v>101</v>
      </c>
      <c r="E67" s="38">
        <v>290</v>
      </c>
      <c r="F67" s="23" t="s">
        <v>101</v>
      </c>
      <c r="G67" s="23">
        <v>535</v>
      </c>
      <c r="H67" s="23">
        <v>1215</v>
      </c>
      <c r="I67" s="23">
        <v>320</v>
      </c>
      <c r="J67" s="66">
        <v>365</v>
      </c>
      <c r="K67" s="532">
        <v>580</v>
      </c>
      <c r="L67" s="532">
        <v>1605</v>
      </c>
      <c r="M67" s="167">
        <v>1696</v>
      </c>
      <c r="N67" s="69">
        <v>60</v>
      </c>
      <c r="O67" s="38">
        <v>435</v>
      </c>
      <c r="P67" s="38">
        <v>102</v>
      </c>
      <c r="Q67" s="38">
        <v>955</v>
      </c>
      <c r="R67" s="38">
        <v>240</v>
      </c>
      <c r="S67" s="678">
        <v>500</v>
      </c>
      <c r="T67" s="678">
        <v>50</v>
      </c>
    </row>
    <row r="68" spans="1:20" x14ac:dyDescent="0.2">
      <c r="A68" s="92" t="s">
        <v>50</v>
      </c>
      <c r="B68" s="26">
        <v>100</v>
      </c>
      <c r="C68" s="23" t="s">
        <v>101</v>
      </c>
      <c r="D68" s="38">
        <v>320</v>
      </c>
      <c r="E68" s="38" t="s">
        <v>101</v>
      </c>
      <c r="F68" s="23" t="s">
        <v>101</v>
      </c>
      <c r="G68" s="23">
        <v>60</v>
      </c>
      <c r="H68" s="23" t="s">
        <v>101</v>
      </c>
      <c r="I68" s="23">
        <v>100</v>
      </c>
      <c r="J68" s="66">
        <v>1200</v>
      </c>
      <c r="K68" s="532">
        <v>1822</v>
      </c>
      <c r="L68" s="532">
        <v>570</v>
      </c>
      <c r="M68" s="167">
        <v>730</v>
      </c>
      <c r="N68" s="69">
        <v>1550</v>
      </c>
      <c r="O68" s="38">
        <v>755</v>
      </c>
      <c r="P68" s="38">
        <v>2220</v>
      </c>
      <c r="Q68" s="38">
        <v>1100</v>
      </c>
      <c r="R68" s="38">
        <v>2699</v>
      </c>
      <c r="S68" s="678">
        <v>1510</v>
      </c>
      <c r="T68" s="678">
        <v>639</v>
      </c>
    </row>
    <row r="69" spans="1:20" x14ac:dyDescent="0.2">
      <c r="A69" s="92" t="s">
        <v>51</v>
      </c>
      <c r="B69" s="26">
        <v>50</v>
      </c>
      <c r="C69" s="23" t="s">
        <v>101</v>
      </c>
      <c r="D69" s="38" t="s">
        <v>101</v>
      </c>
      <c r="E69" s="38" t="s">
        <v>101</v>
      </c>
      <c r="F69" s="23">
        <v>75</v>
      </c>
      <c r="G69" s="23">
        <v>580</v>
      </c>
      <c r="H69" s="23">
        <v>20</v>
      </c>
      <c r="I69" s="23">
        <v>262</v>
      </c>
      <c r="J69" s="66">
        <v>691</v>
      </c>
      <c r="K69" s="532">
        <v>1460</v>
      </c>
      <c r="L69" s="532">
        <v>2802</v>
      </c>
      <c r="M69" s="167">
        <v>1408</v>
      </c>
      <c r="N69" s="69">
        <v>1533</v>
      </c>
      <c r="O69" s="38">
        <v>460</v>
      </c>
      <c r="P69" s="38">
        <v>690</v>
      </c>
      <c r="Q69" s="38">
        <v>1875</v>
      </c>
      <c r="R69" s="38">
        <v>1960</v>
      </c>
      <c r="S69" s="678">
        <v>1410</v>
      </c>
      <c r="T69" s="678" t="s">
        <v>101</v>
      </c>
    </row>
    <row r="70" spans="1:20" x14ac:dyDescent="0.2">
      <c r="A70" s="92" t="s">
        <v>52</v>
      </c>
      <c r="B70" s="26" t="s">
        <v>101</v>
      </c>
      <c r="C70" s="23" t="s">
        <v>101</v>
      </c>
      <c r="D70" s="38" t="s">
        <v>101</v>
      </c>
      <c r="E70" s="38" t="s">
        <v>101</v>
      </c>
      <c r="F70" s="23" t="s">
        <v>101</v>
      </c>
      <c r="G70" s="23">
        <v>25</v>
      </c>
      <c r="H70" s="23" t="s">
        <v>101</v>
      </c>
      <c r="I70" s="23">
        <v>243</v>
      </c>
      <c r="J70" s="66" t="s">
        <v>101</v>
      </c>
      <c r="K70" s="532">
        <v>420</v>
      </c>
      <c r="L70" s="532">
        <v>180</v>
      </c>
      <c r="M70" s="167">
        <v>670</v>
      </c>
      <c r="N70" s="69">
        <v>135</v>
      </c>
      <c r="O70" s="38">
        <v>480</v>
      </c>
      <c r="P70" s="38">
        <v>575</v>
      </c>
      <c r="Q70" s="38">
        <v>520</v>
      </c>
      <c r="R70" s="38">
        <v>500</v>
      </c>
      <c r="S70" s="766" t="s">
        <v>101</v>
      </c>
      <c r="T70" s="678">
        <v>335</v>
      </c>
    </row>
    <row r="71" spans="1:20" ht="22.5" x14ac:dyDescent="0.2">
      <c r="A71" s="105" t="s">
        <v>109</v>
      </c>
      <c r="B71" s="32">
        <v>765</v>
      </c>
      <c r="C71" s="44">
        <v>320</v>
      </c>
      <c r="D71" s="133">
        <v>920</v>
      </c>
      <c r="E71" s="133">
        <v>1475</v>
      </c>
      <c r="F71" s="44">
        <v>1350</v>
      </c>
      <c r="G71" s="44">
        <v>2903</v>
      </c>
      <c r="H71" s="44">
        <v>4430</v>
      </c>
      <c r="I71" s="44">
        <v>5649</v>
      </c>
      <c r="J71" s="68">
        <v>6693</v>
      </c>
      <c r="K71" s="535">
        <v>12351</v>
      </c>
      <c r="L71" s="535">
        <v>15487</v>
      </c>
      <c r="M71" s="168">
        <v>20556</v>
      </c>
      <c r="N71" s="134">
        <v>8418</v>
      </c>
      <c r="O71" s="133">
        <v>4040</v>
      </c>
      <c r="P71" s="133">
        <v>4324</v>
      </c>
      <c r="Q71" s="133">
        <v>7664</v>
      </c>
      <c r="R71" s="133">
        <v>11798</v>
      </c>
      <c r="S71" s="764">
        <v>8047</v>
      </c>
      <c r="T71" s="679">
        <v>4854</v>
      </c>
    </row>
    <row r="72" spans="1:20" x14ac:dyDescent="0.2">
      <c r="A72" s="92" t="s">
        <v>53</v>
      </c>
      <c r="B72" s="26">
        <v>120</v>
      </c>
      <c r="C72" s="23" t="s">
        <v>101</v>
      </c>
      <c r="D72" s="38" t="s">
        <v>101</v>
      </c>
      <c r="E72" s="38" t="s">
        <v>101</v>
      </c>
      <c r="F72" s="23" t="s">
        <v>101</v>
      </c>
      <c r="G72" s="23">
        <v>175</v>
      </c>
      <c r="H72" s="23">
        <v>90</v>
      </c>
      <c r="I72" s="23">
        <v>90</v>
      </c>
      <c r="J72" s="66" t="s">
        <v>101</v>
      </c>
      <c r="K72" s="532">
        <v>100</v>
      </c>
      <c r="L72" s="532">
        <v>237</v>
      </c>
      <c r="M72" s="167">
        <v>335</v>
      </c>
      <c r="N72" s="69">
        <v>1860</v>
      </c>
      <c r="O72" s="38">
        <v>240</v>
      </c>
      <c r="P72" s="38">
        <v>35</v>
      </c>
      <c r="Q72" s="38">
        <v>540</v>
      </c>
      <c r="R72" s="38">
        <v>845</v>
      </c>
      <c r="S72" s="678">
        <v>560</v>
      </c>
      <c r="T72" s="678">
        <v>680</v>
      </c>
    </row>
    <row r="73" spans="1:20" x14ac:dyDescent="0.2">
      <c r="A73" s="92" t="s">
        <v>54</v>
      </c>
      <c r="B73" s="26" t="s">
        <v>101</v>
      </c>
      <c r="C73" s="23">
        <v>50</v>
      </c>
      <c r="D73" s="38">
        <v>365</v>
      </c>
      <c r="E73" s="38">
        <v>350</v>
      </c>
      <c r="F73" s="23">
        <v>130</v>
      </c>
      <c r="G73" s="23">
        <v>610</v>
      </c>
      <c r="H73" s="23">
        <v>795</v>
      </c>
      <c r="I73" s="23">
        <v>1925</v>
      </c>
      <c r="J73" s="66">
        <v>2295</v>
      </c>
      <c r="K73" s="532">
        <v>4039</v>
      </c>
      <c r="L73" s="532">
        <v>9062</v>
      </c>
      <c r="M73" s="167">
        <v>12599</v>
      </c>
      <c r="N73" s="69">
        <v>1299</v>
      </c>
      <c r="O73" s="38">
        <v>1625</v>
      </c>
      <c r="P73" s="38">
        <v>1014</v>
      </c>
      <c r="Q73" s="38">
        <v>925</v>
      </c>
      <c r="R73" s="38">
        <v>2480</v>
      </c>
      <c r="S73" s="678">
        <v>1910</v>
      </c>
      <c r="T73" s="678">
        <v>340</v>
      </c>
    </row>
    <row r="74" spans="1:20" x14ac:dyDescent="0.2">
      <c r="A74" s="92" t="s">
        <v>55</v>
      </c>
      <c r="B74" s="26">
        <v>340</v>
      </c>
      <c r="C74" s="23">
        <v>50</v>
      </c>
      <c r="D74" s="38">
        <v>555</v>
      </c>
      <c r="E74" s="38">
        <v>955</v>
      </c>
      <c r="F74" s="23">
        <v>970</v>
      </c>
      <c r="G74" s="23">
        <v>1046</v>
      </c>
      <c r="H74" s="23">
        <v>2905</v>
      </c>
      <c r="I74" s="23">
        <v>3124</v>
      </c>
      <c r="J74" s="66">
        <v>3286</v>
      </c>
      <c r="K74" s="532">
        <v>5975</v>
      </c>
      <c r="L74" s="532">
        <v>4351</v>
      </c>
      <c r="M74" s="167">
        <v>4683</v>
      </c>
      <c r="N74" s="69">
        <v>3912</v>
      </c>
      <c r="O74" s="38">
        <v>1935</v>
      </c>
      <c r="P74" s="38">
        <v>2845</v>
      </c>
      <c r="Q74" s="38">
        <v>4009</v>
      </c>
      <c r="R74" s="38">
        <v>5867</v>
      </c>
      <c r="S74" s="678">
        <v>4007</v>
      </c>
      <c r="T74" s="678">
        <v>1658</v>
      </c>
    </row>
    <row r="75" spans="1:20" x14ac:dyDescent="0.2">
      <c r="A75" s="104" t="s">
        <v>108</v>
      </c>
      <c r="B75" s="26"/>
      <c r="C75" s="23"/>
      <c r="D75" s="524"/>
      <c r="F75" s="23"/>
      <c r="G75" s="23"/>
      <c r="H75" s="23"/>
      <c r="I75" s="23"/>
      <c r="J75" s="66"/>
      <c r="K75" s="532"/>
      <c r="L75" s="19"/>
      <c r="M75" s="70"/>
      <c r="N75" s="69"/>
      <c r="O75" s="69"/>
      <c r="P75" s="38"/>
      <c r="Q75" s="38"/>
      <c r="R75" s="38"/>
      <c r="S75" s="763"/>
      <c r="T75" s="678"/>
    </row>
    <row r="76" spans="1:20" ht="22.5" x14ac:dyDescent="0.2">
      <c r="A76" s="103" t="s">
        <v>84</v>
      </c>
      <c r="B76" s="26">
        <v>280</v>
      </c>
      <c r="C76" s="23" t="s">
        <v>101</v>
      </c>
      <c r="D76" s="38">
        <v>185</v>
      </c>
      <c r="E76" s="38">
        <v>905</v>
      </c>
      <c r="F76" s="23">
        <v>970</v>
      </c>
      <c r="G76" s="23">
        <v>805</v>
      </c>
      <c r="H76" s="23">
        <v>2285</v>
      </c>
      <c r="I76" s="23">
        <v>2434</v>
      </c>
      <c r="J76" s="66">
        <v>1755</v>
      </c>
      <c r="K76" s="532">
        <v>4175</v>
      </c>
      <c r="L76" s="532">
        <v>3026</v>
      </c>
      <c r="M76" s="167">
        <v>3723</v>
      </c>
      <c r="N76" s="69">
        <v>3432</v>
      </c>
      <c r="O76" s="38">
        <v>615</v>
      </c>
      <c r="P76" s="38">
        <v>805</v>
      </c>
      <c r="Q76" s="38">
        <v>1364</v>
      </c>
      <c r="R76" s="38">
        <v>1464</v>
      </c>
      <c r="S76" s="678">
        <v>700</v>
      </c>
      <c r="T76" s="678">
        <v>120</v>
      </c>
    </row>
    <row r="77" spans="1:20" ht="22.5" x14ac:dyDescent="0.2">
      <c r="A77" s="103" t="s">
        <v>57</v>
      </c>
      <c r="B77" s="26">
        <v>60</v>
      </c>
      <c r="C77" s="23">
        <v>50</v>
      </c>
      <c r="D77" s="38">
        <v>370</v>
      </c>
      <c r="E77" s="38" t="s">
        <v>101</v>
      </c>
      <c r="F77" s="23" t="s">
        <v>101</v>
      </c>
      <c r="G77" s="23">
        <v>80</v>
      </c>
      <c r="H77" s="23">
        <v>400</v>
      </c>
      <c r="I77" s="23" t="s">
        <v>101</v>
      </c>
      <c r="J77" s="66">
        <v>655</v>
      </c>
      <c r="K77" s="532">
        <v>1470</v>
      </c>
      <c r="L77" s="532">
        <v>420</v>
      </c>
      <c r="M77" s="167">
        <v>600</v>
      </c>
      <c r="N77" s="69">
        <v>480</v>
      </c>
      <c r="O77" s="38">
        <v>1320</v>
      </c>
      <c r="P77" s="38">
        <v>920</v>
      </c>
      <c r="Q77" s="38">
        <v>530</v>
      </c>
      <c r="R77" s="38">
        <v>3340</v>
      </c>
      <c r="S77" s="678">
        <v>1362</v>
      </c>
      <c r="T77" s="678">
        <v>230</v>
      </c>
    </row>
    <row r="78" spans="1:20" ht="22.5" x14ac:dyDescent="0.2">
      <c r="A78" s="103" t="s">
        <v>82</v>
      </c>
      <c r="B78" s="26" t="s">
        <v>101</v>
      </c>
      <c r="C78" s="23" t="s">
        <v>101</v>
      </c>
      <c r="D78" s="129" t="s">
        <v>101</v>
      </c>
      <c r="E78" s="129">
        <v>50</v>
      </c>
      <c r="F78" s="23" t="s">
        <v>101</v>
      </c>
      <c r="G78" s="23">
        <v>161</v>
      </c>
      <c r="H78" s="23">
        <v>220</v>
      </c>
      <c r="I78" s="23">
        <v>690</v>
      </c>
      <c r="J78" s="66">
        <v>876</v>
      </c>
      <c r="K78" s="532">
        <v>330</v>
      </c>
      <c r="L78" s="532">
        <v>905</v>
      </c>
      <c r="M78" s="167">
        <v>360</v>
      </c>
      <c r="N78" s="69" t="s">
        <v>101</v>
      </c>
      <c r="O78" s="38" t="s">
        <v>101</v>
      </c>
      <c r="P78" s="38">
        <v>1120</v>
      </c>
      <c r="Q78" s="38">
        <v>2115</v>
      </c>
      <c r="R78" s="38">
        <v>1063</v>
      </c>
      <c r="S78" s="678">
        <v>1945</v>
      </c>
      <c r="T78" s="678">
        <v>1308</v>
      </c>
    </row>
    <row r="79" spans="1:20" x14ac:dyDescent="0.2">
      <c r="A79" s="92" t="s">
        <v>58</v>
      </c>
      <c r="B79" s="23">
        <v>305</v>
      </c>
      <c r="C79" s="23">
        <v>220</v>
      </c>
      <c r="D79" s="38" t="s">
        <v>101</v>
      </c>
      <c r="E79" s="38">
        <v>170</v>
      </c>
      <c r="F79" s="23">
        <v>250</v>
      </c>
      <c r="G79" s="23">
        <v>1072</v>
      </c>
      <c r="H79" s="23">
        <v>640</v>
      </c>
      <c r="I79" s="23">
        <v>510</v>
      </c>
      <c r="J79" s="1">
        <v>1112</v>
      </c>
      <c r="K79" s="532">
        <v>2237</v>
      </c>
      <c r="L79" s="532">
        <v>1837</v>
      </c>
      <c r="M79" s="167">
        <v>2939</v>
      </c>
      <c r="N79" s="69">
        <v>1347</v>
      </c>
      <c r="O79" s="38">
        <v>240</v>
      </c>
      <c r="P79" s="38">
        <v>430</v>
      </c>
      <c r="Q79" s="38">
        <v>2190</v>
      </c>
      <c r="R79" s="38">
        <v>2606</v>
      </c>
      <c r="S79" s="678">
        <v>1570</v>
      </c>
      <c r="T79" s="678">
        <v>2176</v>
      </c>
    </row>
    <row r="80" spans="1:20" ht="22.5" x14ac:dyDescent="0.2">
      <c r="A80" s="102" t="s">
        <v>106</v>
      </c>
      <c r="B80" s="32">
        <v>405</v>
      </c>
      <c r="C80" s="44">
        <v>35</v>
      </c>
      <c r="D80" s="133">
        <v>130</v>
      </c>
      <c r="E80" s="133">
        <v>1455</v>
      </c>
      <c r="F80" s="44">
        <v>4102</v>
      </c>
      <c r="G80" s="44">
        <v>1900</v>
      </c>
      <c r="H80" s="44">
        <v>2017</v>
      </c>
      <c r="I80" s="44">
        <v>5190</v>
      </c>
      <c r="J80" s="68">
        <v>7233</v>
      </c>
      <c r="K80" s="535">
        <v>12632</v>
      </c>
      <c r="L80" s="535">
        <v>15786</v>
      </c>
      <c r="M80" s="168">
        <v>22638</v>
      </c>
      <c r="N80" s="134">
        <v>6936</v>
      </c>
      <c r="O80" s="133">
        <v>2253</v>
      </c>
      <c r="P80" s="133">
        <v>2685</v>
      </c>
      <c r="Q80" s="133">
        <v>10836</v>
      </c>
      <c r="R80" s="133">
        <v>12938</v>
      </c>
      <c r="S80" s="764">
        <v>7546</v>
      </c>
      <c r="T80" s="679">
        <v>7891</v>
      </c>
    </row>
    <row r="81" spans="1:20" x14ac:dyDescent="0.2">
      <c r="A81" s="92" t="s">
        <v>59</v>
      </c>
      <c r="B81" s="26" t="s">
        <v>101</v>
      </c>
      <c r="C81" s="23" t="s">
        <v>101</v>
      </c>
      <c r="D81" s="38" t="s">
        <v>101</v>
      </c>
      <c r="E81" s="38">
        <v>140</v>
      </c>
      <c r="F81" s="23" t="s">
        <v>101</v>
      </c>
      <c r="G81" s="23" t="s">
        <v>101</v>
      </c>
      <c r="H81" s="23" t="s">
        <v>101</v>
      </c>
      <c r="I81" s="23">
        <v>235</v>
      </c>
      <c r="J81" s="66">
        <v>65</v>
      </c>
      <c r="K81" s="532">
        <v>310</v>
      </c>
      <c r="L81" s="532">
        <v>200</v>
      </c>
      <c r="M81" s="167">
        <v>730</v>
      </c>
      <c r="N81" s="69">
        <v>100</v>
      </c>
      <c r="O81" s="38" t="s">
        <v>101</v>
      </c>
      <c r="P81" s="38" t="s">
        <v>101</v>
      </c>
      <c r="Q81" s="38">
        <v>380</v>
      </c>
      <c r="R81" s="38">
        <v>225</v>
      </c>
      <c r="S81" s="678">
        <v>910</v>
      </c>
      <c r="T81" s="678">
        <v>595</v>
      </c>
    </row>
    <row r="82" spans="1:20" x14ac:dyDescent="0.2">
      <c r="A82" s="92" t="s">
        <v>61</v>
      </c>
      <c r="B82" s="26" t="s">
        <v>101</v>
      </c>
      <c r="C82" s="23" t="s">
        <v>101</v>
      </c>
      <c r="D82" s="38" t="s">
        <v>101</v>
      </c>
      <c r="E82" s="38" t="s">
        <v>101</v>
      </c>
      <c r="F82" s="23" t="s">
        <v>101</v>
      </c>
      <c r="G82" s="23" t="s">
        <v>101</v>
      </c>
      <c r="H82" s="23" t="s">
        <v>101</v>
      </c>
      <c r="I82" s="23" t="s">
        <v>101</v>
      </c>
      <c r="J82" s="66">
        <v>50</v>
      </c>
      <c r="K82" s="532">
        <v>300</v>
      </c>
      <c r="L82" s="532">
        <v>335</v>
      </c>
      <c r="M82" s="167">
        <v>420</v>
      </c>
      <c r="N82" s="69">
        <v>280</v>
      </c>
      <c r="O82" s="38">
        <v>320</v>
      </c>
      <c r="P82" s="38" t="s">
        <v>101</v>
      </c>
      <c r="Q82" s="38" t="s">
        <v>101</v>
      </c>
      <c r="R82" s="38">
        <v>910</v>
      </c>
      <c r="S82" s="678">
        <v>60</v>
      </c>
      <c r="T82" s="678">
        <v>860</v>
      </c>
    </row>
    <row r="83" spans="1:20" ht="12" customHeight="1" x14ac:dyDescent="0.2">
      <c r="A83" s="92" t="s">
        <v>62</v>
      </c>
      <c r="B83" s="26" t="s">
        <v>101</v>
      </c>
      <c r="C83" s="23" t="s">
        <v>101</v>
      </c>
      <c r="D83" s="38" t="s">
        <v>101</v>
      </c>
      <c r="E83" s="38">
        <v>90</v>
      </c>
      <c r="F83" s="23">
        <v>260</v>
      </c>
      <c r="G83" s="23" t="s">
        <v>101</v>
      </c>
      <c r="H83" s="23">
        <v>260</v>
      </c>
      <c r="I83" s="23">
        <v>300</v>
      </c>
      <c r="J83" s="66" t="s">
        <v>101</v>
      </c>
      <c r="K83" s="532">
        <v>220</v>
      </c>
      <c r="L83" s="532">
        <v>680</v>
      </c>
      <c r="M83" s="167">
        <v>260</v>
      </c>
      <c r="N83" s="69">
        <v>260</v>
      </c>
      <c r="O83" s="38" t="s">
        <v>101</v>
      </c>
      <c r="P83" s="38" t="s">
        <v>101</v>
      </c>
      <c r="Q83" s="38">
        <v>765</v>
      </c>
      <c r="R83" s="38">
        <v>585</v>
      </c>
      <c r="S83" s="678">
        <v>380</v>
      </c>
      <c r="T83" s="678">
        <v>500</v>
      </c>
    </row>
    <row r="84" spans="1:20" ht="12" customHeight="1" x14ac:dyDescent="0.2">
      <c r="A84" s="92" t="s">
        <v>63</v>
      </c>
      <c r="B84" s="26" t="s">
        <v>101</v>
      </c>
      <c r="C84" s="23" t="s">
        <v>101</v>
      </c>
      <c r="D84" s="38" t="s">
        <v>101</v>
      </c>
      <c r="E84" s="38" t="s">
        <v>101</v>
      </c>
      <c r="F84" s="23">
        <v>520</v>
      </c>
      <c r="G84" s="23">
        <v>230</v>
      </c>
      <c r="H84" s="23">
        <v>375</v>
      </c>
      <c r="I84" s="23">
        <v>340</v>
      </c>
      <c r="J84" s="66">
        <v>425</v>
      </c>
      <c r="K84" s="532">
        <v>1085</v>
      </c>
      <c r="L84" s="532">
        <v>1046</v>
      </c>
      <c r="M84" s="167">
        <v>2082</v>
      </c>
      <c r="N84" s="69">
        <v>1771</v>
      </c>
      <c r="O84" s="38">
        <v>25</v>
      </c>
      <c r="P84" s="38" t="s">
        <v>101</v>
      </c>
      <c r="Q84" s="38">
        <v>1595</v>
      </c>
      <c r="R84" s="38">
        <v>1435</v>
      </c>
      <c r="S84" s="678">
        <v>1450</v>
      </c>
      <c r="T84" s="678">
        <v>1110</v>
      </c>
    </row>
    <row r="85" spans="1:20" ht="12" customHeight="1" x14ac:dyDescent="0.2">
      <c r="A85" s="92" t="s">
        <v>65</v>
      </c>
      <c r="B85" s="26">
        <v>145</v>
      </c>
      <c r="C85" s="23" t="s">
        <v>101</v>
      </c>
      <c r="D85" s="38">
        <v>30</v>
      </c>
      <c r="E85" s="38">
        <v>50</v>
      </c>
      <c r="F85" s="23">
        <v>165</v>
      </c>
      <c r="G85" s="23">
        <v>380</v>
      </c>
      <c r="H85" s="23">
        <v>75</v>
      </c>
      <c r="I85" s="23">
        <v>540</v>
      </c>
      <c r="J85" s="66">
        <v>952</v>
      </c>
      <c r="K85" s="532">
        <v>2603</v>
      </c>
      <c r="L85" s="532">
        <v>1410</v>
      </c>
      <c r="M85" s="167">
        <v>4530</v>
      </c>
      <c r="N85" s="69">
        <v>1480</v>
      </c>
      <c r="O85" s="38">
        <v>475</v>
      </c>
      <c r="P85" s="38">
        <v>615</v>
      </c>
      <c r="Q85" s="38">
        <v>2075</v>
      </c>
      <c r="R85" s="38">
        <v>2850</v>
      </c>
      <c r="S85" s="678">
        <v>1001</v>
      </c>
      <c r="T85" s="678">
        <v>825</v>
      </c>
    </row>
    <row r="86" spans="1:20" ht="12" customHeight="1" x14ac:dyDescent="0.2">
      <c r="A86" s="92" t="s">
        <v>66</v>
      </c>
      <c r="B86" s="26" t="s">
        <v>101</v>
      </c>
      <c r="C86" s="23" t="s">
        <v>101</v>
      </c>
      <c r="D86" s="38" t="s">
        <v>101</v>
      </c>
      <c r="E86" s="38">
        <v>100</v>
      </c>
      <c r="F86" s="23">
        <v>110</v>
      </c>
      <c r="G86" s="23">
        <v>40</v>
      </c>
      <c r="H86" s="23" t="s">
        <v>101</v>
      </c>
      <c r="I86" s="23">
        <v>370</v>
      </c>
      <c r="J86" s="66">
        <v>615</v>
      </c>
      <c r="K86" s="532">
        <v>1169</v>
      </c>
      <c r="L86" s="532">
        <v>2684</v>
      </c>
      <c r="M86" s="167">
        <v>3310</v>
      </c>
      <c r="N86" s="69">
        <v>1688</v>
      </c>
      <c r="O86" s="38" t="s">
        <v>101</v>
      </c>
      <c r="P86" s="38">
        <v>1230</v>
      </c>
      <c r="Q86" s="38">
        <v>1109</v>
      </c>
      <c r="R86" s="38">
        <v>560</v>
      </c>
      <c r="S86" s="678">
        <v>725</v>
      </c>
      <c r="T86" s="678">
        <v>770</v>
      </c>
    </row>
    <row r="87" spans="1:20" ht="12" customHeight="1" x14ac:dyDescent="0.2">
      <c r="A87" s="92" t="s">
        <v>67</v>
      </c>
      <c r="B87" s="26" t="s">
        <v>101</v>
      </c>
      <c r="C87" s="23">
        <v>35</v>
      </c>
      <c r="D87" s="38" t="s">
        <v>101</v>
      </c>
      <c r="E87" s="38">
        <v>585</v>
      </c>
      <c r="F87" s="23">
        <v>974</v>
      </c>
      <c r="G87" s="23">
        <v>790</v>
      </c>
      <c r="H87" s="23">
        <v>692</v>
      </c>
      <c r="I87" s="23">
        <v>1501</v>
      </c>
      <c r="J87" s="66">
        <v>1755</v>
      </c>
      <c r="K87" s="532">
        <v>1620</v>
      </c>
      <c r="L87" s="532">
        <v>2532</v>
      </c>
      <c r="M87" s="167">
        <v>1034</v>
      </c>
      <c r="N87" s="69">
        <v>155</v>
      </c>
      <c r="O87" s="38">
        <v>923</v>
      </c>
      <c r="P87" s="38">
        <v>140</v>
      </c>
      <c r="Q87" s="38">
        <v>1064</v>
      </c>
      <c r="R87" s="38">
        <v>1903</v>
      </c>
      <c r="S87" s="678">
        <v>870</v>
      </c>
      <c r="T87" s="678">
        <v>819</v>
      </c>
    </row>
    <row r="88" spans="1:20" ht="12" customHeight="1" x14ac:dyDescent="0.2">
      <c r="A88" s="92" t="s">
        <v>68</v>
      </c>
      <c r="B88" s="26">
        <v>140</v>
      </c>
      <c r="C88" s="23" t="s">
        <v>101</v>
      </c>
      <c r="D88" s="38">
        <v>100</v>
      </c>
      <c r="E88" s="38">
        <v>280</v>
      </c>
      <c r="F88" s="23">
        <v>2073</v>
      </c>
      <c r="G88" s="23">
        <v>350</v>
      </c>
      <c r="H88" s="23">
        <v>140</v>
      </c>
      <c r="I88" s="23">
        <v>1507</v>
      </c>
      <c r="J88" s="66">
        <v>2891</v>
      </c>
      <c r="K88" s="532">
        <v>4152</v>
      </c>
      <c r="L88" s="532">
        <v>4669</v>
      </c>
      <c r="M88" s="167">
        <v>5740</v>
      </c>
      <c r="N88" s="69">
        <v>460</v>
      </c>
      <c r="O88" s="38">
        <v>220</v>
      </c>
      <c r="P88" s="38">
        <v>330</v>
      </c>
      <c r="Q88" s="38">
        <v>2790</v>
      </c>
      <c r="R88" s="38">
        <v>3390</v>
      </c>
      <c r="S88" s="678">
        <v>1215</v>
      </c>
      <c r="T88" s="678">
        <v>522</v>
      </c>
    </row>
    <row r="89" spans="1:20" ht="12" customHeight="1" x14ac:dyDescent="0.2">
      <c r="A89" s="92" t="s">
        <v>69</v>
      </c>
      <c r="B89" s="26" t="s">
        <v>101</v>
      </c>
      <c r="C89" s="23" t="s">
        <v>101</v>
      </c>
      <c r="D89" s="38" t="s">
        <v>101</v>
      </c>
      <c r="E89" s="38">
        <v>210</v>
      </c>
      <c r="F89" s="23" t="s">
        <v>101</v>
      </c>
      <c r="G89" s="23" t="s">
        <v>101</v>
      </c>
      <c r="H89" s="23">
        <v>255</v>
      </c>
      <c r="I89" s="23">
        <v>110</v>
      </c>
      <c r="J89" s="66">
        <v>140</v>
      </c>
      <c r="K89" s="532">
        <v>623</v>
      </c>
      <c r="L89" s="532">
        <v>675</v>
      </c>
      <c r="M89" s="167">
        <v>2082</v>
      </c>
      <c r="N89" s="69">
        <v>670</v>
      </c>
      <c r="O89" s="38">
        <v>110</v>
      </c>
      <c r="P89" s="38">
        <v>80</v>
      </c>
      <c r="Q89" s="38">
        <v>568</v>
      </c>
      <c r="R89" s="38">
        <v>290</v>
      </c>
      <c r="S89" s="678">
        <v>280</v>
      </c>
      <c r="T89" s="678">
        <v>1160</v>
      </c>
    </row>
    <row r="90" spans="1:20" ht="12" customHeight="1" x14ac:dyDescent="0.2">
      <c r="A90" s="92" t="s">
        <v>70</v>
      </c>
      <c r="B90" s="26">
        <v>120</v>
      </c>
      <c r="C90" s="23" t="s">
        <v>101</v>
      </c>
      <c r="D90" s="38" t="s">
        <v>101</v>
      </c>
      <c r="E90" s="38" t="s">
        <v>101</v>
      </c>
      <c r="F90" s="23" t="s">
        <v>101</v>
      </c>
      <c r="G90" s="23">
        <v>110</v>
      </c>
      <c r="H90" s="23">
        <v>220</v>
      </c>
      <c r="I90" s="23">
        <v>287</v>
      </c>
      <c r="J90" s="66">
        <v>340</v>
      </c>
      <c r="K90" s="532">
        <v>550</v>
      </c>
      <c r="L90" s="532">
        <v>1555</v>
      </c>
      <c r="M90" s="167">
        <v>2450</v>
      </c>
      <c r="N90" s="69">
        <v>72</v>
      </c>
      <c r="O90" s="38">
        <v>180</v>
      </c>
      <c r="P90" s="38">
        <v>290</v>
      </c>
      <c r="Q90" s="38">
        <v>490</v>
      </c>
      <c r="R90" s="38">
        <v>790</v>
      </c>
      <c r="S90" s="678">
        <v>655</v>
      </c>
      <c r="T90" s="678">
        <v>730</v>
      </c>
    </row>
    <row r="91" spans="1:20" ht="22.5" x14ac:dyDescent="0.2">
      <c r="A91" s="102" t="s">
        <v>105</v>
      </c>
      <c r="B91" s="32">
        <v>620</v>
      </c>
      <c r="C91" s="44">
        <v>422</v>
      </c>
      <c r="D91" s="133">
        <v>583</v>
      </c>
      <c r="E91" s="133">
        <v>970</v>
      </c>
      <c r="F91" s="44">
        <v>815</v>
      </c>
      <c r="G91" s="44">
        <v>1519</v>
      </c>
      <c r="H91" s="44">
        <v>1606</v>
      </c>
      <c r="I91" s="44">
        <v>2610</v>
      </c>
      <c r="J91" s="68">
        <v>2737</v>
      </c>
      <c r="K91" s="535">
        <v>3444</v>
      </c>
      <c r="L91" s="535">
        <v>6218</v>
      </c>
      <c r="M91" s="168">
        <v>8112</v>
      </c>
      <c r="N91" s="534">
        <v>2575</v>
      </c>
      <c r="O91" s="133">
        <v>4453</v>
      </c>
      <c r="P91" s="133">
        <v>2909</v>
      </c>
      <c r="Q91" s="133">
        <v>7810</v>
      </c>
      <c r="R91" s="133">
        <v>4336</v>
      </c>
      <c r="S91" s="764">
        <v>5914</v>
      </c>
      <c r="T91" s="679">
        <v>3446</v>
      </c>
    </row>
    <row r="92" spans="1:20" x14ac:dyDescent="0.2">
      <c r="A92" s="92" t="s">
        <v>60</v>
      </c>
      <c r="B92" s="26" t="s">
        <v>101</v>
      </c>
      <c r="C92" s="23" t="s">
        <v>101</v>
      </c>
      <c r="D92" s="38" t="s">
        <v>101</v>
      </c>
      <c r="E92" s="38" t="s">
        <v>101</v>
      </c>
      <c r="F92" s="23">
        <v>250</v>
      </c>
      <c r="G92" s="23">
        <v>240</v>
      </c>
      <c r="H92" s="23">
        <v>46</v>
      </c>
      <c r="I92" s="23">
        <v>905</v>
      </c>
      <c r="J92" s="66">
        <v>186</v>
      </c>
      <c r="K92" s="532">
        <v>120</v>
      </c>
      <c r="L92" s="532">
        <v>720</v>
      </c>
      <c r="M92" s="167">
        <v>450</v>
      </c>
      <c r="N92" s="69" t="s">
        <v>101</v>
      </c>
      <c r="O92" s="533" t="s">
        <v>101</v>
      </c>
      <c r="P92" s="38" t="s">
        <v>101</v>
      </c>
      <c r="Q92" s="38">
        <v>3010</v>
      </c>
      <c r="R92" s="38">
        <v>1270</v>
      </c>
      <c r="S92" s="678">
        <v>1140</v>
      </c>
      <c r="T92" s="678">
        <v>840</v>
      </c>
    </row>
    <row r="93" spans="1:20" ht="12" customHeight="1" x14ac:dyDescent="0.2">
      <c r="A93" s="92" t="s">
        <v>71</v>
      </c>
      <c r="B93" s="26">
        <v>455</v>
      </c>
      <c r="C93" s="23">
        <v>372</v>
      </c>
      <c r="D93" s="38">
        <v>153</v>
      </c>
      <c r="E93" s="38">
        <v>65</v>
      </c>
      <c r="F93" s="23">
        <v>50</v>
      </c>
      <c r="G93" s="23">
        <v>590</v>
      </c>
      <c r="H93" s="23">
        <v>440</v>
      </c>
      <c r="I93" s="23">
        <v>845</v>
      </c>
      <c r="J93" s="66">
        <v>688</v>
      </c>
      <c r="K93" s="532">
        <v>513</v>
      </c>
      <c r="L93" s="532">
        <v>1225</v>
      </c>
      <c r="M93" s="167">
        <v>2378</v>
      </c>
      <c r="N93" s="69">
        <v>555</v>
      </c>
      <c r="O93" s="38">
        <v>2163</v>
      </c>
      <c r="P93" s="38">
        <v>1663</v>
      </c>
      <c r="Q93" s="38">
        <v>2651</v>
      </c>
      <c r="R93" s="38">
        <v>1240</v>
      </c>
      <c r="S93" s="678">
        <v>1825</v>
      </c>
      <c r="T93" s="678">
        <v>285</v>
      </c>
    </row>
    <row r="94" spans="1:20" ht="12" customHeight="1" x14ac:dyDescent="0.2">
      <c r="A94" s="92" t="s">
        <v>104</v>
      </c>
      <c r="B94" s="26" t="s">
        <v>101</v>
      </c>
      <c r="C94" s="23">
        <v>50</v>
      </c>
      <c r="D94" s="38">
        <v>270</v>
      </c>
      <c r="E94" s="38">
        <v>640</v>
      </c>
      <c r="F94" s="23">
        <v>315</v>
      </c>
      <c r="G94" s="23">
        <v>375</v>
      </c>
      <c r="H94" s="23">
        <v>40</v>
      </c>
      <c r="I94" s="23" t="s">
        <v>101</v>
      </c>
      <c r="J94" s="66">
        <v>118</v>
      </c>
      <c r="K94" s="532">
        <v>461</v>
      </c>
      <c r="L94" s="532">
        <v>490</v>
      </c>
      <c r="M94" s="167">
        <v>1046</v>
      </c>
      <c r="N94" s="69">
        <v>395</v>
      </c>
      <c r="O94" s="38">
        <v>355</v>
      </c>
      <c r="P94" s="38">
        <v>406</v>
      </c>
      <c r="Q94" s="38">
        <v>939</v>
      </c>
      <c r="R94" s="38">
        <v>516</v>
      </c>
      <c r="S94" s="678">
        <v>424</v>
      </c>
      <c r="T94" s="678">
        <v>444</v>
      </c>
    </row>
    <row r="95" spans="1:20" ht="12" customHeight="1" x14ac:dyDescent="0.2">
      <c r="A95" s="92" t="s">
        <v>72</v>
      </c>
      <c r="B95" s="26" t="s">
        <v>101</v>
      </c>
      <c r="C95" s="23" t="s">
        <v>101</v>
      </c>
      <c r="D95" s="38">
        <v>60</v>
      </c>
      <c r="E95" s="38" t="s">
        <v>101</v>
      </c>
      <c r="F95" s="23">
        <v>200</v>
      </c>
      <c r="G95" s="23" t="s">
        <v>101</v>
      </c>
      <c r="H95" s="23">
        <v>230</v>
      </c>
      <c r="I95" s="23" t="s">
        <v>101</v>
      </c>
      <c r="J95" s="66">
        <v>290</v>
      </c>
      <c r="K95" s="532">
        <v>260</v>
      </c>
      <c r="L95" s="532">
        <v>220</v>
      </c>
      <c r="M95" s="167">
        <v>220</v>
      </c>
      <c r="N95" s="69" t="s">
        <v>101</v>
      </c>
      <c r="O95" s="38" t="s">
        <v>101</v>
      </c>
      <c r="P95" s="38">
        <v>260</v>
      </c>
      <c r="Q95" s="38">
        <v>170</v>
      </c>
      <c r="R95" s="38">
        <v>150</v>
      </c>
      <c r="S95" s="678">
        <v>730</v>
      </c>
      <c r="T95" s="678">
        <v>260</v>
      </c>
    </row>
    <row r="96" spans="1:20" ht="12" customHeight="1" x14ac:dyDescent="0.2">
      <c r="A96" s="92" t="s">
        <v>73</v>
      </c>
      <c r="B96" s="26">
        <v>140</v>
      </c>
      <c r="C96" s="23" t="s">
        <v>101</v>
      </c>
      <c r="D96" s="38" t="s">
        <v>101</v>
      </c>
      <c r="E96" s="38">
        <v>205</v>
      </c>
      <c r="F96" s="23" t="s">
        <v>101</v>
      </c>
      <c r="G96" s="23">
        <v>55</v>
      </c>
      <c r="H96" s="23" t="s">
        <v>101</v>
      </c>
      <c r="I96" s="23">
        <v>480</v>
      </c>
      <c r="J96" s="66">
        <v>360</v>
      </c>
      <c r="K96" s="532">
        <v>220</v>
      </c>
      <c r="L96" s="532">
        <v>1540</v>
      </c>
      <c r="M96" s="167">
        <v>1866</v>
      </c>
      <c r="N96" s="69">
        <v>360</v>
      </c>
      <c r="O96" s="38">
        <v>240</v>
      </c>
      <c r="P96" s="38" t="s">
        <v>101</v>
      </c>
      <c r="Q96" s="38">
        <v>260</v>
      </c>
      <c r="R96" s="38">
        <v>845</v>
      </c>
      <c r="S96" s="678">
        <v>985</v>
      </c>
      <c r="T96" s="678">
        <v>942</v>
      </c>
    </row>
    <row r="97" spans="1:20" ht="12" customHeight="1" x14ac:dyDescent="0.2">
      <c r="A97" s="92" t="s">
        <v>74</v>
      </c>
      <c r="B97" s="26" t="s">
        <v>101</v>
      </c>
      <c r="C97" s="23" t="s">
        <v>101</v>
      </c>
      <c r="D97" s="38">
        <v>10</v>
      </c>
      <c r="E97" s="38">
        <v>20</v>
      </c>
      <c r="F97" s="23" t="s">
        <v>101</v>
      </c>
      <c r="G97" s="23" t="s">
        <v>101</v>
      </c>
      <c r="H97" s="23">
        <v>20</v>
      </c>
      <c r="I97" s="23">
        <v>105</v>
      </c>
      <c r="J97" s="66">
        <v>345</v>
      </c>
      <c r="K97" s="532">
        <v>840</v>
      </c>
      <c r="L97" s="532">
        <v>470</v>
      </c>
      <c r="M97" s="167">
        <v>830</v>
      </c>
      <c r="N97" s="69" t="s">
        <v>101</v>
      </c>
      <c r="O97" s="38">
        <v>650</v>
      </c>
      <c r="P97" s="38">
        <v>20</v>
      </c>
      <c r="Q97" s="38" t="s">
        <v>101</v>
      </c>
      <c r="R97" s="38">
        <v>205</v>
      </c>
      <c r="S97" s="678">
        <v>110</v>
      </c>
      <c r="T97" s="678">
        <v>200</v>
      </c>
    </row>
    <row r="98" spans="1:20" ht="12" customHeight="1" x14ac:dyDescent="0.2">
      <c r="A98" s="92" t="s">
        <v>75</v>
      </c>
      <c r="B98" s="26">
        <v>25</v>
      </c>
      <c r="C98" s="23" t="s">
        <v>101</v>
      </c>
      <c r="D98" s="38" t="s">
        <v>101</v>
      </c>
      <c r="E98" s="38" t="s">
        <v>101</v>
      </c>
      <c r="F98" s="23" t="s">
        <v>101</v>
      </c>
      <c r="G98" s="23">
        <v>219</v>
      </c>
      <c r="H98" s="23" t="s">
        <v>101</v>
      </c>
      <c r="I98" s="23" t="s">
        <v>101</v>
      </c>
      <c r="J98" s="66">
        <v>40</v>
      </c>
      <c r="K98" s="532">
        <v>270</v>
      </c>
      <c r="L98" s="532">
        <v>603</v>
      </c>
      <c r="M98" s="167">
        <v>482</v>
      </c>
      <c r="N98" s="69">
        <v>420</v>
      </c>
      <c r="O98" s="38">
        <v>230</v>
      </c>
      <c r="P98" s="38" t="s">
        <v>101</v>
      </c>
      <c r="Q98" s="38">
        <v>530</v>
      </c>
      <c r="R98" s="38" t="s">
        <v>101</v>
      </c>
      <c r="S98" s="678" t="s">
        <v>101</v>
      </c>
      <c r="T98" s="678">
        <v>240</v>
      </c>
    </row>
    <row r="99" spans="1:20" ht="12" customHeight="1" x14ac:dyDescent="0.2">
      <c r="A99" s="92" t="s">
        <v>76</v>
      </c>
      <c r="B99" s="23" t="s">
        <v>101</v>
      </c>
      <c r="C99" s="38" t="s">
        <v>101</v>
      </c>
      <c r="D99" s="38" t="s">
        <v>101</v>
      </c>
      <c r="E99" s="23" t="s">
        <v>101</v>
      </c>
      <c r="F99" s="23" t="s">
        <v>101</v>
      </c>
      <c r="G99" s="38" t="s">
        <v>101</v>
      </c>
      <c r="H99" s="38" t="s">
        <v>101</v>
      </c>
      <c r="I99" s="23" t="s">
        <v>101</v>
      </c>
      <c r="J99" s="23" t="s">
        <v>101</v>
      </c>
      <c r="K99" s="38" t="s">
        <v>101</v>
      </c>
      <c r="L99" s="38" t="s">
        <v>101</v>
      </c>
      <c r="M99" s="23" t="s">
        <v>101</v>
      </c>
      <c r="N99" s="69" t="s">
        <v>101</v>
      </c>
      <c r="O99" s="38">
        <v>175</v>
      </c>
      <c r="P99" s="38" t="s">
        <v>101</v>
      </c>
      <c r="Q99" s="38">
        <v>220</v>
      </c>
      <c r="R99" s="38" t="s">
        <v>101</v>
      </c>
      <c r="S99" s="678">
        <v>30</v>
      </c>
      <c r="T99" s="678">
        <v>135</v>
      </c>
    </row>
    <row r="100" spans="1:20" x14ac:dyDescent="0.2">
      <c r="A100" s="92" t="s">
        <v>77</v>
      </c>
      <c r="B100" s="26" t="s">
        <v>101</v>
      </c>
      <c r="C100" s="23" t="s">
        <v>101</v>
      </c>
      <c r="D100" s="38" t="s">
        <v>101</v>
      </c>
      <c r="E100" s="38" t="s">
        <v>101</v>
      </c>
      <c r="F100" s="23" t="s">
        <v>101</v>
      </c>
      <c r="G100" s="23" t="s">
        <v>101</v>
      </c>
      <c r="H100" s="23">
        <v>830</v>
      </c>
      <c r="I100" s="23">
        <v>275</v>
      </c>
      <c r="J100" s="66">
        <v>630</v>
      </c>
      <c r="K100" s="532">
        <v>680</v>
      </c>
      <c r="L100" s="532">
        <v>950</v>
      </c>
      <c r="M100" s="167">
        <v>840</v>
      </c>
      <c r="N100" s="69">
        <v>730</v>
      </c>
      <c r="O100" s="38">
        <v>640</v>
      </c>
      <c r="P100" s="38">
        <v>560</v>
      </c>
      <c r="Q100" s="38">
        <v>30</v>
      </c>
      <c r="R100" s="38">
        <v>110</v>
      </c>
      <c r="S100" s="678">
        <v>670</v>
      </c>
      <c r="T100" s="678">
        <v>100</v>
      </c>
    </row>
    <row r="101" spans="1:20" x14ac:dyDescent="0.2">
      <c r="A101" s="92" t="s">
        <v>78</v>
      </c>
      <c r="B101" s="26" t="s">
        <v>101</v>
      </c>
      <c r="C101" s="23" t="s">
        <v>101</v>
      </c>
      <c r="D101" s="38" t="s">
        <v>101</v>
      </c>
      <c r="E101" s="38">
        <v>40</v>
      </c>
      <c r="F101" s="23" t="s">
        <v>101</v>
      </c>
      <c r="G101" s="23">
        <v>40</v>
      </c>
      <c r="H101" s="23" t="s">
        <v>101</v>
      </c>
      <c r="I101" s="23" t="s">
        <v>101</v>
      </c>
      <c r="J101" s="66" t="s">
        <v>101</v>
      </c>
      <c r="K101" s="532">
        <v>80</v>
      </c>
      <c r="L101" s="532" t="s">
        <v>101</v>
      </c>
      <c r="M101" s="167" t="s">
        <v>101</v>
      </c>
      <c r="N101" s="69">
        <v>115</v>
      </c>
      <c r="O101" s="38" t="s">
        <v>101</v>
      </c>
      <c r="P101" s="38" t="s">
        <v>101</v>
      </c>
      <c r="Q101" s="38" t="s">
        <v>101</v>
      </c>
      <c r="R101" s="38" t="s">
        <v>101</v>
      </c>
      <c r="S101" s="678" t="s">
        <v>101</v>
      </c>
      <c r="T101" s="678" t="s">
        <v>101</v>
      </c>
    </row>
    <row r="102" spans="1:20" x14ac:dyDescent="0.2">
      <c r="A102" s="92" t="s">
        <v>79</v>
      </c>
      <c r="B102" s="26" t="s">
        <v>101</v>
      </c>
      <c r="C102" s="23" t="s">
        <v>101</v>
      </c>
      <c r="D102" s="126">
        <v>90</v>
      </c>
      <c r="E102" s="126" t="s">
        <v>101</v>
      </c>
      <c r="F102" s="13" t="s">
        <v>101</v>
      </c>
      <c r="G102" s="13" t="s">
        <v>101</v>
      </c>
      <c r="H102" s="13" t="s">
        <v>101</v>
      </c>
      <c r="I102" s="13" t="s">
        <v>101</v>
      </c>
      <c r="J102" s="64">
        <v>80</v>
      </c>
      <c r="K102" s="515" t="s">
        <v>101</v>
      </c>
      <c r="L102" s="515" t="s">
        <v>101</v>
      </c>
      <c r="M102" s="531" t="s">
        <v>101</v>
      </c>
      <c r="N102" s="127" t="s">
        <v>101</v>
      </c>
      <c r="O102" s="126" t="s">
        <v>101</v>
      </c>
      <c r="P102" s="126" t="s">
        <v>101</v>
      </c>
      <c r="Q102" s="126" t="s">
        <v>101</v>
      </c>
      <c r="R102" s="126" t="s">
        <v>101</v>
      </c>
      <c r="S102" s="598" t="s">
        <v>101</v>
      </c>
      <c r="T102" s="598" t="s">
        <v>101</v>
      </c>
    </row>
    <row r="103" spans="1:20" x14ac:dyDescent="0.2">
      <c r="A103" s="530"/>
      <c r="B103" s="529"/>
      <c r="C103" s="529"/>
      <c r="D103" s="529"/>
      <c r="E103" s="529"/>
      <c r="F103" s="529"/>
      <c r="G103" s="529"/>
      <c r="H103" s="529"/>
      <c r="I103" s="529"/>
      <c r="J103" s="529"/>
      <c r="K103" s="529"/>
      <c r="L103" s="529"/>
      <c r="M103" s="529"/>
      <c r="N103" s="529"/>
      <c r="O103" s="529"/>
      <c r="P103" s="529"/>
      <c r="Q103" s="5"/>
    </row>
    <row r="104" spans="1:20" x14ac:dyDescent="0.2">
      <c r="A104" s="1029"/>
      <c r="B104" s="1029"/>
      <c r="C104" s="1029"/>
      <c r="D104" s="1029"/>
      <c r="E104" s="1029"/>
      <c r="F104" s="1029"/>
      <c r="G104" s="1029"/>
      <c r="H104" s="1029"/>
      <c r="I104" s="1029"/>
      <c r="J104" s="1029"/>
      <c r="K104" s="1029"/>
      <c r="L104" s="1029"/>
    </row>
  </sheetData>
  <mergeCells count="3">
    <mergeCell ref="A104:L104"/>
    <mergeCell ref="A2:R2"/>
    <mergeCell ref="A3:R3"/>
  </mergeCells>
  <hyperlinks>
    <hyperlink ref="A1" location="Содержание!A1" display="К содержанию "/>
  </hyperlinks>
  <printOptions gridLines="1"/>
  <pageMargins left="0.51181102362204722" right="0.51181102362204722" top="0.74803149606299213" bottom="0.74803149606299213" header="0.31496062992125984" footer="0.31496062992125984"/>
  <pageSetup paperSize="9" scale="80" fitToHeight="0" orientation="landscape" r:id="rId1"/>
  <headerFooter differentFirst="1" alignWithMargins="0">
    <oddHeader>&amp;C&amp;8&amp;K000000РЕЗУЛЬТАТЫ ИНВЕСТИЦИОННОЙ ДЕЯТЕЛЬНОСТИ&amp;R&amp;6&amp;U&amp;K03+015
&amp;7&amp;K000000Продолжение таблицы 7.11.</oddHeader>
    <oddFooter>&amp;L&amp;P&amp;CИНВЕСТИЦИИ В РОССИИ. 2023</oddFooter>
    <evenHeader>&amp;C&amp;7&amp;K03+019РЕЗУЛЬТАТЫ ИНВЕСТИЦИОННОЙ ДЕЯТЕЛЬНОСТИ&amp;R&amp;6&amp;U&amp;K03+019
Продолжение таблицы 7.11.</evenHeader>
    <evenFooter>&amp;L&amp;G&amp;C&amp;8ИНВЕСТИЦИИ В РОССИИ. 2017&amp;R&amp;P</evenFooter>
    <firstHeader>&amp;C&amp;8&amp;K000000РЕЗУЛЬТАТЫ ИНВЕСТИЦИОННОЙ ДЕЯТЕЛЬНОСТИ</firstHeader>
    <firstFooter>&amp;L&amp;P&amp;CИНВЕСТИЦИИ В РОССИИ. 2023</firstFooter>
  </headerFooter>
  <rowBreaks count="1" manualBreakCount="1">
    <brk id="90" max="16383" man="1"/>
  </rowBreaks>
  <colBreaks count="1" manualBreakCount="1">
    <brk id="17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"/>
  <sheetViews>
    <sheetView zoomScale="130" zoomScaleNormal="130" workbookViewId="0">
      <pane xSplit="1" ySplit="4" topLeftCell="B5" activePane="bottomRight" state="frozen"/>
      <selection activeCell="G108" sqref="G108"/>
      <selection pane="topRight" activeCell="G108" sqref="G108"/>
      <selection pane="bottomLeft" activeCell="G108" sqref="G108"/>
      <selection pane="bottomRight"/>
    </sheetView>
  </sheetViews>
  <sheetFormatPr defaultRowHeight="11.25" x14ac:dyDescent="0.2"/>
  <cols>
    <col min="1" max="1" width="24.140625" style="1" customWidth="1"/>
    <col min="2" max="8" width="7.7109375" style="1" customWidth="1"/>
    <col min="9" max="12" width="8.85546875" style="1" customWidth="1"/>
    <col min="13" max="13" width="8.85546875" style="5" customWidth="1"/>
    <col min="14" max="15" width="8.85546875" style="1" customWidth="1"/>
    <col min="16" max="16" width="10" style="1" customWidth="1"/>
    <col min="17" max="17" width="9.140625" style="1"/>
    <col min="18" max="18" width="9.5703125" style="1" customWidth="1"/>
    <col min="19" max="19" width="10" style="1" bestFit="1" customWidth="1"/>
    <col min="20" max="16384" width="9.140625" style="1"/>
  </cols>
  <sheetData>
    <row r="1" spans="1:21" ht="24.75" x14ac:dyDescent="0.65">
      <c r="A1" s="817" t="s">
        <v>339</v>
      </c>
      <c r="J1" s="5"/>
      <c r="K1" s="5"/>
      <c r="L1" s="5"/>
      <c r="M1" s="1"/>
    </row>
    <row r="2" spans="1:21" ht="12.75" customHeight="1" x14ac:dyDescent="0.2">
      <c r="A2" s="1010" t="s">
        <v>117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</row>
    <row r="3" spans="1:21" ht="19.5" customHeight="1" x14ac:dyDescent="0.2">
      <c r="A3" s="1011" t="s">
        <v>116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</row>
    <row r="4" spans="1:21" x14ac:dyDescent="0.2">
      <c r="A4" s="809"/>
      <c r="B4" s="798">
        <v>2000</v>
      </c>
      <c r="C4" s="798">
        <v>2005</v>
      </c>
      <c r="D4" s="798">
        <v>2006</v>
      </c>
      <c r="E4" s="798">
        <v>2007</v>
      </c>
      <c r="F4" s="805">
        <v>2008</v>
      </c>
      <c r="G4" s="805">
        <v>2009</v>
      </c>
      <c r="H4" s="805">
        <v>2010</v>
      </c>
      <c r="I4" s="805">
        <v>2011</v>
      </c>
      <c r="J4" s="796">
        <v>2012</v>
      </c>
      <c r="K4" s="796">
        <v>2013</v>
      </c>
      <c r="L4" s="796">
        <v>2014</v>
      </c>
      <c r="M4" s="796">
        <v>2015</v>
      </c>
      <c r="N4" s="805">
        <v>2016</v>
      </c>
      <c r="O4" s="800">
        <v>2017</v>
      </c>
      <c r="P4" s="799">
        <v>2018</v>
      </c>
      <c r="Q4" s="800">
        <v>2019</v>
      </c>
      <c r="R4" s="801">
        <v>2020</v>
      </c>
      <c r="S4" s="800">
        <v>2021</v>
      </c>
      <c r="T4" s="801">
        <v>2022</v>
      </c>
    </row>
    <row r="5" spans="1:21" ht="15" customHeight="1" x14ac:dyDescent="0.2">
      <c r="A5" s="63" t="s">
        <v>0</v>
      </c>
      <c r="B5" s="62">
        <v>1165234</v>
      </c>
      <c r="C5" s="51">
        <v>3611109</v>
      </c>
      <c r="D5" s="61">
        <v>4730023</v>
      </c>
      <c r="E5" s="60">
        <v>6716222.3554452723</v>
      </c>
      <c r="F5" s="44">
        <v>8781616</v>
      </c>
      <c r="G5" s="44">
        <v>7976013</v>
      </c>
      <c r="H5" s="44">
        <v>9152096</v>
      </c>
      <c r="I5" s="44">
        <v>11035652</v>
      </c>
      <c r="J5" s="59">
        <v>12586090.391000001</v>
      </c>
      <c r="K5" s="58">
        <v>13450238.179</v>
      </c>
      <c r="L5" s="57">
        <v>13902645.252</v>
      </c>
      <c r="M5" s="56">
        <v>13897187.720700001</v>
      </c>
      <c r="N5" s="56">
        <v>14748846.921</v>
      </c>
      <c r="O5" s="55">
        <v>16027302</v>
      </c>
      <c r="P5" s="54">
        <v>17782012.315000001</v>
      </c>
      <c r="Q5" s="53">
        <v>19329038.311999999</v>
      </c>
      <c r="R5" s="53">
        <v>20393742.399999999</v>
      </c>
      <c r="S5" s="590">
        <v>23239504</v>
      </c>
      <c r="T5" s="591" t="s">
        <v>406</v>
      </c>
      <c r="U5" s="218"/>
    </row>
    <row r="6" spans="1:21" ht="22.5" x14ac:dyDescent="0.2">
      <c r="A6" s="33" t="s">
        <v>115</v>
      </c>
      <c r="B6" s="52">
        <v>303918</v>
      </c>
      <c r="C6" s="51">
        <v>964158</v>
      </c>
      <c r="D6" s="46">
        <v>1225592.8915649964</v>
      </c>
      <c r="E6" s="45">
        <v>1779599.3610595844</v>
      </c>
      <c r="F6" s="44">
        <v>2278329</v>
      </c>
      <c r="G6" s="44">
        <v>1928138</v>
      </c>
      <c r="H6" s="44">
        <v>2099824</v>
      </c>
      <c r="I6" s="44">
        <v>2458312</v>
      </c>
      <c r="J6" s="43">
        <v>2961583.5989999999</v>
      </c>
      <c r="K6" s="42">
        <v>3331629.1069999998</v>
      </c>
      <c r="L6" s="42">
        <v>3570432.0010000002</v>
      </c>
      <c r="M6" s="41">
        <v>3578185.9789999998</v>
      </c>
      <c r="N6" s="41">
        <v>3795422.18</v>
      </c>
      <c r="O6" s="31">
        <v>4241519.1040000003</v>
      </c>
      <c r="P6" s="31">
        <v>4998017.7079999996</v>
      </c>
      <c r="Q6" s="30">
        <v>6093361.9230000004</v>
      </c>
      <c r="R6" s="30">
        <v>6582672.7000000002</v>
      </c>
      <c r="S6" s="590">
        <v>7952979.4000000004</v>
      </c>
      <c r="T6" s="591">
        <v>9367417.9000000004</v>
      </c>
    </row>
    <row r="7" spans="1:21" ht="12" customHeight="1" x14ac:dyDescent="0.2">
      <c r="A7" s="27" t="s">
        <v>1</v>
      </c>
      <c r="B7" s="50">
        <v>9242</v>
      </c>
      <c r="C7" s="49">
        <v>35022</v>
      </c>
      <c r="D7" s="35">
        <v>52073.286123963058</v>
      </c>
      <c r="E7" s="34">
        <v>83509.511407287806</v>
      </c>
      <c r="F7" s="23">
        <v>104218</v>
      </c>
      <c r="G7" s="23">
        <v>73127</v>
      </c>
      <c r="H7" s="23">
        <v>96313</v>
      </c>
      <c r="I7" s="23">
        <v>125994</v>
      </c>
      <c r="J7" s="22">
        <v>136819.636</v>
      </c>
      <c r="K7" s="21">
        <v>129405.174</v>
      </c>
      <c r="L7" s="21">
        <v>120658.433</v>
      </c>
      <c r="M7" s="20">
        <v>147214.39499999999</v>
      </c>
      <c r="N7" s="20">
        <v>143791.75599999999</v>
      </c>
      <c r="O7" s="19">
        <v>142692.75399999999</v>
      </c>
      <c r="P7" s="19">
        <v>134551.337</v>
      </c>
      <c r="Q7" s="18">
        <v>167093.027</v>
      </c>
      <c r="R7" s="18">
        <v>169508.1</v>
      </c>
      <c r="S7" s="393">
        <v>168772.4</v>
      </c>
      <c r="T7" s="592">
        <v>193557.6</v>
      </c>
    </row>
    <row r="8" spans="1:21" ht="12" customHeight="1" x14ac:dyDescent="0.2">
      <c r="A8" s="27" t="s">
        <v>2</v>
      </c>
      <c r="B8" s="50">
        <v>2808</v>
      </c>
      <c r="C8" s="49">
        <v>8496</v>
      </c>
      <c r="D8" s="35">
        <v>12461.739068755251</v>
      </c>
      <c r="E8" s="34">
        <v>21010.247249457556</v>
      </c>
      <c r="F8" s="23">
        <v>25298</v>
      </c>
      <c r="G8" s="23">
        <v>26858</v>
      </c>
      <c r="H8" s="23">
        <v>41989</v>
      </c>
      <c r="I8" s="23">
        <v>48014</v>
      </c>
      <c r="J8" s="22">
        <v>46551.192000000003</v>
      </c>
      <c r="K8" s="21">
        <v>60864.184000000001</v>
      </c>
      <c r="L8" s="21">
        <v>66066.312999999995</v>
      </c>
      <c r="M8" s="20">
        <v>62254.883000000002</v>
      </c>
      <c r="N8" s="20">
        <v>68194.604000000007</v>
      </c>
      <c r="O8" s="19">
        <v>55120.864999999998</v>
      </c>
      <c r="P8" s="19">
        <v>58918.300999999999</v>
      </c>
      <c r="Q8" s="18">
        <v>63553.036</v>
      </c>
      <c r="R8" s="18">
        <v>75241.600000000006</v>
      </c>
      <c r="S8" s="393">
        <v>83717.899999999994</v>
      </c>
      <c r="T8" s="592">
        <v>87395</v>
      </c>
    </row>
    <row r="9" spans="1:21" ht="12" customHeight="1" x14ac:dyDescent="0.2">
      <c r="A9" s="27" t="s">
        <v>3</v>
      </c>
      <c r="B9" s="50">
        <v>4852</v>
      </c>
      <c r="C9" s="49">
        <v>17327</v>
      </c>
      <c r="D9" s="35">
        <v>22253.262009373659</v>
      </c>
      <c r="E9" s="34">
        <v>37775.400734892501</v>
      </c>
      <c r="F9" s="23">
        <v>45056</v>
      </c>
      <c r="G9" s="23">
        <v>51546</v>
      </c>
      <c r="H9" s="23">
        <v>50088</v>
      </c>
      <c r="I9" s="23">
        <v>59769</v>
      </c>
      <c r="J9" s="22">
        <v>61012.506000000001</v>
      </c>
      <c r="K9" s="21">
        <v>65354.417000000001</v>
      </c>
      <c r="L9" s="21">
        <v>73927.361999999994</v>
      </c>
      <c r="M9" s="20">
        <v>71512.505999999994</v>
      </c>
      <c r="N9" s="20">
        <v>70716.654999999999</v>
      </c>
      <c r="O9" s="19">
        <v>78526.948000000004</v>
      </c>
      <c r="P9" s="19">
        <v>73502.023000000001</v>
      </c>
      <c r="Q9" s="18">
        <v>90060.479000000007</v>
      </c>
      <c r="R9" s="18">
        <v>95285.9</v>
      </c>
      <c r="S9" s="393">
        <v>102361.1</v>
      </c>
      <c r="T9" s="592">
        <v>179369</v>
      </c>
    </row>
    <row r="10" spans="1:21" ht="12" customHeight="1" x14ac:dyDescent="0.2">
      <c r="A10" s="27" t="s">
        <v>4</v>
      </c>
      <c r="B10" s="50">
        <v>8262</v>
      </c>
      <c r="C10" s="49">
        <v>28652</v>
      </c>
      <c r="D10" s="35">
        <v>38867.040021367015</v>
      </c>
      <c r="E10" s="34">
        <v>65319.286018046099</v>
      </c>
      <c r="F10" s="23">
        <v>94168</v>
      </c>
      <c r="G10" s="23">
        <v>94788</v>
      </c>
      <c r="H10" s="23">
        <v>125826</v>
      </c>
      <c r="I10" s="23">
        <v>155245</v>
      </c>
      <c r="J10" s="22">
        <v>182334.32</v>
      </c>
      <c r="K10" s="21">
        <v>216983.04500000001</v>
      </c>
      <c r="L10" s="21">
        <v>240272.21599999999</v>
      </c>
      <c r="M10" s="20">
        <v>264659.80900000001</v>
      </c>
      <c r="N10" s="20">
        <v>270992.13500000001</v>
      </c>
      <c r="O10" s="19">
        <v>283652.26199999999</v>
      </c>
      <c r="P10" s="19">
        <v>276785.34299999999</v>
      </c>
      <c r="Q10" s="18">
        <v>298767.83299999998</v>
      </c>
      <c r="R10" s="18">
        <v>259172</v>
      </c>
      <c r="S10" s="393">
        <v>285010.2</v>
      </c>
      <c r="T10" s="592">
        <v>344140</v>
      </c>
    </row>
    <row r="11" spans="1:21" ht="12" customHeight="1" x14ac:dyDescent="0.2">
      <c r="A11" s="27" t="s">
        <v>5</v>
      </c>
      <c r="B11" s="50">
        <v>2058</v>
      </c>
      <c r="C11" s="49">
        <v>12068</v>
      </c>
      <c r="D11" s="35">
        <v>14734.156833333112</v>
      </c>
      <c r="E11" s="34">
        <v>17415.988828546542</v>
      </c>
      <c r="F11" s="23">
        <v>26051</v>
      </c>
      <c r="G11" s="23">
        <v>31956</v>
      </c>
      <c r="H11" s="23">
        <v>29961</v>
      </c>
      <c r="I11" s="23">
        <v>32373</v>
      </c>
      <c r="J11" s="22">
        <v>28761.530999999999</v>
      </c>
      <c r="K11" s="21">
        <v>33937.792000000001</v>
      </c>
      <c r="L11" s="21">
        <v>33075.481</v>
      </c>
      <c r="M11" s="20">
        <v>25712.523000000001</v>
      </c>
      <c r="N11" s="20">
        <v>23286.965</v>
      </c>
      <c r="O11" s="19">
        <v>30314.901000000002</v>
      </c>
      <c r="P11" s="19">
        <v>29359.834999999999</v>
      </c>
      <c r="Q11" s="18">
        <v>37419.493999999999</v>
      </c>
      <c r="R11" s="18">
        <v>44387.9</v>
      </c>
      <c r="S11" s="393">
        <v>45269.2</v>
      </c>
      <c r="T11" s="592">
        <v>59451.1</v>
      </c>
    </row>
    <row r="12" spans="1:21" ht="12" customHeight="1" x14ac:dyDescent="0.2">
      <c r="A12" s="27" t="s">
        <v>6</v>
      </c>
      <c r="B12" s="50">
        <v>5293</v>
      </c>
      <c r="C12" s="49">
        <v>13624</v>
      </c>
      <c r="D12" s="35">
        <v>18297.404079441199</v>
      </c>
      <c r="E12" s="34">
        <v>35011.784763104632</v>
      </c>
      <c r="F12" s="23">
        <v>66270</v>
      </c>
      <c r="G12" s="23">
        <v>60349</v>
      </c>
      <c r="H12" s="23">
        <v>74489</v>
      </c>
      <c r="I12" s="23">
        <v>77354</v>
      </c>
      <c r="J12" s="22">
        <v>95969.9</v>
      </c>
      <c r="K12" s="21">
        <v>98083.741999999998</v>
      </c>
      <c r="L12" s="21">
        <v>99785.835000000006</v>
      </c>
      <c r="M12" s="20">
        <v>92707.01</v>
      </c>
      <c r="N12" s="20">
        <v>84444.604000000007</v>
      </c>
      <c r="O12" s="19">
        <v>89030.44</v>
      </c>
      <c r="P12" s="19">
        <v>91138.164000000004</v>
      </c>
      <c r="Q12" s="18">
        <v>110157.537</v>
      </c>
      <c r="R12" s="18">
        <v>112163.7</v>
      </c>
      <c r="S12" s="393">
        <v>132592</v>
      </c>
      <c r="T12" s="592">
        <v>135811.5</v>
      </c>
    </row>
    <row r="13" spans="1:21" ht="12" customHeight="1" x14ac:dyDescent="0.2">
      <c r="A13" s="27" t="s">
        <v>7</v>
      </c>
      <c r="B13" s="50">
        <v>4636</v>
      </c>
      <c r="C13" s="49">
        <v>14083</v>
      </c>
      <c r="D13" s="35">
        <v>11820.897592915144</v>
      </c>
      <c r="E13" s="34">
        <v>13918.581934757556</v>
      </c>
      <c r="F13" s="23">
        <v>16848</v>
      </c>
      <c r="G13" s="23">
        <v>11334</v>
      </c>
      <c r="H13" s="23">
        <v>15100</v>
      </c>
      <c r="I13" s="23">
        <v>17648</v>
      </c>
      <c r="J13" s="22">
        <v>21169.494999999999</v>
      </c>
      <c r="K13" s="21">
        <v>22263.539000000001</v>
      </c>
      <c r="L13" s="21">
        <v>27511.644</v>
      </c>
      <c r="M13" s="20">
        <v>27344.725999999999</v>
      </c>
      <c r="N13" s="20">
        <v>26429.602999999999</v>
      </c>
      <c r="O13" s="19">
        <v>21638.952000000001</v>
      </c>
      <c r="P13" s="19">
        <v>22313.48</v>
      </c>
      <c r="Q13" s="18">
        <v>26008.989000000001</v>
      </c>
      <c r="R13" s="18">
        <v>28311.3</v>
      </c>
      <c r="S13" s="393">
        <v>45063.1</v>
      </c>
      <c r="T13" s="592">
        <v>36901.800000000003</v>
      </c>
    </row>
    <row r="14" spans="1:21" ht="12" customHeight="1" x14ac:dyDescent="0.2">
      <c r="A14" s="27" t="s">
        <v>8</v>
      </c>
      <c r="B14" s="50">
        <v>5425</v>
      </c>
      <c r="C14" s="49">
        <v>17864</v>
      </c>
      <c r="D14" s="35">
        <v>23241.14308383728</v>
      </c>
      <c r="E14" s="34">
        <v>33523.142569945892</v>
      </c>
      <c r="F14" s="23">
        <v>46752</v>
      </c>
      <c r="G14" s="23">
        <v>41183</v>
      </c>
      <c r="H14" s="23">
        <v>46093</v>
      </c>
      <c r="I14" s="23">
        <v>58521</v>
      </c>
      <c r="J14" s="22">
        <v>66639.197</v>
      </c>
      <c r="K14" s="21">
        <v>71545.721000000005</v>
      </c>
      <c r="L14" s="21">
        <v>73695.237999999998</v>
      </c>
      <c r="M14" s="20">
        <v>73744.656000000003</v>
      </c>
      <c r="N14" s="20">
        <v>93658.527000000002</v>
      </c>
      <c r="O14" s="19">
        <v>100895.137</v>
      </c>
      <c r="P14" s="19">
        <v>120735.232</v>
      </c>
      <c r="Q14" s="18">
        <v>142668.886</v>
      </c>
      <c r="R14" s="18">
        <v>136892.79999999999</v>
      </c>
      <c r="S14" s="393">
        <v>193789.8</v>
      </c>
      <c r="T14" s="592">
        <v>202596.5</v>
      </c>
    </row>
    <row r="15" spans="1:21" ht="12" customHeight="1" x14ac:dyDescent="0.2">
      <c r="A15" s="27" t="s">
        <v>9</v>
      </c>
      <c r="B15" s="50">
        <v>6265</v>
      </c>
      <c r="C15" s="49">
        <v>30312</v>
      </c>
      <c r="D15" s="35">
        <v>44565.022595458671</v>
      </c>
      <c r="E15" s="34">
        <v>64706.973228884453</v>
      </c>
      <c r="F15" s="23">
        <v>88089</v>
      </c>
      <c r="G15" s="23">
        <v>84317</v>
      </c>
      <c r="H15" s="23">
        <v>101600</v>
      </c>
      <c r="I15" s="23">
        <v>112531</v>
      </c>
      <c r="J15" s="22">
        <v>93327.12</v>
      </c>
      <c r="K15" s="21">
        <v>101093.474</v>
      </c>
      <c r="L15" s="21">
        <v>105587.689</v>
      </c>
      <c r="M15" s="20">
        <v>116133.511</v>
      </c>
      <c r="N15" s="20">
        <v>127890.871</v>
      </c>
      <c r="O15" s="19">
        <v>142407.098</v>
      </c>
      <c r="P15" s="19">
        <v>128532.7</v>
      </c>
      <c r="Q15" s="18">
        <v>155038.15599999999</v>
      </c>
      <c r="R15" s="18">
        <v>171804.2</v>
      </c>
      <c r="S15" s="393">
        <v>179400</v>
      </c>
      <c r="T15" s="592">
        <v>166200</v>
      </c>
    </row>
    <row r="16" spans="1:21" ht="12" customHeight="1" x14ac:dyDescent="0.2">
      <c r="A16" s="27" t="s">
        <v>10</v>
      </c>
      <c r="B16" s="50">
        <v>50729</v>
      </c>
      <c r="C16" s="49">
        <v>181260</v>
      </c>
      <c r="D16" s="35">
        <v>236930.86290286956</v>
      </c>
      <c r="E16" s="34">
        <v>401143.31497630337</v>
      </c>
      <c r="F16" s="23">
        <v>481617</v>
      </c>
      <c r="G16" s="23">
        <v>380061</v>
      </c>
      <c r="H16" s="23">
        <v>394284</v>
      </c>
      <c r="I16" s="23">
        <v>449666</v>
      </c>
      <c r="J16" s="22">
        <v>516871.679</v>
      </c>
      <c r="K16" s="21">
        <v>587645.04200000002</v>
      </c>
      <c r="L16" s="21">
        <v>644830.49300000002</v>
      </c>
      <c r="M16" s="20">
        <v>623917.80299999996</v>
      </c>
      <c r="N16" s="20">
        <v>621176.10100000002</v>
      </c>
      <c r="O16" s="19">
        <v>699918.47699999996</v>
      </c>
      <c r="P16" s="19">
        <v>945424.1</v>
      </c>
      <c r="Q16" s="18">
        <v>1090731.5619999999</v>
      </c>
      <c r="R16" s="18">
        <v>1077672.1000000001</v>
      </c>
      <c r="S16" s="393">
        <v>1182601.5</v>
      </c>
      <c r="T16" s="592">
        <v>1329378.5</v>
      </c>
    </row>
    <row r="17" spans="1:20" ht="12" customHeight="1" x14ac:dyDescent="0.2">
      <c r="A17" s="27" t="s">
        <v>11</v>
      </c>
      <c r="B17" s="50">
        <v>4881</v>
      </c>
      <c r="C17" s="49">
        <v>9610</v>
      </c>
      <c r="D17" s="35">
        <v>12714.676501656404</v>
      </c>
      <c r="E17" s="34">
        <v>24118.882935346155</v>
      </c>
      <c r="F17" s="23">
        <v>27242</v>
      </c>
      <c r="G17" s="23">
        <v>19791</v>
      </c>
      <c r="H17" s="23">
        <v>21451</v>
      </c>
      <c r="I17" s="23">
        <v>34072</v>
      </c>
      <c r="J17" s="22">
        <v>40429.014000000003</v>
      </c>
      <c r="K17" s="21">
        <v>43740.836000000003</v>
      </c>
      <c r="L17" s="21">
        <v>47579.957999999999</v>
      </c>
      <c r="M17" s="20">
        <v>47980.616999999998</v>
      </c>
      <c r="N17" s="20">
        <v>43595.612000000001</v>
      </c>
      <c r="O17" s="19">
        <v>43669.64</v>
      </c>
      <c r="P17" s="19">
        <v>48058.415999999997</v>
      </c>
      <c r="Q17" s="18">
        <v>55901.936000000002</v>
      </c>
      <c r="R17" s="18">
        <v>55049</v>
      </c>
      <c r="S17" s="393">
        <v>58815</v>
      </c>
      <c r="T17" s="592">
        <v>60550.8</v>
      </c>
    </row>
    <row r="18" spans="1:20" ht="12" customHeight="1" x14ac:dyDescent="0.2">
      <c r="A18" s="27" t="s">
        <v>12</v>
      </c>
      <c r="B18" s="50">
        <v>6162</v>
      </c>
      <c r="C18" s="49">
        <v>23629</v>
      </c>
      <c r="D18" s="35">
        <v>25944.880507999445</v>
      </c>
      <c r="E18" s="34">
        <v>33630.024718305605</v>
      </c>
      <c r="F18" s="23">
        <v>53231</v>
      </c>
      <c r="G18" s="23">
        <v>38036</v>
      </c>
      <c r="H18" s="23">
        <v>40622</v>
      </c>
      <c r="I18" s="23">
        <v>53163</v>
      </c>
      <c r="J18" s="22">
        <v>66705.020999999993</v>
      </c>
      <c r="K18" s="21">
        <v>75530.543000000005</v>
      </c>
      <c r="L18" s="21">
        <v>60558.135999999999</v>
      </c>
      <c r="M18" s="20">
        <v>54190.332000000002</v>
      </c>
      <c r="N18" s="20">
        <v>50892.658000000003</v>
      </c>
      <c r="O18" s="19">
        <v>62286.241000000002</v>
      </c>
      <c r="P18" s="19">
        <v>62741.419000000002</v>
      </c>
      <c r="Q18" s="18">
        <v>69044.153000000006</v>
      </c>
      <c r="R18" s="18">
        <v>62505.3</v>
      </c>
      <c r="S18" s="393">
        <v>75730.399999999994</v>
      </c>
      <c r="T18" s="592">
        <v>93396.4</v>
      </c>
    </row>
    <row r="19" spans="1:20" ht="12" customHeight="1" x14ac:dyDescent="0.2">
      <c r="A19" s="27" t="s">
        <v>13</v>
      </c>
      <c r="B19" s="50">
        <v>6701</v>
      </c>
      <c r="C19" s="49">
        <v>14371</v>
      </c>
      <c r="D19" s="35">
        <v>16029.035841576502</v>
      </c>
      <c r="E19" s="34">
        <v>25178.099582990086</v>
      </c>
      <c r="F19" s="23">
        <v>37562</v>
      </c>
      <c r="G19" s="23">
        <v>34633</v>
      </c>
      <c r="H19" s="23">
        <v>48833</v>
      </c>
      <c r="I19" s="23">
        <v>56872</v>
      </c>
      <c r="J19" s="22">
        <v>56434.832999999999</v>
      </c>
      <c r="K19" s="21">
        <v>55930.576999999997</v>
      </c>
      <c r="L19" s="21">
        <v>56587.489000000001</v>
      </c>
      <c r="M19" s="20">
        <v>55042.625999999997</v>
      </c>
      <c r="N19" s="20">
        <v>58728.152000000002</v>
      </c>
      <c r="O19" s="19">
        <v>57495.578999999998</v>
      </c>
      <c r="P19" s="19">
        <v>70900.486999999994</v>
      </c>
      <c r="Q19" s="18">
        <v>70524.705000000002</v>
      </c>
      <c r="R19" s="18">
        <v>64975.7</v>
      </c>
      <c r="S19" s="393">
        <v>71255.8</v>
      </c>
      <c r="T19" s="592">
        <v>64904.800000000003</v>
      </c>
    </row>
    <row r="20" spans="1:20" ht="12" customHeight="1" x14ac:dyDescent="0.2">
      <c r="A20" s="27" t="s">
        <v>14</v>
      </c>
      <c r="B20" s="50">
        <v>2527</v>
      </c>
      <c r="C20" s="49">
        <v>14698</v>
      </c>
      <c r="D20" s="35">
        <v>19666.823035744412</v>
      </c>
      <c r="E20" s="34">
        <v>30860.871163319513</v>
      </c>
      <c r="F20" s="23">
        <v>42701</v>
      </c>
      <c r="G20" s="23">
        <v>48795</v>
      </c>
      <c r="H20" s="23">
        <v>53980</v>
      </c>
      <c r="I20" s="23">
        <v>68302</v>
      </c>
      <c r="J20" s="22">
        <v>82920.577999999994</v>
      </c>
      <c r="K20" s="21">
        <v>98226.84</v>
      </c>
      <c r="L20" s="21">
        <v>110597.13400000001</v>
      </c>
      <c r="M20" s="20">
        <v>117641.283</v>
      </c>
      <c r="N20" s="20">
        <v>105033.38499999999</v>
      </c>
      <c r="O20" s="19">
        <v>111073.129</v>
      </c>
      <c r="P20" s="19">
        <v>106230.33</v>
      </c>
      <c r="Q20" s="18">
        <v>90718.856</v>
      </c>
      <c r="R20" s="18">
        <v>74770.100000000006</v>
      </c>
      <c r="S20" s="393">
        <v>79396.7</v>
      </c>
      <c r="T20" s="592">
        <v>84982.8</v>
      </c>
    </row>
    <row r="21" spans="1:20" ht="12" customHeight="1" x14ac:dyDescent="0.2">
      <c r="A21" s="27" t="s">
        <v>15</v>
      </c>
      <c r="B21" s="50">
        <v>9555</v>
      </c>
      <c r="C21" s="49">
        <v>23845</v>
      </c>
      <c r="D21" s="35">
        <v>24325.865171182075</v>
      </c>
      <c r="E21" s="34">
        <v>36383.693487758726</v>
      </c>
      <c r="F21" s="23">
        <v>50222</v>
      </c>
      <c r="G21" s="23">
        <v>70047</v>
      </c>
      <c r="H21" s="23">
        <v>82618</v>
      </c>
      <c r="I21" s="23">
        <v>94276</v>
      </c>
      <c r="J21" s="22">
        <v>80463.668000000005</v>
      </c>
      <c r="K21" s="21">
        <v>80536.434999999998</v>
      </c>
      <c r="L21" s="21">
        <v>84039.035999999993</v>
      </c>
      <c r="M21" s="20">
        <v>73462.14</v>
      </c>
      <c r="N21" s="20">
        <v>93427.292000000001</v>
      </c>
      <c r="O21" s="19">
        <v>100743.864</v>
      </c>
      <c r="P21" s="19">
        <v>104501.124</v>
      </c>
      <c r="Q21" s="18">
        <v>88348.153999999995</v>
      </c>
      <c r="R21" s="18">
        <v>84863.2</v>
      </c>
      <c r="S21" s="393">
        <v>87064.1</v>
      </c>
      <c r="T21" s="592">
        <v>88853.3</v>
      </c>
    </row>
    <row r="22" spans="1:20" ht="12" customHeight="1" x14ac:dyDescent="0.2">
      <c r="A22" s="27" t="s">
        <v>16</v>
      </c>
      <c r="B22" s="50">
        <v>10197</v>
      </c>
      <c r="C22" s="49">
        <v>20804</v>
      </c>
      <c r="D22" s="35">
        <v>24361.103408586034</v>
      </c>
      <c r="E22" s="34">
        <v>36208.139566932005</v>
      </c>
      <c r="F22" s="23">
        <v>55363</v>
      </c>
      <c r="G22" s="23">
        <v>61518</v>
      </c>
      <c r="H22" s="23">
        <v>71526</v>
      </c>
      <c r="I22" s="23">
        <v>77703</v>
      </c>
      <c r="J22" s="22">
        <v>84058.616999999998</v>
      </c>
      <c r="K22" s="21">
        <v>91046.063999999998</v>
      </c>
      <c r="L22" s="21">
        <v>95234.675000000003</v>
      </c>
      <c r="M22" s="20">
        <v>105628.84</v>
      </c>
      <c r="N22" s="20">
        <v>112560.598</v>
      </c>
      <c r="O22" s="19">
        <v>128563.554</v>
      </c>
      <c r="P22" s="19">
        <v>154752.34</v>
      </c>
      <c r="Q22" s="18">
        <v>177724.44500000001</v>
      </c>
      <c r="R22" s="18">
        <v>137984</v>
      </c>
      <c r="S22" s="393">
        <v>182405</v>
      </c>
      <c r="T22" s="592">
        <v>212314.9</v>
      </c>
    </row>
    <row r="23" spans="1:20" ht="12" customHeight="1" x14ac:dyDescent="0.2">
      <c r="A23" s="27" t="s">
        <v>17</v>
      </c>
      <c r="B23" s="50">
        <v>8112</v>
      </c>
      <c r="C23" s="49">
        <v>42466</v>
      </c>
      <c r="D23" s="35">
        <v>37143.210492047489</v>
      </c>
      <c r="E23" s="34">
        <v>44203.230218201104</v>
      </c>
      <c r="F23" s="23">
        <v>55174</v>
      </c>
      <c r="G23" s="23">
        <v>57377</v>
      </c>
      <c r="H23" s="23">
        <v>72291</v>
      </c>
      <c r="I23" s="23">
        <v>80386</v>
      </c>
      <c r="J23" s="22">
        <v>81018.7</v>
      </c>
      <c r="K23" s="21">
        <v>86347.98</v>
      </c>
      <c r="L23" s="21">
        <v>88540.502999999997</v>
      </c>
      <c r="M23" s="20">
        <v>75437.365000000005</v>
      </c>
      <c r="N23" s="20">
        <v>88363.236000000004</v>
      </c>
      <c r="O23" s="19">
        <v>85781.603000000003</v>
      </c>
      <c r="P23" s="19">
        <v>84397.332999999999</v>
      </c>
      <c r="Q23" s="18">
        <v>90977.506999999998</v>
      </c>
      <c r="R23" s="18">
        <v>92691</v>
      </c>
      <c r="S23" s="393">
        <v>111392.7</v>
      </c>
      <c r="T23" s="592">
        <v>109627.7</v>
      </c>
    </row>
    <row r="24" spans="1:20" ht="12" customHeight="1" x14ac:dyDescent="0.2">
      <c r="A24" s="27" t="s">
        <v>18</v>
      </c>
      <c r="B24" s="50">
        <v>156215</v>
      </c>
      <c r="C24" s="49">
        <v>456025</v>
      </c>
      <c r="D24" s="35">
        <v>590162.48229488998</v>
      </c>
      <c r="E24" s="34">
        <v>775682.18767550483</v>
      </c>
      <c r="F24" s="23">
        <v>962468</v>
      </c>
      <c r="G24" s="23">
        <v>742422</v>
      </c>
      <c r="H24" s="23">
        <v>732761</v>
      </c>
      <c r="I24" s="23">
        <v>856424</v>
      </c>
      <c r="J24" s="22">
        <v>1220096.5919999999</v>
      </c>
      <c r="K24" s="21">
        <v>1413093.702</v>
      </c>
      <c r="L24" s="21">
        <v>1541884.3659999999</v>
      </c>
      <c r="M24" s="20">
        <v>1543600.9539999999</v>
      </c>
      <c r="N24" s="20">
        <v>1712239.426</v>
      </c>
      <c r="O24" s="19">
        <v>2007707.66</v>
      </c>
      <c r="P24" s="19">
        <v>2485175.7439999999</v>
      </c>
      <c r="Q24" s="18">
        <v>3268623.1680000001</v>
      </c>
      <c r="R24" s="18">
        <v>3839394.4</v>
      </c>
      <c r="S24" s="393">
        <v>4868342.0999999996</v>
      </c>
      <c r="T24" s="592">
        <v>5917985.9000000004</v>
      </c>
    </row>
    <row r="25" spans="1:20" ht="22.5" x14ac:dyDescent="0.2">
      <c r="A25" s="33" t="s">
        <v>114</v>
      </c>
      <c r="B25" s="32">
        <v>116663</v>
      </c>
      <c r="C25" s="44">
        <v>483265</v>
      </c>
      <c r="D25" s="46">
        <v>651271.39890294103</v>
      </c>
      <c r="E25" s="45">
        <v>832477.63613681216</v>
      </c>
      <c r="F25" s="44">
        <v>1040669</v>
      </c>
      <c r="G25" s="44">
        <v>933693</v>
      </c>
      <c r="H25" s="44">
        <v>1134405</v>
      </c>
      <c r="I25" s="44">
        <v>1329968</v>
      </c>
      <c r="J25" s="43">
        <v>1485413.176</v>
      </c>
      <c r="K25" s="42">
        <v>1416122.7790000001</v>
      </c>
      <c r="L25" s="42">
        <v>1406453.5196999998</v>
      </c>
      <c r="M25" s="41">
        <v>1437478.804</v>
      </c>
      <c r="N25" s="41">
        <v>1742374.32</v>
      </c>
      <c r="O25" s="31">
        <v>1883299.6440000001</v>
      </c>
      <c r="P25" s="31">
        <v>2308913.75</v>
      </c>
      <c r="Q25" s="30">
        <v>2082965.334</v>
      </c>
      <c r="R25" s="30">
        <v>2175746.9</v>
      </c>
      <c r="S25" s="590">
        <v>2381045.6</v>
      </c>
      <c r="T25" s="591">
        <v>2611085.2999999998</v>
      </c>
    </row>
    <row r="26" spans="1:20" ht="12" customHeight="1" x14ac:dyDescent="0.2">
      <c r="A26" s="27" t="s">
        <v>19</v>
      </c>
      <c r="B26" s="26">
        <v>6396</v>
      </c>
      <c r="C26" s="23">
        <v>15280</v>
      </c>
      <c r="D26" s="35">
        <v>18080.980664931929</v>
      </c>
      <c r="E26" s="34">
        <v>19153.720370918087</v>
      </c>
      <c r="F26" s="23">
        <v>26133</v>
      </c>
      <c r="G26" s="23">
        <v>18692</v>
      </c>
      <c r="H26" s="23">
        <v>22798</v>
      </c>
      <c r="I26" s="23">
        <v>29641</v>
      </c>
      <c r="J26" s="22">
        <v>33947.25</v>
      </c>
      <c r="K26" s="21">
        <v>34204.232000000004</v>
      </c>
      <c r="L26" s="21">
        <v>33399.514999999999</v>
      </c>
      <c r="M26" s="20">
        <v>32737.566999999999</v>
      </c>
      <c r="N26" s="20">
        <v>34700.035000000003</v>
      </c>
      <c r="O26" s="19">
        <v>41567.781000000003</v>
      </c>
      <c r="P26" s="19">
        <v>48116.368000000002</v>
      </c>
      <c r="Q26" s="18">
        <v>48259.764000000003</v>
      </c>
      <c r="R26" s="18">
        <v>55610</v>
      </c>
      <c r="S26" s="393">
        <v>78686.899999999994</v>
      </c>
      <c r="T26" s="592">
        <v>95571</v>
      </c>
    </row>
    <row r="27" spans="1:20" ht="12" customHeight="1" x14ac:dyDescent="0.2">
      <c r="A27" s="27" t="s">
        <v>20</v>
      </c>
      <c r="B27" s="26">
        <v>17098</v>
      </c>
      <c r="C27" s="23">
        <v>50409</v>
      </c>
      <c r="D27" s="35">
        <v>74170.147957204957</v>
      </c>
      <c r="E27" s="34">
        <v>63024.969187966926</v>
      </c>
      <c r="F27" s="23">
        <v>83656</v>
      </c>
      <c r="G27" s="23">
        <v>109469</v>
      </c>
      <c r="H27" s="23">
        <v>112313</v>
      </c>
      <c r="I27" s="23">
        <v>202526</v>
      </c>
      <c r="J27" s="22">
        <v>232221.821</v>
      </c>
      <c r="K27" s="21">
        <v>199156.984</v>
      </c>
      <c r="L27" s="21">
        <v>201032.25599999999</v>
      </c>
      <c r="M27" s="20">
        <v>169936.079</v>
      </c>
      <c r="N27" s="20">
        <v>200261.00700000001</v>
      </c>
      <c r="O27" s="19">
        <v>134151.79999999999</v>
      </c>
      <c r="P27" s="19">
        <v>136473.712</v>
      </c>
      <c r="Q27" s="18">
        <v>121578.33900000001</v>
      </c>
      <c r="R27" s="18">
        <v>140129</v>
      </c>
      <c r="S27" s="393">
        <v>127664.7</v>
      </c>
      <c r="T27" s="592">
        <v>118514.4</v>
      </c>
    </row>
    <row r="28" spans="1:20" ht="12" customHeight="1" x14ac:dyDescent="0.2">
      <c r="A28" s="27" t="s">
        <v>21</v>
      </c>
      <c r="B28" s="26">
        <v>10471</v>
      </c>
      <c r="C28" s="23">
        <v>47710</v>
      </c>
      <c r="D28" s="35">
        <v>88413.315169931215</v>
      </c>
      <c r="E28" s="34">
        <v>130642.32555231976</v>
      </c>
      <c r="F28" s="23">
        <v>145622</v>
      </c>
      <c r="G28" s="23">
        <v>74284</v>
      </c>
      <c r="H28" s="23">
        <v>99686</v>
      </c>
      <c r="I28" s="23">
        <v>134722</v>
      </c>
      <c r="J28" s="22">
        <v>162514.125</v>
      </c>
      <c r="K28" s="21">
        <v>157276.128</v>
      </c>
      <c r="L28" s="21">
        <v>157720.02900000001</v>
      </c>
      <c r="M28" s="20">
        <v>172221.34</v>
      </c>
      <c r="N28" s="20">
        <v>169432.08199999999</v>
      </c>
      <c r="O28" s="19">
        <v>215493.32800000001</v>
      </c>
      <c r="P28" s="19">
        <v>198357.36</v>
      </c>
      <c r="Q28" s="18">
        <v>193157.46</v>
      </c>
      <c r="R28" s="18">
        <v>197761.4</v>
      </c>
      <c r="S28" s="393">
        <v>180642.7</v>
      </c>
      <c r="T28" s="592">
        <v>192626.7</v>
      </c>
    </row>
    <row r="29" spans="1:20" ht="12" customHeight="1" x14ac:dyDescent="0.2">
      <c r="A29" s="39" t="s">
        <v>56</v>
      </c>
      <c r="B29" s="26"/>
      <c r="C29" s="23"/>
      <c r="D29" s="35"/>
      <c r="E29" s="34"/>
      <c r="F29" s="23"/>
      <c r="G29" s="23"/>
      <c r="H29" s="23"/>
      <c r="I29" s="23"/>
      <c r="J29" s="22"/>
      <c r="K29" s="21"/>
      <c r="L29" s="42"/>
      <c r="M29" s="20"/>
      <c r="N29" s="38"/>
      <c r="O29" s="38"/>
      <c r="P29" s="37"/>
      <c r="Q29" s="18"/>
      <c r="R29" s="18"/>
      <c r="S29" s="393"/>
      <c r="T29" s="593"/>
    </row>
    <row r="30" spans="1:20" ht="12" customHeight="1" x14ac:dyDescent="0.2">
      <c r="A30" s="36" t="s">
        <v>86</v>
      </c>
      <c r="B30" s="26">
        <v>3828</v>
      </c>
      <c r="C30" s="23">
        <v>22466</v>
      </c>
      <c r="D30" s="35">
        <v>50090.839459610244</v>
      </c>
      <c r="E30" s="34">
        <v>91199.927578208852</v>
      </c>
      <c r="F30" s="23">
        <v>87104</v>
      </c>
      <c r="G30" s="23">
        <v>36364</v>
      </c>
      <c r="H30" s="23">
        <v>42565</v>
      </c>
      <c r="I30" s="23">
        <v>44248</v>
      </c>
      <c r="J30" s="22">
        <v>59023.56</v>
      </c>
      <c r="K30" s="21">
        <v>61411.985000000001</v>
      </c>
      <c r="L30" s="21">
        <v>78951.607999999993</v>
      </c>
      <c r="M30" s="20">
        <v>114503.42200000001</v>
      </c>
      <c r="N30" s="20">
        <v>85702.622000000003</v>
      </c>
      <c r="O30" s="19">
        <v>106578.202</v>
      </c>
      <c r="P30" s="19">
        <v>91041.172000000006</v>
      </c>
      <c r="Q30" s="18">
        <v>97035.278999999995</v>
      </c>
      <c r="R30" s="18">
        <v>89613.1</v>
      </c>
      <c r="S30" s="393">
        <v>74829.8</v>
      </c>
      <c r="T30" s="594">
        <v>85509.4</v>
      </c>
    </row>
    <row r="31" spans="1:20" ht="22.5" customHeight="1" x14ac:dyDescent="0.2">
      <c r="A31" s="36" t="s">
        <v>113</v>
      </c>
      <c r="B31" s="26"/>
      <c r="C31" s="26"/>
      <c r="D31" s="26"/>
      <c r="E31" s="26"/>
      <c r="F31" s="26"/>
      <c r="G31" s="26"/>
      <c r="H31" s="26"/>
      <c r="I31" s="26"/>
      <c r="J31" s="26"/>
      <c r="K31" s="21">
        <v>95864.142999999996</v>
      </c>
      <c r="L31" s="21">
        <v>78768.421000000002</v>
      </c>
      <c r="M31" s="20">
        <v>57717.917999999998</v>
      </c>
      <c r="N31" s="20">
        <v>83729.460000000006</v>
      </c>
      <c r="O31" s="19">
        <v>108915.126</v>
      </c>
      <c r="P31" s="19">
        <v>107316.18799999999</v>
      </c>
      <c r="Q31" s="18">
        <v>96122.180999999997</v>
      </c>
      <c r="R31" s="18">
        <v>108148.2</v>
      </c>
      <c r="S31" s="393">
        <v>105812.9</v>
      </c>
      <c r="T31" s="592">
        <v>107117.3</v>
      </c>
    </row>
    <row r="32" spans="1:20" ht="12" customHeight="1" x14ac:dyDescent="0.2">
      <c r="A32" s="27" t="s">
        <v>22</v>
      </c>
      <c r="B32" s="26">
        <v>8593</v>
      </c>
      <c r="C32" s="23">
        <v>60635</v>
      </c>
      <c r="D32" s="35">
        <v>66101.396904102221</v>
      </c>
      <c r="E32" s="34">
        <v>79210.893651955193</v>
      </c>
      <c r="F32" s="23">
        <v>78448</v>
      </c>
      <c r="G32" s="23">
        <v>55794</v>
      </c>
      <c r="H32" s="23">
        <v>68569</v>
      </c>
      <c r="I32" s="23">
        <v>114958</v>
      </c>
      <c r="J32" s="22">
        <v>151022.723</v>
      </c>
      <c r="K32" s="21">
        <v>75421.104000000007</v>
      </c>
      <c r="L32" s="21">
        <v>79731.517000000007</v>
      </c>
      <c r="M32" s="20">
        <v>87113.514999999999</v>
      </c>
      <c r="N32" s="20">
        <v>114155.39200000001</v>
      </c>
      <c r="O32" s="19">
        <v>138282.00200000001</v>
      </c>
      <c r="P32" s="19">
        <v>153427.91899999999</v>
      </c>
      <c r="Q32" s="18">
        <v>199288.375</v>
      </c>
      <c r="R32" s="18">
        <v>207940.1</v>
      </c>
      <c r="S32" s="393">
        <v>206986.8</v>
      </c>
      <c r="T32" s="592">
        <v>167750.20000000001</v>
      </c>
    </row>
    <row r="33" spans="1:20" ht="12" customHeight="1" x14ac:dyDescent="0.2">
      <c r="A33" s="27" t="s">
        <v>23</v>
      </c>
      <c r="B33" s="26">
        <v>4571</v>
      </c>
      <c r="C33" s="23">
        <v>29959</v>
      </c>
      <c r="D33" s="35">
        <v>32595.554490720533</v>
      </c>
      <c r="E33" s="34">
        <v>46191.64286296568</v>
      </c>
      <c r="F33" s="23">
        <v>70811</v>
      </c>
      <c r="G33" s="23">
        <v>60463</v>
      </c>
      <c r="H33" s="23">
        <v>55877</v>
      </c>
      <c r="I33" s="23">
        <v>63171</v>
      </c>
      <c r="J33" s="22">
        <v>71757.085999999996</v>
      </c>
      <c r="K33" s="21">
        <v>68701.570999999996</v>
      </c>
      <c r="L33" s="21">
        <v>63715.957000000002</v>
      </c>
      <c r="M33" s="20">
        <v>69014.960999999996</v>
      </c>
      <c r="N33" s="20">
        <v>89462.277000000002</v>
      </c>
      <c r="O33" s="19">
        <v>130397.77899999999</v>
      </c>
      <c r="P33" s="19">
        <v>159880.36499999999</v>
      </c>
      <c r="Q33" s="18">
        <v>101407.807</v>
      </c>
      <c r="R33" s="18">
        <v>110636.5</v>
      </c>
      <c r="S33" s="393">
        <v>102299.6</v>
      </c>
      <c r="T33" s="592">
        <v>140535.9</v>
      </c>
    </row>
    <row r="34" spans="1:20" ht="12" customHeight="1" x14ac:dyDescent="0.2">
      <c r="A34" s="27" t="s">
        <v>24</v>
      </c>
      <c r="B34" s="26">
        <v>19241</v>
      </c>
      <c r="C34" s="23">
        <v>82859</v>
      </c>
      <c r="D34" s="35">
        <v>127209.42299678434</v>
      </c>
      <c r="E34" s="34">
        <v>126296.30717396652</v>
      </c>
      <c r="F34" s="23">
        <v>166112</v>
      </c>
      <c r="G34" s="23">
        <v>190860</v>
      </c>
      <c r="H34" s="23">
        <v>278864</v>
      </c>
      <c r="I34" s="23">
        <v>305699</v>
      </c>
      <c r="J34" s="22">
        <v>330721.02899999998</v>
      </c>
      <c r="K34" s="21">
        <v>253618.5</v>
      </c>
      <c r="L34" s="21">
        <v>170501.622</v>
      </c>
      <c r="M34" s="20">
        <v>225915.25200000001</v>
      </c>
      <c r="N34" s="20">
        <v>264212.80300000001</v>
      </c>
      <c r="O34" s="19">
        <v>337673.81900000002</v>
      </c>
      <c r="P34" s="19">
        <v>511164.19500000001</v>
      </c>
      <c r="Q34" s="18">
        <v>420872.21899999998</v>
      </c>
      <c r="R34" s="18">
        <v>405306.6</v>
      </c>
      <c r="S34" s="393">
        <v>431976</v>
      </c>
      <c r="T34" s="592">
        <v>545688</v>
      </c>
    </row>
    <row r="35" spans="1:20" ht="12" customHeight="1" x14ac:dyDescent="0.2">
      <c r="A35" s="27" t="s">
        <v>25</v>
      </c>
      <c r="B35" s="26">
        <v>7190</v>
      </c>
      <c r="C35" s="23">
        <v>20017</v>
      </c>
      <c r="D35" s="35">
        <v>24459.782376362346</v>
      </c>
      <c r="E35" s="34">
        <v>26911.934778833078</v>
      </c>
      <c r="F35" s="23">
        <v>46844</v>
      </c>
      <c r="G35" s="23">
        <v>41722</v>
      </c>
      <c r="H35" s="23">
        <v>38611</v>
      </c>
      <c r="I35" s="23">
        <v>55970</v>
      </c>
      <c r="J35" s="22">
        <v>72449.417000000001</v>
      </c>
      <c r="K35" s="21">
        <v>70579.270999999993</v>
      </c>
      <c r="L35" s="21">
        <v>85845.089699999982</v>
      </c>
      <c r="M35" s="20">
        <v>100418.31</v>
      </c>
      <c r="N35" s="20">
        <v>85494.614000000001</v>
      </c>
      <c r="O35" s="19">
        <v>113269.333</v>
      </c>
      <c r="P35" s="19">
        <v>155744.198</v>
      </c>
      <c r="Q35" s="18">
        <v>170855.52499999999</v>
      </c>
      <c r="R35" s="18">
        <v>204412</v>
      </c>
      <c r="S35" s="393">
        <v>261433</v>
      </c>
      <c r="T35" s="592">
        <v>256090.6</v>
      </c>
    </row>
    <row r="36" spans="1:20" ht="12" customHeight="1" x14ac:dyDescent="0.2">
      <c r="A36" s="27" t="s">
        <v>26</v>
      </c>
      <c r="B36" s="26">
        <v>4767</v>
      </c>
      <c r="C36" s="23">
        <v>13996</v>
      </c>
      <c r="D36" s="35">
        <v>18954.029612861556</v>
      </c>
      <c r="E36" s="34">
        <v>23918.686059299685</v>
      </c>
      <c r="F36" s="23">
        <v>33934</v>
      </c>
      <c r="G36" s="23">
        <v>35617</v>
      </c>
      <c r="H36" s="23">
        <v>39454</v>
      </c>
      <c r="I36" s="23">
        <v>38031</v>
      </c>
      <c r="J36" s="22">
        <v>44999.921000000002</v>
      </c>
      <c r="K36" s="21">
        <v>53063.338000000003</v>
      </c>
      <c r="L36" s="21">
        <v>61369.025999999998</v>
      </c>
      <c r="M36" s="20">
        <v>69335.982000000004</v>
      </c>
      <c r="N36" s="20">
        <v>78742.092000000004</v>
      </c>
      <c r="O36" s="19">
        <v>70831.645999999993</v>
      </c>
      <c r="P36" s="19">
        <v>61529.68</v>
      </c>
      <c r="Q36" s="18">
        <v>49827.796000000002</v>
      </c>
      <c r="R36" s="18">
        <v>50039.1</v>
      </c>
      <c r="S36" s="393">
        <v>47029.3</v>
      </c>
      <c r="T36" s="592">
        <v>57236.4</v>
      </c>
    </row>
    <row r="37" spans="1:20" ht="12" customHeight="1" x14ac:dyDescent="0.2">
      <c r="A37" s="27" t="s">
        <v>27</v>
      </c>
      <c r="B37" s="26">
        <v>2446</v>
      </c>
      <c r="C37" s="23">
        <v>5547</v>
      </c>
      <c r="D37" s="35">
        <v>7603.2642156418315</v>
      </c>
      <c r="E37" s="34">
        <v>13678.765120698763</v>
      </c>
      <c r="F37" s="23">
        <v>16472</v>
      </c>
      <c r="G37" s="23">
        <v>12717</v>
      </c>
      <c r="H37" s="23">
        <v>16695</v>
      </c>
      <c r="I37" s="23">
        <v>24882</v>
      </c>
      <c r="J37" s="22">
        <v>33663.697</v>
      </c>
      <c r="K37" s="21">
        <v>28952.653999999999</v>
      </c>
      <c r="L37" s="21">
        <v>29807.554</v>
      </c>
      <c r="M37" s="20">
        <v>27362.957999999999</v>
      </c>
      <c r="N37" s="20">
        <v>27271.782999999999</v>
      </c>
      <c r="O37" s="19">
        <v>29266.913</v>
      </c>
      <c r="P37" s="19">
        <v>31297.082999999999</v>
      </c>
      <c r="Q37" s="18">
        <v>33623.250999999997</v>
      </c>
      <c r="R37" s="18">
        <v>38418.1</v>
      </c>
      <c r="S37" s="393">
        <v>47610.400000000001</v>
      </c>
      <c r="T37" s="592">
        <v>39594.1</v>
      </c>
    </row>
    <row r="38" spans="1:20" ht="12" customHeight="1" x14ac:dyDescent="0.2">
      <c r="A38" s="27" t="s">
        <v>28</v>
      </c>
      <c r="B38" s="26">
        <v>35891</v>
      </c>
      <c r="C38" s="23">
        <v>156854</v>
      </c>
      <c r="D38" s="35">
        <v>193683.50451439974</v>
      </c>
      <c r="E38" s="34">
        <v>303448.3913778885</v>
      </c>
      <c r="F38" s="23">
        <v>372637</v>
      </c>
      <c r="G38" s="23">
        <v>334074</v>
      </c>
      <c r="H38" s="23">
        <v>401537</v>
      </c>
      <c r="I38" s="23">
        <v>360368</v>
      </c>
      <c r="J38" s="22">
        <v>352116.10700000002</v>
      </c>
      <c r="K38" s="21">
        <v>475148.99699999997</v>
      </c>
      <c r="L38" s="21">
        <v>523330.95400000003</v>
      </c>
      <c r="M38" s="20">
        <v>483422.84</v>
      </c>
      <c r="N38" s="20">
        <v>678642.23499999999</v>
      </c>
      <c r="O38" s="19">
        <v>672365.24300000002</v>
      </c>
      <c r="P38" s="19">
        <v>852922.87</v>
      </c>
      <c r="Q38" s="18">
        <v>744094.79799999995</v>
      </c>
      <c r="R38" s="18">
        <v>765493</v>
      </c>
      <c r="S38" s="393">
        <v>896715.8</v>
      </c>
      <c r="T38" s="592">
        <v>997478</v>
      </c>
    </row>
    <row r="39" spans="1:20" ht="22.5" x14ac:dyDescent="0.2">
      <c r="A39" s="33" t="s">
        <v>89</v>
      </c>
      <c r="B39" s="32">
        <v>108941</v>
      </c>
      <c r="C39" s="44">
        <v>245104</v>
      </c>
      <c r="D39" s="48">
        <v>324542.57232368644</v>
      </c>
      <c r="E39" s="45">
        <v>496910.74745143828</v>
      </c>
      <c r="F39" s="44">
        <v>704183</v>
      </c>
      <c r="G39" s="44">
        <v>709382</v>
      </c>
      <c r="H39" s="44">
        <v>907962</v>
      </c>
      <c r="I39" s="44">
        <v>1079284</v>
      </c>
      <c r="J39" s="43">
        <v>1254957.5519999999</v>
      </c>
      <c r="K39" s="42">
        <v>1506033.851</v>
      </c>
      <c r="L39" s="42">
        <v>1383658.1470000001</v>
      </c>
      <c r="M39" s="42">
        <v>1296199.7427000001</v>
      </c>
      <c r="N39" s="41">
        <v>1152832.287</v>
      </c>
      <c r="O39" s="31">
        <v>1443288.41</v>
      </c>
      <c r="P39" s="31">
        <v>1455803.2679999999</v>
      </c>
      <c r="Q39" s="30">
        <v>1378094.2609999999</v>
      </c>
      <c r="R39" s="30">
        <v>1447345.4</v>
      </c>
      <c r="S39" s="590">
        <v>1512268.7</v>
      </c>
      <c r="T39" s="591">
        <v>1805887</v>
      </c>
    </row>
    <row r="40" spans="1:20" ht="12" customHeight="1" x14ac:dyDescent="0.2">
      <c r="A40" s="27" t="s">
        <v>29</v>
      </c>
      <c r="B40" s="26">
        <v>1264</v>
      </c>
      <c r="C40" s="23">
        <v>3603</v>
      </c>
      <c r="D40" s="35">
        <v>4087.7009546333347</v>
      </c>
      <c r="E40" s="34">
        <v>10973.125459661129</v>
      </c>
      <c r="F40" s="23">
        <v>13275</v>
      </c>
      <c r="G40" s="23">
        <v>15874</v>
      </c>
      <c r="H40" s="23">
        <v>14036</v>
      </c>
      <c r="I40" s="23">
        <v>18703</v>
      </c>
      <c r="J40" s="22">
        <v>16903.544000000002</v>
      </c>
      <c r="K40" s="21">
        <v>18622.227999999999</v>
      </c>
      <c r="L40" s="21">
        <v>17154.751</v>
      </c>
      <c r="M40" s="20">
        <v>15755.904</v>
      </c>
      <c r="N40" s="20">
        <v>19133.653999999999</v>
      </c>
      <c r="O40" s="19">
        <v>20844.685000000001</v>
      </c>
      <c r="P40" s="19">
        <v>30600.14</v>
      </c>
      <c r="Q40" s="18">
        <v>43352.597000000002</v>
      </c>
      <c r="R40" s="18">
        <v>40435</v>
      </c>
      <c r="S40" s="393">
        <v>35878.1</v>
      </c>
      <c r="T40" s="592">
        <v>46517.9</v>
      </c>
    </row>
    <row r="41" spans="1:20" ht="12" customHeight="1" x14ac:dyDescent="0.2">
      <c r="A41" s="27" t="s">
        <v>30</v>
      </c>
      <c r="B41" s="26">
        <v>6628</v>
      </c>
      <c r="C41" s="23">
        <v>3062</v>
      </c>
      <c r="D41" s="35">
        <v>3750.5805983896239</v>
      </c>
      <c r="E41" s="34">
        <v>6151.2359752558859</v>
      </c>
      <c r="F41" s="23">
        <v>7950</v>
      </c>
      <c r="G41" s="23">
        <v>8106</v>
      </c>
      <c r="H41" s="23">
        <v>6970</v>
      </c>
      <c r="I41" s="23">
        <v>9779</v>
      </c>
      <c r="J41" s="22">
        <v>13825.277</v>
      </c>
      <c r="K41" s="21">
        <v>15282.516</v>
      </c>
      <c r="L41" s="21">
        <v>22609.218000000001</v>
      </c>
      <c r="M41" s="20">
        <v>16605.444</v>
      </c>
      <c r="N41" s="20">
        <v>9138.8809999999994</v>
      </c>
      <c r="O41" s="19">
        <v>11222.941000000001</v>
      </c>
      <c r="P41" s="19">
        <v>12422.681</v>
      </c>
      <c r="Q41" s="18">
        <v>15850.483</v>
      </c>
      <c r="R41" s="18">
        <v>38269.1</v>
      </c>
      <c r="S41" s="393">
        <v>17841.599999999999</v>
      </c>
      <c r="T41" s="592">
        <v>14253</v>
      </c>
    </row>
    <row r="42" spans="1:20" ht="12" customHeight="1" x14ac:dyDescent="0.2">
      <c r="A42" s="27" t="s">
        <v>98</v>
      </c>
      <c r="B42" s="26"/>
      <c r="C42" s="23"/>
      <c r="D42" s="35"/>
      <c r="E42" s="34"/>
      <c r="F42" s="23"/>
      <c r="G42" s="23"/>
      <c r="H42" s="23"/>
      <c r="I42" s="23"/>
      <c r="J42" s="22"/>
      <c r="K42" s="21"/>
      <c r="L42" s="21">
        <v>26446.815999999999</v>
      </c>
      <c r="M42" s="20">
        <v>47582.271999999997</v>
      </c>
      <c r="N42" s="20">
        <v>74795.277000000002</v>
      </c>
      <c r="O42" s="19">
        <v>196193.02100000001</v>
      </c>
      <c r="P42" s="19">
        <v>296423.13099999999</v>
      </c>
      <c r="Q42" s="18">
        <v>223793.25200000001</v>
      </c>
      <c r="R42" s="18">
        <v>196500.7</v>
      </c>
      <c r="S42" s="393">
        <v>164060.29999999999</v>
      </c>
      <c r="T42" s="592">
        <v>214091.7</v>
      </c>
    </row>
    <row r="43" spans="1:20" ht="12" customHeight="1" x14ac:dyDescent="0.2">
      <c r="A43" s="27" t="s">
        <v>31</v>
      </c>
      <c r="B43" s="26">
        <v>54734</v>
      </c>
      <c r="C43" s="23">
        <v>113917</v>
      </c>
      <c r="D43" s="35">
        <v>152079.61429425221</v>
      </c>
      <c r="E43" s="34">
        <v>229713.62204541732</v>
      </c>
      <c r="F43" s="23">
        <v>332532</v>
      </c>
      <c r="G43" s="23">
        <v>377013</v>
      </c>
      <c r="H43" s="23">
        <v>589623</v>
      </c>
      <c r="I43" s="23">
        <v>711720</v>
      </c>
      <c r="J43" s="22">
        <v>798475.60199999996</v>
      </c>
      <c r="K43" s="21">
        <v>955208.05700000003</v>
      </c>
      <c r="L43" s="21">
        <v>750235.93299999996</v>
      </c>
      <c r="M43" s="20">
        <v>586902.73</v>
      </c>
      <c r="N43" s="20">
        <v>435095.34299999999</v>
      </c>
      <c r="O43" s="19">
        <v>503243.02799999999</v>
      </c>
      <c r="P43" s="19">
        <v>515316.77299999999</v>
      </c>
      <c r="Q43" s="18">
        <v>477635.32400000002</v>
      </c>
      <c r="R43" s="18">
        <v>518216.9</v>
      </c>
      <c r="S43" s="393">
        <v>558589.6</v>
      </c>
      <c r="T43" s="592">
        <v>690704.7</v>
      </c>
    </row>
    <row r="44" spans="1:20" ht="12" customHeight="1" x14ac:dyDescent="0.2">
      <c r="A44" s="27" t="s">
        <v>32</v>
      </c>
      <c r="B44" s="26">
        <v>12438</v>
      </c>
      <c r="C44" s="23">
        <v>21642</v>
      </c>
      <c r="D44" s="35">
        <v>29383.180390498717</v>
      </c>
      <c r="E44" s="34">
        <v>49969.56979583115</v>
      </c>
      <c r="F44" s="23">
        <v>68273</v>
      </c>
      <c r="G44" s="23">
        <v>61953</v>
      </c>
      <c r="H44" s="23">
        <v>59863</v>
      </c>
      <c r="I44" s="23">
        <v>69024</v>
      </c>
      <c r="J44" s="22">
        <v>81664.698999999993</v>
      </c>
      <c r="K44" s="21">
        <v>122618.39599999999</v>
      </c>
      <c r="L44" s="21">
        <v>116856.125</v>
      </c>
      <c r="M44" s="20">
        <v>113168.76</v>
      </c>
      <c r="N44" s="20">
        <v>117999.29700000001</v>
      </c>
      <c r="O44" s="19">
        <v>146659.96</v>
      </c>
      <c r="P44" s="19">
        <v>110279.5</v>
      </c>
      <c r="Q44" s="18">
        <v>104280.231</v>
      </c>
      <c r="R44" s="18">
        <v>115116.1</v>
      </c>
      <c r="S44" s="393">
        <v>115484</v>
      </c>
      <c r="T44" s="592">
        <v>86115.6</v>
      </c>
    </row>
    <row r="45" spans="1:20" ht="12" customHeight="1" x14ac:dyDescent="0.2">
      <c r="A45" s="27" t="s">
        <v>33</v>
      </c>
      <c r="B45" s="26">
        <v>11516</v>
      </c>
      <c r="C45" s="23">
        <v>42735</v>
      </c>
      <c r="D45" s="35">
        <v>39612.920570977716</v>
      </c>
      <c r="E45" s="34">
        <v>64953.667205883925</v>
      </c>
      <c r="F45" s="23">
        <v>88440</v>
      </c>
      <c r="G45" s="23">
        <v>75591</v>
      </c>
      <c r="H45" s="23">
        <v>78431</v>
      </c>
      <c r="I45" s="23">
        <v>104080</v>
      </c>
      <c r="J45" s="22">
        <v>136153.82500000001</v>
      </c>
      <c r="K45" s="21">
        <v>140680.13800000001</v>
      </c>
      <c r="L45" s="21">
        <v>182797.88500000001</v>
      </c>
      <c r="M45" s="20">
        <v>200190.66769999999</v>
      </c>
      <c r="N45" s="20">
        <v>183642.14300000001</v>
      </c>
      <c r="O45" s="19">
        <v>191709.72200000001</v>
      </c>
      <c r="P45" s="19">
        <v>183096.52600000001</v>
      </c>
      <c r="Q45" s="18">
        <v>186267.54</v>
      </c>
      <c r="R45" s="18">
        <v>182930.1</v>
      </c>
      <c r="S45" s="393">
        <v>186115.9</v>
      </c>
      <c r="T45" s="592">
        <v>216475.9</v>
      </c>
    </row>
    <row r="46" spans="1:20" ht="12" customHeight="1" x14ac:dyDescent="0.2">
      <c r="A46" s="27" t="s">
        <v>34</v>
      </c>
      <c r="B46" s="26">
        <v>22361</v>
      </c>
      <c r="C46" s="23">
        <v>60145</v>
      </c>
      <c r="D46" s="35">
        <v>95628.575514934826</v>
      </c>
      <c r="E46" s="34">
        <v>135149.52696938883</v>
      </c>
      <c r="F46" s="23">
        <v>193713</v>
      </c>
      <c r="G46" s="23">
        <v>170845</v>
      </c>
      <c r="H46" s="23">
        <v>159038</v>
      </c>
      <c r="I46" s="23">
        <v>165978</v>
      </c>
      <c r="J46" s="22">
        <v>207934.60500000001</v>
      </c>
      <c r="K46" s="21">
        <v>253622.516</v>
      </c>
      <c r="L46" s="21">
        <v>264172.80300000001</v>
      </c>
      <c r="M46" s="20">
        <v>309436.15100000001</v>
      </c>
      <c r="N46" s="20">
        <v>294480.68400000001</v>
      </c>
      <c r="O46" s="19">
        <v>323903.24300000002</v>
      </c>
      <c r="P46" s="19">
        <v>264870.55300000001</v>
      </c>
      <c r="Q46" s="18">
        <v>284152.29599999997</v>
      </c>
      <c r="R46" s="18">
        <v>328055.2</v>
      </c>
      <c r="S46" s="393">
        <v>393753.2</v>
      </c>
      <c r="T46" s="592">
        <v>465500.9</v>
      </c>
    </row>
    <row r="47" spans="1:20" ht="12" customHeight="1" x14ac:dyDescent="0.2">
      <c r="A47" s="27" t="s">
        <v>100</v>
      </c>
      <c r="B47" s="26"/>
      <c r="C47" s="23"/>
      <c r="D47" s="35"/>
      <c r="E47" s="34"/>
      <c r="F47" s="23"/>
      <c r="G47" s="23"/>
      <c r="H47" s="23"/>
      <c r="I47" s="23"/>
      <c r="J47" s="22"/>
      <c r="K47" s="21"/>
      <c r="L47" s="21">
        <v>3384.616</v>
      </c>
      <c r="M47" s="20">
        <v>6557.8140000000003</v>
      </c>
      <c r="N47" s="20">
        <v>18547.008000000002</v>
      </c>
      <c r="O47" s="19">
        <v>49511.81</v>
      </c>
      <c r="P47" s="19">
        <v>42793.964</v>
      </c>
      <c r="Q47" s="18">
        <v>42762.538</v>
      </c>
      <c r="R47" s="18">
        <v>27821.8</v>
      </c>
      <c r="S47" s="393">
        <v>40545.9</v>
      </c>
      <c r="T47" s="592">
        <v>72227.8</v>
      </c>
    </row>
    <row r="48" spans="1:20" ht="19.5" customHeight="1" x14ac:dyDescent="0.2">
      <c r="A48" s="33" t="s">
        <v>112</v>
      </c>
      <c r="B48" s="32">
        <v>25964</v>
      </c>
      <c r="C48" s="44">
        <v>93317</v>
      </c>
      <c r="D48" s="48">
        <v>128950.18319238833</v>
      </c>
      <c r="E48" s="45">
        <v>199887.6271118407</v>
      </c>
      <c r="F48" s="44">
        <v>260241</v>
      </c>
      <c r="G48" s="44">
        <v>267085</v>
      </c>
      <c r="H48" s="44">
        <v>313412</v>
      </c>
      <c r="I48" s="44">
        <v>347504</v>
      </c>
      <c r="J48" s="43">
        <v>402808.75</v>
      </c>
      <c r="K48" s="42">
        <v>445906.49599999998</v>
      </c>
      <c r="L48" s="42">
        <v>494286.20500000002</v>
      </c>
      <c r="M48" s="41">
        <v>475857.45400000003</v>
      </c>
      <c r="N48" s="41">
        <v>486002.24900000001</v>
      </c>
      <c r="O48" s="31">
        <v>496091.52399999998</v>
      </c>
      <c r="P48" s="31">
        <v>544556.79799999995</v>
      </c>
      <c r="Q48" s="30">
        <v>629673.98199999996</v>
      </c>
      <c r="R48" s="30">
        <v>705596</v>
      </c>
      <c r="S48" s="590">
        <v>732911.3</v>
      </c>
      <c r="T48" s="591">
        <v>878239.6</v>
      </c>
    </row>
    <row r="49" spans="1:20" ht="12" customHeight="1" x14ac:dyDescent="0.2">
      <c r="A49" s="27" t="s">
        <v>35</v>
      </c>
      <c r="B49" s="26">
        <v>3479</v>
      </c>
      <c r="C49" s="23">
        <v>26966</v>
      </c>
      <c r="D49" s="35">
        <v>39584.221390705607</v>
      </c>
      <c r="E49" s="34">
        <v>60712.690458631769</v>
      </c>
      <c r="F49" s="23">
        <v>86938</v>
      </c>
      <c r="G49" s="23">
        <v>102189</v>
      </c>
      <c r="H49" s="23">
        <v>120653</v>
      </c>
      <c r="I49" s="23">
        <v>137114</v>
      </c>
      <c r="J49" s="22">
        <v>152733.283</v>
      </c>
      <c r="K49" s="21">
        <v>179065.23699999999</v>
      </c>
      <c r="L49" s="21">
        <v>202245.152</v>
      </c>
      <c r="M49" s="20">
        <v>197571.59099999999</v>
      </c>
      <c r="N49" s="20">
        <v>199555.68299999999</v>
      </c>
      <c r="O49" s="19">
        <v>187346.63500000001</v>
      </c>
      <c r="P49" s="19">
        <v>200007.49299999999</v>
      </c>
      <c r="Q49" s="18">
        <v>229489.31599999999</v>
      </c>
      <c r="R49" s="18">
        <v>273438.09999999998</v>
      </c>
      <c r="S49" s="393">
        <v>257188.3</v>
      </c>
      <c r="T49" s="592">
        <v>314200.59999999998</v>
      </c>
    </row>
    <row r="50" spans="1:20" ht="12" customHeight="1" x14ac:dyDescent="0.2">
      <c r="A50" s="27" t="s">
        <v>36</v>
      </c>
      <c r="B50" s="26">
        <v>952</v>
      </c>
      <c r="C50" s="23">
        <v>3431</v>
      </c>
      <c r="D50" s="35">
        <v>3369.6747260152652</v>
      </c>
      <c r="E50" s="34">
        <v>7677.9475385887563</v>
      </c>
      <c r="F50" s="23">
        <v>3951</v>
      </c>
      <c r="G50" s="23">
        <v>6523</v>
      </c>
      <c r="H50" s="23">
        <v>7452</v>
      </c>
      <c r="I50" s="23">
        <v>6100</v>
      </c>
      <c r="J50" s="22">
        <v>14777.316000000001</v>
      </c>
      <c r="K50" s="21">
        <v>19154.531999999999</v>
      </c>
      <c r="L50" s="21">
        <v>16199.09</v>
      </c>
      <c r="M50" s="20">
        <v>19758.974999999999</v>
      </c>
      <c r="N50" s="20">
        <v>20631.805</v>
      </c>
      <c r="O50" s="19">
        <v>21197.713</v>
      </c>
      <c r="P50" s="19">
        <v>22358.956999999999</v>
      </c>
      <c r="Q50" s="18">
        <v>24158.307000000001</v>
      </c>
      <c r="R50" s="18">
        <v>20353.8</v>
      </c>
      <c r="S50" s="393">
        <v>21571.7</v>
      </c>
      <c r="T50" s="592">
        <v>22920.2</v>
      </c>
    </row>
    <row r="51" spans="1:20" ht="12" customHeight="1" x14ac:dyDescent="0.2">
      <c r="A51" s="27" t="s">
        <v>80</v>
      </c>
      <c r="B51" s="26">
        <v>2404</v>
      </c>
      <c r="C51" s="23">
        <v>5830</v>
      </c>
      <c r="D51" s="35">
        <v>6442.9598376478998</v>
      </c>
      <c r="E51" s="34">
        <v>12787.546776448982</v>
      </c>
      <c r="F51" s="23">
        <v>15889</v>
      </c>
      <c r="G51" s="23">
        <v>17514</v>
      </c>
      <c r="H51" s="23">
        <v>20958</v>
      </c>
      <c r="I51" s="23">
        <v>20855</v>
      </c>
      <c r="J51" s="22">
        <v>25652.241000000002</v>
      </c>
      <c r="K51" s="21">
        <v>22070.708999999999</v>
      </c>
      <c r="L51" s="21">
        <v>22147.554</v>
      </c>
      <c r="M51" s="20">
        <v>28327.998</v>
      </c>
      <c r="N51" s="20">
        <v>36235.377999999997</v>
      </c>
      <c r="O51" s="19">
        <v>34827.087</v>
      </c>
      <c r="P51" s="19">
        <v>35471.724000000002</v>
      </c>
      <c r="Q51" s="18">
        <v>42287.082000000002</v>
      </c>
      <c r="R51" s="18">
        <v>49060.3</v>
      </c>
      <c r="S51" s="393">
        <v>48578.8</v>
      </c>
      <c r="T51" s="592">
        <v>57825.1</v>
      </c>
    </row>
    <row r="52" spans="1:20" ht="12" customHeight="1" x14ac:dyDescent="0.2">
      <c r="A52" s="27" t="s">
        <v>81</v>
      </c>
      <c r="B52" s="26">
        <v>637</v>
      </c>
      <c r="C52" s="23">
        <v>6242</v>
      </c>
      <c r="D52" s="35">
        <v>7987.9283020167268</v>
      </c>
      <c r="E52" s="34">
        <v>9082.095474996795</v>
      </c>
      <c r="F52" s="23">
        <v>11001</v>
      </c>
      <c r="G52" s="23">
        <v>10145</v>
      </c>
      <c r="H52" s="23">
        <v>9140</v>
      </c>
      <c r="I52" s="23">
        <v>13610</v>
      </c>
      <c r="J52" s="22">
        <v>18076.205999999998</v>
      </c>
      <c r="K52" s="21">
        <v>21553.577000000001</v>
      </c>
      <c r="L52" s="21">
        <v>22184.162</v>
      </c>
      <c r="M52" s="20">
        <v>19647.62</v>
      </c>
      <c r="N52" s="20">
        <v>20554.804</v>
      </c>
      <c r="O52" s="19">
        <v>21032.291000000001</v>
      </c>
      <c r="P52" s="19">
        <v>22686.264999999999</v>
      </c>
      <c r="Q52" s="18">
        <v>23828.007000000001</v>
      </c>
      <c r="R52" s="18">
        <v>22732.3</v>
      </c>
      <c r="S52" s="393">
        <v>32340.799999999999</v>
      </c>
      <c r="T52" s="592">
        <v>34011.199999999997</v>
      </c>
    </row>
    <row r="53" spans="1:20" ht="23.25" customHeight="1" x14ac:dyDescent="0.2">
      <c r="A53" s="27" t="s">
        <v>37</v>
      </c>
      <c r="B53" s="26">
        <v>1656</v>
      </c>
      <c r="C53" s="23">
        <v>5959</v>
      </c>
      <c r="D53" s="35">
        <v>6912.3624903273312</v>
      </c>
      <c r="E53" s="34">
        <v>14644.409731149974</v>
      </c>
      <c r="F53" s="23">
        <v>17032</v>
      </c>
      <c r="G53" s="23">
        <v>13927</v>
      </c>
      <c r="H53" s="23">
        <v>16204</v>
      </c>
      <c r="I53" s="23">
        <v>19927</v>
      </c>
      <c r="J53" s="22">
        <v>21851.073</v>
      </c>
      <c r="K53" s="21">
        <v>28808.048999999999</v>
      </c>
      <c r="L53" s="21">
        <v>31000.858</v>
      </c>
      <c r="M53" s="20">
        <v>25456.909</v>
      </c>
      <c r="N53" s="20">
        <v>25533.112000000001</v>
      </c>
      <c r="O53" s="19">
        <v>27238.705999999998</v>
      </c>
      <c r="P53" s="19">
        <v>31434.687000000002</v>
      </c>
      <c r="Q53" s="18">
        <v>33887.177000000003</v>
      </c>
      <c r="R53" s="18">
        <v>31172.1</v>
      </c>
      <c r="S53" s="393">
        <v>35785.5</v>
      </c>
      <c r="T53" s="592">
        <v>43318.2</v>
      </c>
    </row>
    <row r="54" spans="1:20" ht="12" customHeight="1" x14ac:dyDescent="0.2">
      <c r="A54" s="27" t="s">
        <v>111</v>
      </c>
      <c r="B54" s="26">
        <v>971</v>
      </c>
      <c r="C54" s="23">
        <v>13184</v>
      </c>
      <c r="D54" s="35">
        <v>22615.450960636284</v>
      </c>
      <c r="E54" s="34">
        <v>41317.86530773632</v>
      </c>
      <c r="F54" s="23">
        <v>50380</v>
      </c>
      <c r="G54" s="23">
        <v>41508</v>
      </c>
      <c r="H54" s="23">
        <v>50369</v>
      </c>
      <c r="I54" s="23">
        <v>51632</v>
      </c>
      <c r="J54" s="22">
        <v>54400.332999999999</v>
      </c>
      <c r="K54" s="21">
        <v>44622.826000000001</v>
      </c>
      <c r="L54" s="21">
        <v>57448.228999999999</v>
      </c>
      <c r="M54" s="20">
        <v>58844.023999999998</v>
      </c>
      <c r="N54" s="20">
        <v>60542.671999999999</v>
      </c>
      <c r="O54" s="19">
        <v>64387.154000000002</v>
      </c>
      <c r="P54" s="19">
        <v>74367.801999999996</v>
      </c>
      <c r="Q54" s="18">
        <v>79776.629000000001</v>
      </c>
      <c r="R54" s="18">
        <v>76462.8</v>
      </c>
      <c r="S54" s="393">
        <v>83282.3</v>
      </c>
      <c r="T54" s="592">
        <v>119515.3</v>
      </c>
    </row>
    <row r="55" spans="1:20" ht="12" customHeight="1" x14ac:dyDescent="0.2">
      <c r="A55" s="27" t="s">
        <v>38</v>
      </c>
      <c r="B55" s="26">
        <v>15865</v>
      </c>
      <c r="C55" s="23">
        <v>31706</v>
      </c>
      <c r="D55" s="35">
        <v>42037.585485039221</v>
      </c>
      <c r="E55" s="34">
        <v>53665.071824288083</v>
      </c>
      <c r="F55" s="23">
        <v>75051</v>
      </c>
      <c r="G55" s="23">
        <v>75279</v>
      </c>
      <c r="H55" s="23">
        <v>88635</v>
      </c>
      <c r="I55" s="23">
        <v>98265</v>
      </c>
      <c r="J55" s="22">
        <v>115318.298</v>
      </c>
      <c r="K55" s="21">
        <v>130631.56600000001</v>
      </c>
      <c r="L55" s="21">
        <v>143061.16</v>
      </c>
      <c r="M55" s="20">
        <v>126250.337</v>
      </c>
      <c r="N55" s="20">
        <v>122948.795</v>
      </c>
      <c r="O55" s="19">
        <v>140061.93799999999</v>
      </c>
      <c r="P55" s="19">
        <v>158229.87</v>
      </c>
      <c r="Q55" s="18">
        <v>196247.46400000001</v>
      </c>
      <c r="R55" s="18">
        <v>232377.1</v>
      </c>
      <c r="S55" s="393">
        <v>254163.9</v>
      </c>
      <c r="T55" s="592">
        <v>286449</v>
      </c>
    </row>
    <row r="56" spans="1:20" ht="22.5" x14ac:dyDescent="0.2">
      <c r="A56" s="33" t="s">
        <v>110</v>
      </c>
      <c r="B56" s="32">
        <v>206781</v>
      </c>
      <c r="C56" s="44">
        <v>609499</v>
      </c>
      <c r="D56" s="46">
        <v>783640.45837647596</v>
      </c>
      <c r="E56" s="45">
        <v>1148396.9373462973</v>
      </c>
      <c r="F56" s="44">
        <v>1485341</v>
      </c>
      <c r="G56" s="44">
        <v>1279154</v>
      </c>
      <c r="H56" s="44">
        <v>1437472</v>
      </c>
      <c r="I56" s="44">
        <v>1702521</v>
      </c>
      <c r="J56" s="43">
        <v>2012876.648</v>
      </c>
      <c r="K56" s="42">
        <v>2301298.13</v>
      </c>
      <c r="L56" s="42">
        <v>2384349.3429999999</v>
      </c>
      <c r="M56" s="41">
        <v>2463346.094</v>
      </c>
      <c r="N56" s="41">
        <v>2438081.0359999998</v>
      </c>
      <c r="O56" s="31">
        <v>2428835.878</v>
      </c>
      <c r="P56" s="31">
        <v>2491204.9929999998</v>
      </c>
      <c r="Q56" s="30">
        <v>2718576.7170000002</v>
      </c>
      <c r="R56" s="30">
        <v>2828826.5</v>
      </c>
      <c r="S56" s="590">
        <v>3118403.3</v>
      </c>
      <c r="T56" s="591">
        <v>3735712.6</v>
      </c>
    </row>
    <row r="57" spans="1:20" ht="12" customHeight="1" x14ac:dyDescent="0.2">
      <c r="A57" s="27" t="s">
        <v>39</v>
      </c>
      <c r="B57" s="26">
        <v>35497</v>
      </c>
      <c r="C57" s="23">
        <v>84471</v>
      </c>
      <c r="D57" s="35">
        <v>107751.10288823418</v>
      </c>
      <c r="E57" s="34">
        <v>160345.40067264324</v>
      </c>
      <c r="F57" s="23">
        <v>203657</v>
      </c>
      <c r="G57" s="23">
        <v>148142</v>
      </c>
      <c r="H57" s="23">
        <v>153625</v>
      </c>
      <c r="I57" s="23">
        <v>188506</v>
      </c>
      <c r="J57" s="22">
        <v>233683.163</v>
      </c>
      <c r="K57" s="21">
        <v>266395.94400000002</v>
      </c>
      <c r="L57" s="21">
        <v>283544.95500000002</v>
      </c>
      <c r="M57" s="20">
        <v>317764.29300000001</v>
      </c>
      <c r="N57" s="20">
        <v>355109.26400000002</v>
      </c>
      <c r="O57" s="19">
        <v>278591.60700000002</v>
      </c>
      <c r="P57" s="19">
        <v>267929.06400000001</v>
      </c>
      <c r="Q57" s="18">
        <v>337710.76799999998</v>
      </c>
      <c r="R57" s="18">
        <v>380766.2</v>
      </c>
      <c r="S57" s="393">
        <v>422571.6</v>
      </c>
      <c r="T57" s="592">
        <v>512388.1</v>
      </c>
    </row>
    <row r="58" spans="1:20" ht="12" customHeight="1" x14ac:dyDescent="0.2">
      <c r="A58" s="27" t="s">
        <v>40</v>
      </c>
      <c r="B58" s="26">
        <v>1706</v>
      </c>
      <c r="C58" s="23">
        <v>7722</v>
      </c>
      <c r="D58" s="35">
        <v>10691.749538207341</v>
      </c>
      <c r="E58" s="34">
        <v>17204.010414547764</v>
      </c>
      <c r="F58" s="23">
        <v>21408</v>
      </c>
      <c r="G58" s="23">
        <v>16576</v>
      </c>
      <c r="H58" s="23">
        <v>22304</v>
      </c>
      <c r="I58" s="23">
        <v>26861</v>
      </c>
      <c r="J58" s="22">
        <v>31656.475999999999</v>
      </c>
      <c r="K58" s="21">
        <v>46177.947</v>
      </c>
      <c r="L58" s="21">
        <v>47228.017999999996</v>
      </c>
      <c r="M58" s="20">
        <v>40331.688999999998</v>
      </c>
      <c r="N58" s="20">
        <v>27265.485000000001</v>
      </c>
      <c r="O58" s="19">
        <v>24029.203000000001</v>
      </c>
      <c r="P58" s="19">
        <v>27321.044000000002</v>
      </c>
      <c r="Q58" s="18">
        <v>27500.513999999999</v>
      </c>
      <c r="R58" s="18">
        <v>35784.1</v>
      </c>
      <c r="S58" s="393">
        <v>38255.599999999999</v>
      </c>
      <c r="T58" s="592">
        <v>42428.800000000003</v>
      </c>
    </row>
    <row r="59" spans="1:20" ht="12" customHeight="1" x14ac:dyDescent="0.2">
      <c r="A59" s="27" t="s">
        <v>41</v>
      </c>
      <c r="B59" s="26">
        <v>3066</v>
      </c>
      <c r="C59" s="23">
        <v>15123</v>
      </c>
      <c r="D59" s="35">
        <v>19597.013581598021</v>
      </c>
      <c r="E59" s="34">
        <v>27414.206355701455</v>
      </c>
      <c r="F59" s="23">
        <v>39254</v>
      </c>
      <c r="G59" s="23">
        <v>31968</v>
      </c>
      <c r="H59" s="23">
        <v>40778</v>
      </c>
      <c r="I59" s="23">
        <v>48673</v>
      </c>
      <c r="J59" s="22">
        <v>49824.716999999997</v>
      </c>
      <c r="K59" s="21">
        <v>53713.726000000002</v>
      </c>
      <c r="L59" s="21">
        <v>47484.620999999999</v>
      </c>
      <c r="M59" s="20">
        <v>52750.737000000001</v>
      </c>
      <c r="N59" s="20">
        <v>52629.216</v>
      </c>
      <c r="O59" s="19">
        <v>58535.192000000003</v>
      </c>
      <c r="P59" s="19">
        <v>52309.46</v>
      </c>
      <c r="Q59" s="18">
        <v>53072.644999999997</v>
      </c>
      <c r="R59" s="18">
        <v>47033.1</v>
      </c>
      <c r="S59" s="393">
        <v>50775</v>
      </c>
      <c r="T59" s="592">
        <v>59418.9</v>
      </c>
    </row>
    <row r="60" spans="1:20" ht="12" customHeight="1" x14ac:dyDescent="0.2">
      <c r="A60" s="27" t="s">
        <v>42</v>
      </c>
      <c r="B60" s="26">
        <v>44716</v>
      </c>
      <c r="C60" s="23">
        <v>139361</v>
      </c>
      <c r="D60" s="35">
        <v>160605.83181953579</v>
      </c>
      <c r="E60" s="34">
        <v>214557.87659392846</v>
      </c>
      <c r="F60" s="23">
        <v>273098</v>
      </c>
      <c r="G60" s="23">
        <v>277573</v>
      </c>
      <c r="H60" s="23">
        <v>328944</v>
      </c>
      <c r="I60" s="23">
        <v>393569</v>
      </c>
      <c r="J60" s="22">
        <v>470751.45600000001</v>
      </c>
      <c r="K60" s="21">
        <v>525730.446</v>
      </c>
      <c r="L60" s="21">
        <v>542781.13</v>
      </c>
      <c r="M60" s="20">
        <v>617128.11499999999</v>
      </c>
      <c r="N60" s="20">
        <v>636494.11399999994</v>
      </c>
      <c r="O60" s="19">
        <v>637611.68599999999</v>
      </c>
      <c r="P60" s="19">
        <v>629731.027</v>
      </c>
      <c r="Q60" s="18">
        <v>640837.13199999998</v>
      </c>
      <c r="R60" s="18">
        <v>615593.4</v>
      </c>
      <c r="S60" s="393">
        <v>689232.4</v>
      </c>
      <c r="T60" s="592">
        <v>888648.8</v>
      </c>
    </row>
    <row r="61" spans="1:20" ht="12" customHeight="1" x14ac:dyDescent="0.2">
      <c r="A61" s="27" t="s">
        <v>43</v>
      </c>
      <c r="B61" s="26">
        <v>9904</v>
      </c>
      <c r="C61" s="23">
        <v>26876</v>
      </c>
      <c r="D61" s="35">
        <v>34311.987239567279</v>
      </c>
      <c r="E61" s="34">
        <v>44565.059272745202</v>
      </c>
      <c r="F61" s="23">
        <v>53536</v>
      </c>
      <c r="G61" s="23">
        <v>40450</v>
      </c>
      <c r="H61" s="23">
        <v>51148</v>
      </c>
      <c r="I61" s="23">
        <v>62311</v>
      </c>
      <c r="J61" s="22">
        <v>64220.773000000001</v>
      </c>
      <c r="K61" s="21">
        <v>82678.483999999997</v>
      </c>
      <c r="L61" s="21">
        <v>91571.157999999996</v>
      </c>
      <c r="M61" s="20">
        <v>81846.417000000001</v>
      </c>
      <c r="N61" s="20">
        <v>87128.695999999996</v>
      </c>
      <c r="O61" s="19">
        <v>83705.585000000006</v>
      </c>
      <c r="P61" s="19">
        <v>96978.854999999996</v>
      </c>
      <c r="Q61" s="18">
        <v>105780.533</v>
      </c>
      <c r="R61" s="18">
        <v>120463.1</v>
      </c>
      <c r="S61" s="393">
        <v>125354.3</v>
      </c>
      <c r="T61" s="592">
        <v>137003.9</v>
      </c>
    </row>
    <row r="62" spans="1:20" ht="12" customHeight="1" x14ac:dyDescent="0.2">
      <c r="A62" s="27" t="s">
        <v>44</v>
      </c>
      <c r="B62" s="26">
        <v>4940</v>
      </c>
      <c r="C62" s="23">
        <v>19445</v>
      </c>
      <c r="D62" s="35">
        <v>25860.968844929881</v>
      </c>
      <c r="E62" s="34">
        <v>38069.38621875918</v>
      </c>
      <c r="F62" s="23">
        <v>50473</v>
      </c>
      <c r="G62" s="23">
        <v>35688</v>
      </c>
      <c r="H62" s="23">
        <v>42612</v>
      </c>
      <c r="I62" s="23">
        <v>55925</v>
      </c>
      <c r="J62" s="22">
        <v>65254.601999999999</v>
      </c>
      <c r="K62" s="21">
        <v>60121.546000000002</v>
      </c>
      <c r="L62" s="21">
        <v>53457.294000000002</v>
      </c>
      <c r="M62" s="20">
        <v>55725.345999999998</v>
      </c>
      <c r="N62" s="20">
        <v>50139.921000000002</v>
      </c>
      <c r="O62" s="19">
        <v>52365.463000000003</v>
      </c>
      <c r="P62" s="19">
        <v>56433.748</v>
      </c>
      <c r="Q62" s="18">
        <v>65416.824000000001</v>
      </c>
      <c r="R62" s="18">
        <v>55858.400000000001</v>
      </c>
      <c r="S62" s="393">
        <v>63872.1</v>
      </c>
      <c r="T62" s="592">
        <v>93777</v>
      </c>
    </row>
    <row r="63" spans="1:20" ht="12" customHeight="1" x14ac:dyDescent="0.2">
      <c r="A63" s="27" t="s">
        <v>45</v>
      </c>
      <c r="B63" s="26">
        <v>27516</v>
      </c>
      <c r="C63" s="23">
        <v>56800</v>
      </c>
      <c r="D63" s="35">
        <v>75519.451859609617</v>
      </c>
      <c r="E63" s="34">
        <v>122480.41300937279</v>
      </c>
      <c r="F63" s="23">
        <v>152363</v>
      </c>
      <c r="G63" s="23">
        <v>132274</v>
      </c>
      <c r="H63" s="23">
        <v>139652</v>
      </c>
      <c r="I63" s="23">
        <v>144781</v>
      </c>
      <c r="J63" s="22">
        <v>162241.00899999999</v>
      </c>
      <c r="K63" s="21">
        <v>219493.88099999999</v>
      </c>
      <c r="L63" s="21">
        <v>207597.14799999999</v>
      </c>
      <c r="M63" s="20">
        <v>226213.57699999999</v>
      </c>
      <c r="N63" s="20">
        <v>239389.883</v>
      </c>
      <c r="O63" s="19">
        <v>245139.59</v>
      </c>
      <c r="P63" s="19">
        <v>243613.003</v>
      </c>
      <c r="Q63" s="18">
        <v>283775.71399999998</v>
      </c>
      <c r="R63" s="18">
        <v>281563.2</v>
      </c>
      <c r="S63" s="393">
        <v>307972.90000000002</v>
      </c>
      <c r="T63" s="592">
        <v>357167</v>
      </c>
    </row>
    <row r="64" spans="1:20" ht="12" customHeight="1" x14ac:dyDescent="0.2">
      <c r="A64" s="27" t="s">
        <v>46</v>
      </c>
      <c r="B64" s="26">
        <v>4275</v>
      </c>
      <c r="C64" s="23">
        <v>17088</v>
      </c>
      <c r="D64" s="35">
        <v>24184.559727073047</v>
      </c>
      <c r="E64" s="34">
        <v>37389.389424163055</v>
      </c>
      <c r="F64" s="23">
        <v>42672</v>
      </c>
      <c r="G64" s="23">
        <v>31471</v>
      </c>
      <c r="H64" s="23">
        <v>34553</v>
      </c>
      <c r="I64" s="23">
        <v>40185</v>
      </c>
      <c r="J64" s="22">
        <v>50544.976000000002</v>
      </c>
      <c r="K64" s="21">
        <v>58655.055</v>
      </c>
      <c r="L64" s="21">
        <v>61447.798000000003</v>
      </c>
      <c r="M64" s="20">
        <v>55759.53</v>
      </c>
      <c r="N64" s="20">
        <v>57001.131000000001</v>
      </c>
      <c r="O64" s="19">
        <v>57860.714</v>
      </c>
      <c r="P64" s="19">
        <v>59508.269</v>
      </c>
      <c r="Q64" s="18">
        <v>72234.217000000004</v>
      </c>
      <c r="R64" s="18">
        <v>67878.899999999994</v>
      </c>
      <c r="S64" s="393">
        <v>77176.5</v>
      </c>
      <c r="T64" s="592">
        <v>84716.1</v>
      </c>
    </row>
    <row r="65" spans="1:27" ht="12" customHeight="1" x14ac:dyDescent="0.2">
      <c r="A65" s="27" t="s">
        <v>47</v>
      </c>
      <c r="B65" s="26">
        <v>15383</v>
      </c>
      <c r="C65" s="23">
        <v>64581</v>
      </c>
      <c r="D65" s="35">
        <v>89272.190491535483</v>
      </c>
      <c r="E65" s="34">
        <v>133188.69877336363</v>
      </c>
      <c r="F65" s="23">
        <v>207392</v>
      </c>
      <c r="G65" s="23">
        <v>201692</v>
      </c>
      <c r="H65" s="23">
        <v>192072</v>
      </c>
      <c r="I65" s="23">
        <v>224350</v>
      </c>
      <c r="J65" s="22">
        <v>257454.147</v>
      </c>
      <c r="K65" s="21">
        <v>280884.13500000001</v>
      </c>
      <c r="L65" s="21">
        <v>276819.85800000001</v>
      </c>
      <c r="M65" s="20">
        <v>235066.68700000001</v>
      </c>
      <c r="N65" s="20">
        <v>232010.36600000001</v>
      </c>
      <c r="O65" s="19">
        <v>245268.03599999999</v>
      </c>
      <c r="P65" s="19">
        <v>259392.86799999999</v>
      </c>
      <c r="Q65" s="18">
        <v>295252.21100000001</v>
      </c>
      <c r="R65" s="18">
        <v>370871.7</v>
      </c>
      <c r="S65" s="393">
        <v>384491.1</v>
      </c>
      <c r="T65" s="592">
        <v>462074.9</v>
      </c>
    </row>
    <row r="66" spans="1:27" ht="12" customHeight="1" x14ac:dyDescent="0.2">
      <c r="A66" s="27" t="s">
        <v>48</v>
      </c>
      <c r="B66" s="26">
        <v>15005</v>
      </c>
      <c r="C66" s="23">
        <v>39993</v>
      </c>
      <c r="D66" s="35">
        <v>52952.690346534582</v>
      </c>
      <c r="E66" s="34">
        <v>80352.682965553788</v>
      </c>
      <c r="F66" s="23">
        <v>108868</v>
      </c>
      <c r="G66" s="23">
        <v>91268</v>
      </c>
      <c r="H66" s="23">
        <v>103648</v>
      </c>
      <c r="I66" s="23">
        <v>116658</v>
      </c>
      <c r="J66" s="22">
        <v>151250.16200000001</v>
      </c>
      <c r="K66" s="21">
        <v>152876.94899999999</v>
      </c>
      <c r="L66" s="21">
        <v>153978.89799999999</v>
      </c>
      <c r="M66" s="20">
        <v>169243.33799999999</v>
      </c>
      <c r="N66" s="20">
        <v>167278.54199999999</v>
      </c>
      <c r="O66" s="19">
        <v>184877.171</v>
      </c>
      <c r="P66" s="19">
        <v>208105.11900000001</v>
      </c>
      <c r="Q66" s="18">
        <v>212039.44</v>
      </c>
      <c r="R66" s="18">
        <v>201333.4</v>
      </c>
      <c r="S66" s="393">
        <v>201912.5</v>
      </c>
      <c r="T66" s="592">
        <v>234682.9</v>
      </c>
    </row>
    <row r="67" spans="1:27" ht="12" customHeight="1" x14ac:dyDescent="0.2">
      <c r="A67" s="27" t="s">
        <v>49</v>
      </c>
      <c r="B67" s="26">
        <v>3956</v>
      </c>
      <c r="C67" s="23">
        <v>15689</v>
      </c>
      <c r="D67" s="35">
        <v>25459.145901712818</v>
      </c>
      <c r="E67" s="34">
        <v>44023.151353001282</v>
      </c>
      <c r="F67" s="23">
        <v>52632</v>
      </c>
      <c r="G67" s="23">
        <v>43603</v>
      </c>
      <c r="H67" s="23">
        <v>45678</v>
      </c>
      <c r="I67" s="23">
        <v>57495</v>
      </c>
      <c r="J67" s="22">
        <v>72342.94</v>
      </c>
      <c r="K67" s="21">
        <v>82164.271999999997</v>
      </c>
      <c r="L67" s="21">
        <v>82079.483999999997</v>
      </c>
      <c r="M67" s="20">
        <v>89042.065000000002</v>
      </c>
      <c r="N67" s="20">
        <v>64945.495000000003</v>
      </c>
      <c r="O67" s="19">
        <v>72050.12</v>
      </c>
      <c r="P67" s="19">
        <v>87106.024000000005</v>
      </c>
      <c r="Q67" s="18">
        <v>89372.634999999995</v>
      </c>
      <c r="R67" s="18">
        <v>94531</v>
      </c>
      <c r="S67" s="393">
        <v>97902.3</v>
      </c>
      <c r="T67" s="592">
        <v>103836.9</v>
      </c>
    </row>
    <row r="68" spans="1:27" ht="12" customHeight="1" x14ac:dyDescent="0.2">
      <c r="A68" s="27" t="s">
        <v>50</v>
      </c>
      <c r="B68" s="26">
        <v>23125</v>
      </c>
      <c r="C68" s="23">
        <v>67206</v>
      </c>
      <c r="D68" s="35">
        <v>88559.53748509151</v>
      </c>
      <c r="E68" s="34">
        <v>137126.81343057484</v>
      </c>
      <c r="F68" s="23">
        <v>148262</v>
      </c>
      <c r="G68" s="23">
        <v>111189</v>
      </c>
      <c r="H68" s="23">
        <v>154423</v>
      </c>
      <c r="I68" s="23">
        <v>182575</v>
      </c>
      <c r="J68" s="22">
        <v>213021.84700000001</v>
      </c>
      <c r="K68" s="21">
        <v>269736.52899999998</v>
      </c>
      <c r="L68" s="21">
        <v>321759.505</v>
      </c>
      <c r="M68" s="20">
        <v>302884.212</v>
      </c>
      <c r="N68" s="20">
        <v>256775.98800000001</v>
      </c>
      <c r="O68" s="19">
        <v>259544.25099999999</v>
      </c>
      <c r="P68" s="19">
        <v>264988.74400000001</v>
      </c>
      <c r="Q68" s="18">
        <v>293732.01299999998</v>
      </c>
      <c r="R68" s="18">
        <v>308525.40000000002</v>
      </c>
      <c r="S68" s="393">
        <v>386809.1</v>
      </c>
      <c r="T68" s="592">
        <v>446698.6</v>
      </c>
    </row>
    <row r="69" spans="1:27" ht="12" customHeight="1" x14ac:dyDescent="0.2">
      <c r="A69" s="27" t="s">
        <v>51</v>
      </c>
      <c r="B69" s="26">
        <v>13506</v>
      </c>
      <c r="C69" s="23">
        <v>40435</v>
      </c>
      <c r="D69" s="35">
        <v>46992.637774618815</v>
      </c>
      <c r="E69" s="34">
        <v>56709.5856907052</v>
      </c>
      <c r="F69" s="23">
        <v>83221</v>
      </c>
      <c r="G69" s="23">
        <v>67760</v>
      </c>
      <c r="H69" s="23">
        <v>80041</v>
      </c>
      <c r="I69" s="23">
        <v>101406</v>
      </c>
      <c r="J69" s="22">
        <v>117645.774</v>
      </c>
      <c r="K69" s="21">
        <v>125833.739</v>
      </c>
      <c r="L69" s="21">
        <v>137421.29199999999</v>
      </c>
      <c r="M69" s="20">
        <v>140128.71799999999</v>
      </c>
      <c r="N69" s="20">
        <v>141337.31299999999</v>
      </c>
      <c r="O69" s="19">
        <v>145163.59599999999</v>
      </c>
      <c r="P69" s="19">
        <v>154864.095</v>
      </c>
      <c r="Q69" s="18">
        <v>162120.283</v>
      </c>
      <c r="R69" s="18">
        <v>167077.9</v>
      </c>
      <c r="S69" s="393">
        <v>173755.2</v>
      </c>
      <c r="T69" s="592">
        <v>207730.6</v>
      </c>
    </row>
    <row r="70" spans="1:27" ht="12" customHeight="1" x14ac:dyDescent="0.2">
      <c r="A70" s="27" t="s">
        <v>52</v>
      </c>
      <c r="B70" s="26">
        <v>4187</v>
      </c>
      <c r="C70" s="23">
        <v>14711</v>
      </c>
      <c r="D70" s="35">
        <v>21881.590878227566</v>
      </c>
      <c r="E70" s="34">
        <v>34970.263171237413</v>
      </c>
      <c r="F70" s="23">
        <v>48507</v>
      </c>
      <c r="G70" s="23">
        <v>49500</v>
      </c>
      <c r="H70" s="23">
        <v>47993</v>
      </c>
      <c r="I70" s="23">
        <v>59226</v>
      </c>
      <c r="J70" s="22">
        <v>72984.606</v>
      </c>
      <c r="K70" s="21">
        <v>76835.476999999999</v>
      </c>
      <c r="L70" s="21">
        <v>77178.183999999994</v>
      </c>
      <c r="M70" s="20">
        <v>79461.37</v>
      </c>
      <c r="N70" s="20">
        <v>70575.622000000003</v>
      </c>
      <c r="O70" s="19">
        <v>84093.664000000004</v>
      </c>
      <c r="P70" s="19">
        <v>82923.672999999995</v>
      </c>
      <c r="Q70" s="18">
        <v>79731.788</v>
      </c>
      <c r="R70" s="18">
        <v>81546.100000000006</v>
      </c>
      <c r="S70" s="393">
        <v>98322.3</v>
      </c>
      <c r="T70" s="592">
        <v>105140.2</v>
      </c>
    </row>
    <row r="71" spans="1:27" ht="22.5" x14ac:dyDescent="0.2">
      <c r="A71" s="47" t="s">
        <v>109</v>
      </c>
      <c r="B71" s="32">
        <v>250731</v>
      </c>
      <c r="C71" s="44">
        <v>593370</v>
      </c>
      <c r="D71" s="46">
        <v>801479.22957844893</v>
      </c>
      <c r="E71" s="45">
        <v>1113150.6920117219</v>
      </c>
      <c r="F71" s="44">
        <v>1482552</v>
      </c>
      <c r="G71" s="44">
        <v>1337857</v>
      </c>
      <c r="H71" s="44">
        <v>1490849</v>
      </c>
      <c r="I71" s="44">
        <v>1838272</v>
      </c>
      <c r="J71" s="43">
        <v>2037623.507</v>
      </c>
      <c r="K71" s="42">
        <v>2167820.6660000002</v>
      </c>
      <c r="L71" s="42">
        <v>2368497.9070000001</v>
      </c>
      <c r="M71" s="41">
        <v>2357901.2549999999</v>
      </c>
      <c r="N71" s="41">
        <v>2688039.2919999999</v>
      </c>
      <c r="O71" s="31">
        <v>2833094.1159999999</v>
      </c>
      <c r="P71" s="31">
        <v>2966662.58</v>
      </c>
      <c r="Q71" s="30">
        <v>2967330.3709999998</v>
      </c>
      <c r="R71" s="30">
        <v>3081488.2</v>
      </c>
      <c r="S71" s="29">
        <v>3233499.7</v>
      </c>
      <c r="T71" s="591">
        <v>4071293.4</v>
      </c>
      <c r="U71" s="40"/>
      <c r="V71" s="40"/>
      <c r="W71" s="40"/>
      <c r="X71" s="40"/>
      <c r="Y71" s="40"/>
      <c r="Z71" s="40"/>
      <c r="AA71" s="40"/>
    </row>
    <row r="72" spans="1:27" ht="12" customHeight="1" x14ac:dyDescent="0.2">
      <c r="A72" s="27" t="s">
        <v>53</v>
      </c>
      <c r="B72" s="26">
        <v>2522</v>
      </c>
      <c r="C72" s="23">
        <v>8628</v>
      </c>
      <c r="D72" s="35">
        <v>13916.390490345617</v>
      </c>
      <c r="E72" s="34">
        <v>19042.548338446006</v>
      </c>
      <c r="F72" s="23">
        <v>33437</v>
      </c>
      <c r="G72" s="23">
        <v>35021</v>
      </c>
      <c r="H72" s="23">
        <v>25573</v>
      </c>
      <c r="I72" s="23">
        <v>29862</v>
      </c>
      <c r="J72" s="22">
        <v>36212.599000000002</v>
      </c>
      <c r="K72" s="21">
        <v>33207.027000000002</v>
      </c>
      <c r="L72" s="21">
        <v>32762.339</v>
      </c>
      <c r="M72" s="20">
        <v>27842.274000000001</v>
      </c>
      <c r="N72" s="20">
        <v>29253.811000000002</v>
      </c>
      <c r="O72" s="19">
        <v>22851.232</v>
      </c>
      <c r="P72" s="19">
        <v>27150.695</v>
      </c>
      <c r="Q72" s="18">
        <v>40743.332999999999</v>
      </c>
      <c r="R72" s="18">
        <v>44231.5</v>
      </c>
      <c r="S72" s="393">
        <v>47180.2</v>
      </c>
      <c r="T72" s="592">
        <v>54666.6</v>
      </c>
    </row>
    <row r="73" spans="1:27" ht="12" customHeight="1" x14ac:dyDescent="0.2">
      <c r="A73" s="27" t="s">
        <v>54</v>
      </c>
      <c r="B73" s="26">
        <v>25895</v>
      </c>
      <c r="C73" s="23">
        <v>91019</v>
      </c>
      <c r="D73" s="35">
        <v>133475.90866342152</v>
      </c>
      <c r="E73" s="34">
        <v>187313.98539928382</v>
      </c>
      <c r="F73" s="23">
        <v>242634</v>
      </c>
      <c r="G73" s="23">
        <v>200368</v>
      </c>
      <c r="H73" s="23">
        <v>264462</v>
      </c>
      <c r="I73" s="23">
        <v>333451</v>
      </c>
      <c r="J73" s="22">
        <v>351637.26199999999</v>
      </c>
      <c r="K73" s="21">
        <v>352916.37400000001</v>
      </c>
      <c r="L73" s="21">
        <v>371630.89600000001</v>
      </c>
      <c r="M73" s="20">
        <v>349964.06400000001</v>
      </c>
      <c r="N73" s="20">
        <v>328402.53000000003</v>
      </c>
      <c r="O73" s="19">
        <v>320111.12099999998</v>
      </c>
      <c r="P73" s="19">
        <v>378662.02</v>
      </c>
      <c r="Q73" s="18">
        <v>392686.696</v>
      </c>
      <c r="R73" s="18">
        <v>416956.4</v>
      </c>
      <c r="S73" s="393">
        <v>420242.9</v>
      </c>
      <c r="T73" s="592">
        <v>541660.1</v>
      </c>
    </row>
    <row r="74" spans="1:27" ht="12" customHeight="1" x14ac:dyDescent="0.2">
      <c r="A74" s="27" t="s">
        <v>55</v>
      </c>
      <c r="B74" s="26">
        <v>200065</v>
      </c>
      <c r="C74" s="23">
        <v>420875</v>
      </c>
      <c r="D74" s="35">
        <v>564886.67163151118</v>
      </c>
      <c r="E74" s="34">
        <v>775868.0213580667</v>
      </c>
      <c r="F74" s="23">
        <v>1025474</v>
      </c>
      <c r="G74" s="23">
        <v>957021</v>
      </c>
      <c r="H74" s="23">
        <v>1049693</v>
      </c>
      <c r="I74" s="23">
        <v>1298360</v>
      </c>
      <c r="J74" s="22">
        <v>1456957.29</v>
      </c>
      <c r="K74" s="21">
        <v>1566733.575</v>
      </c>
      <c r="L74" s="21">
        <v>1736244.1159999999</v>
      </c>
      <c r="M74" s="20">
        <v>1762856.828</v>
      </c>
      <c r="N74" s="20">
        <v>2132093.7710000002</v>
      </c>
      <c r="O74" s="19">
        <v>2291140.946</v>
      </c>
      <c r="P74" s="19">
        <v>2305856.6910000001</v>
      </c>
      <c r="Q74" s="18">
        <v>2233019.8659999999</v>
      </c>
      <c r="R74" s="18">
        <v>2298102</v>
      </c>
      <c r="S74" s="393">
        <v>2439445.5</v>
      </c>
      <c r="T74" s="592">
        <v>3101823.5</v>
      </c>
    </row>
    <row r="75" spans="1:27" ht="12" customHeight="1" x14ac:dyDescent="0.2">
      <c r="A75" s="39" t="s">
        <v>108</v>
      </c>
      <c r="B75" s="26"/>
      <c r="C75" s="23"/>
      <c r="D75" s="35"/>
      <c r="E75" s="34"/>
      <c r="F75" s="23"/>
      <c r="G75" s="23"/>
      <c r="H75" s="23"/>
      <c r="I75" s="23"/>
      <c r="J75" s="22"/>
      <c r="K75" s="21"/>
      <c r="L75" s="21"/>
      <c r="M75" s="20"/>
      <c r="N75" s="38"/>
      <c r="O75" s="38"/>
      <c r="P75" s="37"/>
      <c r="Q75" s="18"/>
      <c r="R75" s="18"/>
      <c r="S75" s="393"/>
      <c r="T75" s="593"/>
    </row>
    <row r="76" spans="1:27" ht="20.25" customHeight="1" x14ac:dyDescent="0.2">
      <c r="A76" s="36" t="s">
        <v>84</v>
      </c>
      <c r="B76" s="26">
        <v>107173</v>
      </c>
      <c r="C76" s="23">
        <v>223318</v>
      </c>
      <c r="D76" s="35">
        <v>306569.98820880929</v>
      </c>
      <c r="E76" s="34">
        <v>381341.96799904964</v>
      </c>
      <c r="F76" s="23">
        <v>482584</v>
      </c>
      <c r="G76" s="23">
        <v>472195</v>
      </c>
      <c r="H76" s="23">
        <v>507172</v>
      </c>
      <c r="I76" s="23">
        <v>636976</v>
      </c>
      <c r="J76" s="22">
        <v>671089.40800000005</v>
      </c>
      <c r="K76" s="21">
        <v>718871.44799999997</v>
      </c>
      <c r="L76" s="21">
        <v>733866.87899999996</v>
      </c>
      <c r="M76" s="20">
        <v>766070.45600000001</v>
      </c>
      <c r="N76" s="20">
        <v>799253.27099999995</v>
      </c>
      <c r="O76" s="19">
        <v>920187.41200000001</v>
      </c>
      <c r="P76" s="19">
        <v>930721.09</v>
      </c>
      <c r="Q76" s="18">
        <v>986456.304</v>
      </c>
      <c r="R76" s="18">
        <v>1006037.3</v>
      </c>
      <c r="S76" s="393">
        <v>1056855.8999999999</v>
      </c>
      <c r="T76" s="594">
        <v>1329382.3</v>
      </c>
    </row>
    <row r="77" spans="1:27" ht="22.5" customHeight="1" x14ac:dyDescent="0.2">
      <c r="A77" s="36" t="s">
        <v>57</v>
      </c>
      <c r="B77" s="26">
        <v>82458</v>
      </c>
      <c r="C77" s="23">
        <v>141234</v>
      </c>
      <c r="D77" s="35">
        <v>170737.75045345246</v>
      </c>
      <c r="E77" s="34">
        <v>287954.11984509462</v>
      </c>
      <c r="F77" s="23">
        <v>399611</v>
      </c>
      <c r="G77" s="23">
        <v>344336</v>
      </c>
      <c r="H77" s="23">
        <v>387696</v>
      </c>
      <c r="I77" s="23">
        <v>477145</v>
      </c>
      <c r="J77" s="22">
        <v>581009.67099999997</v>
      </c>
      <c r="K77" s="21">
        <v>603194.35400000005</v>
      </c>
      <c r="L77" s="21">
        <v>754186.55200000003</v>
      </c>
      <c r="M77" s="20">
        <v>779405.50899999996</v>
      </c>
      <c r="N77" s="20">
        <v>1093081.787</v>
      </c>
      <c r="O77" s="19">
        <v>1069619.5419999999</v>
      </c>
      <c r="P77" s="19">
        <v>1021502.317</v>
      </c>
      <c r="Q77" s="18">
        <v>943832.98</v>
      </c>
      <c r="R77" s="18">
        <v>991793.9</v>
      </c>
      <c r="S77" s="393">
        <v>1147020.1000000001</v>
      </c>
      <c r="T77" s="592">
        <v>1414673.8</v>
      </c>
    </row>
    <row r="78" spans="1:27" ht="22.5" customHeight="1" x14ac:dyDescent="0.2">
      <c r="A78" s="36" t="s">
        <v>107</v>
      </c>
      <c r="B78" s="26"/>
      <c r="C78" s="26"/>
      <c r="D78" s="26"/>
      <c r="E78" s="26"/>
      <c r="F78" s="26"/>
      <c r="G78" s="26"/>
      <c r="H78" s="26"/>
      <c r="I78" s="26"/>
      <c r="J78" s="26"/>
      <c r="K78" s="21">
        <v>244667.77299999999</v>
      </c>
      <c r="L78" s="21">
        <v>248190.685</v>
      </c>
      <c r="M78" s="20">
        <v>217380.86300000001</v>
      </c>
      <c r="N78" s="20">
        <v>239758.71299999999</v>
      </c>
      <c r="O78" s="19">
        <v>301333.99200000003</v>
      </c>
      <c r="P78" s="19">
        <v>353633.28399999999</v>
      </c>
      <c r="Q78" s="18">
        <v>302730.58199999999</v>
      </c>
      <c r="R78" s="18">
        <v>300270.90000000002</v>
      </c>
      <c r="S78" s="393">
        <v>235569.6</v>
      </c>
      <c r="T78" s="592">
        <v>357767.4</v>
      </c>
    </row>
    <row r="79" spans="1:27" ht="12" customHeight="1" x14ac:dyDescent="0.2">
      <c r="A79" s="27" t="s">
        <v>58</v>
      </c>
      <c r="B79" s="26">
        <v>22250</v>
      </c>
      <c r="C79" s="23">
        <v>72848</v>
      </c>
      <c r="D79" s="35">
        <v>89200.258793170506</v>
      </c>
      <c r="E79" s="34">
        <v>130926.13691592554</v>
      </c>
      <c r="F79" s="23">
        <v>181006</v>
      </c>
      <c r="G79" s="23">
        <v>145446</v>
      </c>
      <c r="H79" s="23">
        <v>151121</v>
      </c>
      <c r="I79" s="23">
        <v>176598</v>
      </c>
      <c r="J79" s="22">
        <v>192816.356</v>
      </c>
      <c r="K79" s="21">
        <v>214963.69</v>
      </c>
      <c r="L79" s="21">
        <v>227860.55600000001</v>
      </c>
      <c r="M79" s="20">
        <v>217238.08900000001</v>
      </c>
      <c r="N79" s="20">
        <v>198289.18</v>
      </c>
      <c r="O79" s="19">
        <v>198990.81700000001</v>
      </c>
      <c r="P79" s="19">
        <v>254993.174</v>
      </c>
      <c r="Q79" s="18">
        <v>300880.47600000002</v>
      </c>
      <c r="R79" s="18">
        <v>322198.3</v>
      </c>
      <c r="S79" s="393">
        <v>326631</v>
      </c>
      <c r="T79" s="592">
        <v>373143.1</v>
      </c>
    </row>
    <row r="80" spans="1:27" ht="22.5" x14ac:dyDescent="0.2">
      <c r="A80" s="33" t="s">
        <v>106</v>
      </c>
      <c r="B80" s="32">
        <v>88359</v>
      </c>
      <c r="C80" s="32">
        <v>319097</v>
      </c>
      <c r="D80" s="32">
        <f>SUM(D81:D90)</f>
        <v>445372.85192162369</v>
      </c>
      <c r="E80" s="32">
        <f>SUM(E81:E90)</f>
        <v>657436.57966927532</v>
      </c>
      <c r="F80" s="32">
        <f>SUM(F81:F90)</f>
        <v>874506</v>
      </c>
      <c r="G80" s="32">
        <v>768943</v>
      </c>
      <c r="H80" s="32">
        <v>902079</v>
      </c>
      <c r="I80" s="32">
        <v>1126888</v>
      </c>
      <c r="J80" s="32">
        <v>1350693.906</v>
      </c>
      <c r="K80" s="32">
        <v>1339540.2720000001</v>
      </c>
      <c r="L80" s="32">
        <v>1378169.79</v>
      </c>
      <c r="M80" s="32">
        <v>1270628.977</v>
      </c>
      <c r="N80" s="32">
        <v>1326171.9780000001</v>
      </c>
      <c r="O80" s="32">
        <v>1413000.11</v>
      </c>
      <c r="P80" s="31">
        <v>1573256.2860000001</v>
      </c>
      <c r="Q80" s="30">
        <v>1798324.666</v>
      </c>
      <c r="R80" s="30">
        <v>1903636.8</v>
      </c>
      <c r="S80" s="590">
        <v>2282833.7000000002</v>
      </c>
      <c r="T80" s="595">
        <v>2823189.8</v>
      </c>
    </row>
    <row r="81" spans="1:23" ht="12" customHeight="1" x14ac:dyDescent="0.2">
      <c r="A81" s="27" t="s">
        <v>59</v>
      </c>
      <c r="B81" s="26">
        <v>615</v>
      </c>
      <c r="C81" s="23">
        <v>2914</v>
      </c>
      <c r="D81" s="25">
        <v>4080.3054996015403</v>
      </c>
      <c r="E81" s="28">
        <v>5966.6779201658983</v>
      </c>
      <c r="F81" s="23">
        <v>7591</v>
      </c>
      <c r="G81" s="23">
        <v>7169</v>
      </c>
      <c r="H81" s="23">
        <v>9522</v>
      </c>
      <c r="I81" s="23">
        <v>14590</v>
      </c>
      <c r="J81" s="22">
        <v>10741.764999999999</v>
      </c>
      <c r="K81" s="21">
        <v>11852.55</v>
      </c>
      <c r="L81" s="21">
        <v>13893.321</v>
      </c>
      <c r="M81" s="20">
        <v>12184.791999999999</v>
      </c>
      <c r="N81" s="20">
        <v>12561.317999999999</v>
      </c>
      <c r="O81" s="19">
        <v>12450.237999999999</v>
      </c>
      <c r="P81" s="19">
        <v>14783.441999999999</v>
      </c>
      <c r="Q81" s="18">
        <v>21027.489000000001</v>
      </c>
      <c r="R81" s="18">
        <v>14904</v>
      </c>
      <c r="S81" s="393">
        <v>14703.8</v>
      </c>
      <c r="T81" s="592">
        <v>31140</v>
      </c>
    </row>
    <row r="82" spans="1:23" ht="12" customHeight="1" x14ac:dyDescent="0.2">
      <c r="A82" s="27" t="s">
        <v>61</v>
      </c>
      <c r="B82" s="26">
        <v>282</v>
      </c>
      <c r="C82" s="23">
        <v>1293</v>
      </c>
      <c r="D82" s="25">
        <v>1974.6762475958153</v>
      </c>
      <c r="E82" s="28">
        <v>2395.8933908623449</v>
      </c>
      <c r="F82" s="23">
        <v>3756</v>
      </c>
      <c r="G82" s="23">
        <v>5188</v>
      </c>
      <c r="H82" s="23">
        <v>7236</v>
      </c>
      <c r="I82" s="23">
        <v>8119</v>
      </c>
      <c r="J82" s="22">
        <v>11677.543</v>
      </c>
      <c r="K82" s="21">
        <v>13939.462</v>
      </c>
      <c r="L82" s="21">
        <v>17794.650000000001</v>
      </c>
      <c r="M82" s="20">
        <v>12943.823</v>
      </c>
      <c r="N82" s="20">
        <v>10640.126</v>
      </c>
      <c r="O82" s="19">
        <v>9988.3909999999996</v>
      </c>
      <c r="P82" s="19">
        <v>13092.116</v>
      </c>
      <c r="Q82" s="18">
        <v>18914.726999999999</v>
      </c>
      <c r="R82" s="18">
        <v>19304</v>
      </c>
      <c r="S82" s="393">
        <v>14612.4</v>
      </c>
      <c r="T82" s="592">
        <v>17314.099999999999</v>
      </c>
    </row>
    <row r="83" spans="1:23" ht="12" customHeight="1" x14ac:dyDescent="0.2">
      <c r="A83" s="27" t="s">
        <v>62</v>
      </c>
      <c r="B83" s="26">
        <v>1812</v>
      </c>
      <c r="C83" s="23">
        <v>10328</v>
      </c>
      <c r="D83" s="25">
        <v>19516.063051681973</v>
      </c>
      <c r="E83" s="28">
        <v>17419.652918005857</v>
      </c>
      <c r="F83" s="23">
        <v>13312</v>
      </c>
      <c r="G83" s="23">
        <v>12837</v>
      </c>
      <c r="H83" s="23">
        <v>22109</v>
      </c>
      <c r="I83" s="23">
        <v>35184</v>
      </c>
      <c r="J83" s="22">
        <v>38130.637000000002</v>
      </c>
      <c r="K83" s="21">
        <v>32115.882000000001</v>
      </c>
      <c r="L83" s="21">
        <v>39585.279999999999</v>
      </c>
      <c r="M83" s="20">
        <v>29939.69</v>
      </c>
      <c r="N83" s="20">
        <v>27237.010999999999</v>
      </c>
      <c r="O83" s="19">
        <v>23842.668000000001</v>
      </c>
      <c r="P83" s="19">
        <v>34275.385000000002</v>
      </c>
      <c r="Q83" s="18">
        <v>32660.981</v>
      </c>
      <c r="R83" s="18">
        <v>34675.9</v>
      </c>
      <c r="S83" s="393">
        <v>49918</v>
      </c>
      <c r="T83" s="592">
        <v>48196.3</v>
      </c>
    </row>
    <row r="84" spans="1:23" ht="12" customHeight="1" x14ac:dyDescent="0.2">
      <c r="A84" s="27" t="s">
        <v>63</v>
      </c>
      <c r="B84" s="26">
        <v>6731</v>
      </c>
      <c r="C84" s="23">
        <v>21344</v>
      </c>
      <c r="D84" s="25">
        <v>29284.786565278071</v>
      </c>
      <c r="E84" s="28">
        <v>42643.179253298164</v>
      </c>
      <c r="F84" s="23">
        <v>55965</v>
      </c>
      <c r="G84" s="23">
        <v>45026</v>
      </c>
      <c r="H84" s="23">
        <v>54580</v>
      </c>
      <c r="I84" s="23">
        <v>70308</v>
      </c>
      <c r="J84" s="22">
        <v>83853.213000000003</v>
      </c>
      <c r="K84" s="21">
        <v>94586.239000000001</v>
      </c>
      <c r="L84" s="21">
        <v>99680.489000000001</v>
      </c>
      <c r="M84" s="20">
        <v>78538.073000000004</v>
      </c>
      <c r="N84" s="20">
        <v>75284.822</v>
      </c>
      <c r="O84" s="19">
        <v>87844.001999999993</v>
      </c>
      <c r="P84" s="19">
        <v>107151.40700000001</v>
      </c>
      <c r="Q84" s="18">
        <v>112771.283</v>
      </c>
      <c r="R84" s="18">
        <v>121960.6</v>
      </c>
      <c r="S84" s="393">
        <v>124875.8</v>
      </c>
      <c r="T84" s="592">
        <v>145864.70000000001</v>
      </c>
    </row>
    <row r="85" spans="1:23" ht="12" customHeight="1" x14ac:dyDescent="0.2">
      <c r="A85" s="27" t="s">
        <v>65</v>
      </c>
      <c r="B85" s="26">
        <v>25457</v>
      </c>
      <c r="C85" s="23">
        <v>71388</v>
      </c>
      <c r="D85" s="25">
        <v>92587.360116137555</v>
      </c>
      <c r="E85" s="28">
        <v>120833.22805030707</v>
      </c>
      <c r="F85" s="23">
        <v>204171</v>
      </c>
      <c r="G85" s="23">
        <v>247789</v>
      </c>
      <c r="H85" s="23">
        <v>266910</v>
      </c>
      <c r="I85" s="23">
        <v>308588</v>
      </c>
      <c r="J85" s="22">
        <v>381657.43199999997</v>
      </c>
      <c r="K85" s="21">
        <v>376903.47100000002</v>
      </c>
      <c r="L85" s="21">
        <v>363955.68900000001</v>
      </c>
      <c r="M85" s="20">
        <v>396864.92800000001</v>
      </c>
      <c r="N85" s="20">
        <v>425931.641</v>
      </c>
      <c r="O85" s="19">
        <v>420886.41200000001</v>
      </c>
      <c r="P85" s="19">
        <v>421779.97700000001</v>
      </c>
      <c r="Q85" s="18">
        <v>436406.67300000001</v>
      </c>
      <c r="R85" s="18">
        <v>480202.7</v>
      </c>
      <c r="S85" s="393">
        <v>592070.6</v>
      </c>
      <c r="T85" s="592">
        <v>747818.4</v>
      </c>
    </row>
    <row r="86" spans="1:23" ht="12" customHeight="1" x14ac:dyDescent="0.2">
      <c r="A86" s="27" t="s">
        <v>66</v>
      </c>
      <c r="B86" s="26">
        <v>10814</v>
      </c>
      <c r="C86" s="23">
        <v>36675</v>
      </c>
      <c r="D86" s="25">
        <v>70671.52879775496</v>
      </c>
      <c r="E86" s="28">
        <v>121877.82154521516</v>
      </c>
      <c r="F86" s="23">
        <v>129951</v>
      </c>
      <c r="G86" s="23">
        <v>106550</v>
      </c>
      <c r="H86" s="23">
        <v>119395</v>
      </c>
      <c r="I86" s="23">
        <v>145537</v>
      </c>
      <c r="J86" s="22">
        <v>177641.435</v>
      </c>
      <c r="K86" s="21">
        <v>200063.40400000001</v>
      </c>
      <c r="L86" s="21">
        <v>214421.86199999999</v>
      </c>
      <c r="M86" s="20">
        <v>206074.682</v>
      </c>
      <c r="N86" s="20">
        <v>247954.16699999999</v>
      </c>
      <c r="O86" s="19">
        <v>270018.60399999999</v>
      </c>
      <c r="P86" s="19">
        <v>318786.94699999999</v>
      </c>
      <c r="Q86" s="18">
        <v>366723.74300000002</v>
      </c>
      <c r="R86" s="18">
        <v>389990.1</v>
      </c>
      <c r="S86" s="393">
        <v>516288.8</v>
      </c>
      <c r="T86" s="592">
        <v>833682.4</v>
      </c>
    </row>
    <row r="87" spans="1:23" ht="12" customHeight="1" x14ac:dyDescent="0.2">
      <c r="A87" s="27" t="s">
        <v>67</v>
      </c>
      <c r="B87" s="26">
        <v>17380</v>
      </c>
      <c r="C87" s="23">
        <v>80315</v>
      </c>
      <c r="D87" s="25">
        <v>91032.295646000654</v>
      </c>
      <c r="E87" s="28">
        <v>115680.73451111528</v>
      </c>
      <c r="F87" s="23">
        <v>152887</v>
      </c>
      <c r="G87" s="23">
        <v>110074</v>
      </c>
      <c r="H87" s="23">
        <v>156519</v>
      </c>
      <c r="I87" s="23">
        <v>214780</v>
      </c>
      <c r="J87" s="22">
        <v>267811.533</v>
      </c>
      <c r="K87" s="21">
        <v>217711.071</v>
      </c>
      <c r="L87" s="21">
        <v>230950.89</v>
      </c>
      <c r="M87" s="20">
        <v>170470.45</v>
      </c>
      <c r="N87" s="20">
        <v>165665.641</v>
      </c>
      <c r="O87" s="19">
        <v>215236.65100000001</v>
      </c>
      <c r="P87" s="19">
        <v>248665.342</v>
      </c>
      <c r="Q87" s="18">
        <v>288407.37400000001</v>
      </c>
      <c r="R87" s="18">
        <v>275044.59999999998</v>
      </c>
      <c r="S87" s="393">
        <v>340021.7</v>
      </c>
      <c r="T87" s="592">
        <v>365621.2</v>
      </c>
    </row>
    <row r="88" spans="1:23" ht="12" customHeight="1" x14ac:dyDescent="0.2">
      <c r="A88" s="27" t="s">
        <v>68</v>
      </c>
      <c r="B88" s="26">
        <v>10805</v>
      </c>
      <c r="C88" s="23">
        <v>36829</v>
      </c>
      <c r="D88" s="25">
        <v>51176.021380041704</v>
      </c>
      <c r="E88" s="28">
        <v>89473.904779832184</v>
      </c>
      <c r="F88" s="23">
        <v>133410</v>
      </c>
      <c r="G88" s="23">
        <v>100448</v>
      </c>
      <c r="H88" s="23">
        <v>115015</v>
      </c>
      <c r="I88" s="23">
        <v>140097</v>
      </c>
      <c r="J88" s="22">
        <v>162170.03700000001</v>
      </c>
      <c r="K88" s="21">
        <v>183997.89600000001</v>
      </c>
      <c r="L88" s="21">
        <v>193170.65700000001</v>
      </c>
      <c r="M88" s="20">
        <v>164439.62899999999</v>
      </c>
      <c r="N88" s="20">
        <v>163058.53</v>
      </c>
      <c r="O88" s="19">
        <v>175608.67600000001</v>
      </c>
      <c r="P88" s="19">
        <v>197113.609</v>
      </c>
      <c r="Q88" s="18">
        <v>247429.34700000001</v>
      </c>
      <c r="R88" s="18">
        <v>265705.90000000002</v>
      </c>
      <c r="S88" s="393">
        <v>331104.59999999998</v>
      </c>
      <c r="T88" s="592">
        <v>322427.90000000002</v>
      </c>
    </row>
    <row r="89" spans="1:23" ht="12" customHeight="1" x14ac:dyDescent="0.2">
      <c r="A89" s="27" t="s">
        <v>69</v>
      </c>
      <c r="B89" s="26">
        <v>5160</v>
      </c>
      <c r="C89" s="23">
        <v>38611</v>
      </c>
      <c r="D89" s="25">
        <v>47039.20570084393</v>
      </c>
      <c r="E89" s="28">
        <v>69505.454186900184</v>
      </c>
      <c r="F89" s="23">
        <v>87509</v>
      </c>
      <c r="G89" s="23">
        <v>59184</v>
      </c>
      <c r="H89" s="23">
        <v>73196</v>
      </c>
      <c r="I89" s="23">
        <v>88788</v>
      </c>
      <c r="J89" s="22">
        <v>108705.871</v>
      </c>
      <c r="K89" s="21">
        <v>105637.804</v>
      </c>
      <c r="L89" s="21">
        <v>95360.432000000001</v>
      </c>
      <c r="M89" s="20">
        <v>94220.263999999996</v>
      </c>
      <c r="N89" s="20">
        <v>93453.297999999995</v>
      </c>
      <c r="O89" s="19">
        <v>98658.725000000006</v>
      </c>
      <c r="P89" s="19">
        <v>121385.016</v>
      </c>
      <c r="Q89" s="18">
        <v>172266.65599999999</v>
      </c>
      <c r="R89" s="18">
        <v>200449.9</v>
      </c>
      <c r="S89" s="393">
        <v>191473</v>
      </c>
      <c r="T89" s="592">
        <v>191359.6</v>
      </c>
    </row>
    <row r="90" spans="1:23" ht="12" customHeight="1" x14ac:dyDescent="0.2">
      <c r="A90" s="27" t="s">
        <v>70</v>
      </c>
      <c r="B90" s="26">
        <v>9304</v>
      </c>
      <c r="C90" s="23">
        <v>19401</v>
      </c>
      <c r="D90" s="25">
        <v>38010.608916687408</v>
      </c>
      <c r="E90" s="28">
        <v>71640.033113573198</v>
      </c>
      <c r="F90" s="23">
        <v>85954</v>
      </c>
      <c r="G90" s="23">
        <v>74679</v>
      </c>
      <c r="H90" s="23">
        <v>77598</v>
      </c>
      <c r="I90" s="23">
        <v>100897</v>
      </c>
      <c r="J90" s="22">
        <v>108304.44</v>
      </c>
      <c r="K90" s="21">
        <v>102732.493</v>
      </c>
      <c r="L90" s="21">
        <v>109356.52</v>
      </c>
      <c r="M90" s="20">
        <v>104952.64599999999</v>
      </c>
      <c r="N90" s="20">
        <v>104385.424</v>
      </c>
      <c r="O90" s="19">
        <v>98465.743000000002</v>
      </c>
      <c r="P90" s="19">
        <v>96223.044999999998</v>
      </c>
      <c r="Q90" s="18">
        <v>101716.393</v>
      </c>
      <c r="R90" s="18">
        <v>101399.2</v>
      </c>
      <c r="S90" s="393">
        <v>107764</v>
      </c>
      <c r="T90" s="592">
        <v>119765.3</v>
      </c>
    </row>
    <row r="91" spans="1:23" ht="22.5" x14ac:dyDescent="0.2">
      <c r="A91" s="33" t="s">
        <v>105</v>
      </c>
      <c r="B91" s="32">
        <v>63877</v>
      </c>
      <c r="C91" s="32">
        <f>SUM(C92:C102)</f>
        <v>303299</v>
      </c>
      <c r="D91" s="32">
        <f>SUM(D92:D102)</f>
        <v>369173.30119323044</v>
      </c>
      <c r="E91" s="32">
        <f>SUM(E92:E102)</f>
        <v>488362.77465830208</v>
      </c>
      <c r="F91" s="32">
        <f>SUM(F92:F102)</f>
        <v>655795</v>
      </c>
      <c r="G91" s="32">
        <v>751761</v>
      </c>
      <c r="H91" s="32">
        <v>866093</v>
      </c>
      <c r="I91" s="32">
        <v>1152904</v>
      </c>
      <c r="J91" s="32">
        <v>1080133.253</v>
      </c>
      <c r="K91" s="32">
        <v>941886.87800000003</v>
      </c>
      <c r="L91" s="32">
        <v>916798.33899999992</v>
      </c>
      <c r="M91" s="32">
        <v>1017589.4149999999</v>
      </c>
      <c r="N91" s="32">
        <v>1119923.5789999999</v>
      </c>
      <c r="O91" s="32">
        <v>1288173.1710000001</v>
      </c>
      <c r="P91" s="31">
        <v>1443596.932</v>
      </c>
      <c r="Q91" s="30">
        <v>1660711.058</v>
      </c>
      <c r="R91" s="30">
        <v>1668429.4</v>
      </c>
      <c r="S91" s="590">
        <v>2025562.2</v>
      </c>
      <c r="T91" s="591">
        <v>2512407.7999999998</v>
      </c>
    </row>
    <row r="92" spans="1:23" x14ac:dyDescent="0.2">
      <c r="A92" s="27" t="s">
        <v>60</v>
      </c>
      <c r="B92" s="26">
        <v>3477</v>
      </c>
      <c r="C92" s="23">
        <v>9606</v>
      </c>
      <c r="D92" s="25">
        <v>15927.824818351961</v>
      </c>
      <c r="E92" s="28">
        <v>19457.225832382999</v>
      </c>
      <c r="F92" s="23">
        <v>23605</v>
      </c>
      <c r="G92" s="23">
        <v>23379</v>
      </c>
      <c r="H92" s="23">
        <v>33569</v>
      </c>
      <c r="I92" s="23">
        <v>40743</v>
      </c>
      <c r="J92" s="22">
        <v>41184.487000000001</v>
      </c>
      <c r="K92" s="21">
        <v>41986.095999999998</v>
      </c>
      <c r="L92" s="21">
        <v>36739.732000000004</v>
      </c>
      <c r="M92" s="20">
        <v>36220.356</v>
      </c>
      <c r="N92" s="20">
        <v>33445.203000000001</v>
      </c>
      <c r="O92" s="19">
        <v>42213.790999999997</v>
      </c>
      <c r="P92" s="19">
        <v>48526.942999999999</v>
      </c>
      <c r="Q92" s="18">
        <v>72830.638000000006</v>
      </c>
      <c r="R92" s="18">
        <v>65157.4</v>
      </c>
      <c r="S92" s="393">
        <v>72843.399999999994</v>
      </c>
      <c r="T92" s="592">
        <v>106118.8</v>
      </c>
    </row>
    <row r="93" spans="1:23" ht="12" customHeight="1" x14ac:dyDescent="0.2">
      <c r="A93" s="27" t="s">
        <v>71</v>
      </c>
      <c r="B93" s="26">
        <v>15809</v>
      </c>
      <c r="C93" s="23">
        <v>48978</v>
      </c>
      <c r="D93" s="25">
        <v>56618.845371065778</v>
      </c>
      <c r="E93" s="28">
        <v>119824.47189962426</v>
      </c>
      <c r="F93" s="23">
        <v>156954</v>
      </c>
      <c r="G93" s="23">
        <v>192648</v>
      </c>
      <c r="H93" s="23">
        <v>130493</v>
      </c>
      <c r="I93" s="23">
        <v>190409</v>
      </c>
      <c r="J93" s="22">
        <v>205205.54699999999</v>
      </c>
      <c r="K93" s="21">
        <v>193947.07800000001</v>
      </c>
      <c r="L93" s="21">
        <v>181171.56599999999</v>
      </c>
      <c r="M93" s="20">
        <v>198032.255</v>
      </c>
      <c r="N93" s="20">
        <v>275576.03399999999</v>
      </c>
      <c r="O93" s="19">
        <v>386790.02100000001</v>
      </c>
      <c r="P93" s="19">
        <v>403573.701</v>
      </c>
      <c r="Q93" s="18">
        <v>420943.74099999998</v>
      </c>
      <c r="R93" s="18">
        <v>259086.5</v>
      </c>
      <c r="S93" s="393">
        <v>414796.79999999999</v>
      </c>
      <c r="T93" s="592">
        <v>616285.19999999995</v>
      </c>
    </row>
    <row r="94" spans="1:23" ht="12" customHeight="1" x14ac:dyDescent="0.2">
      <c r="A94" s="27" t="s">
        <v>104</v>
      </c>
      <c r="B94" s="26">
        <v>6810</v>
      </c>
      <c r="C94" s="23">
        <v>17402</v>
      </c>
      <c r="D94" s="25">
        <v>22420.728367983636</v>
      </c>
      <c r="E94" s="28">
        <v>32056.808561473328</v>
      </c>
      <c r="F94" s="23">
        <v>47445</v>
      </c>
      <c r="G94" s="23">
        <v>42271</v>
      </c>
      <c r="H94" s="23">
        <v>44825</v>
      </c>
      <c r="I94" s="23">
        <v>51656</v>
      </c>
      <c r="J94" s="22">
        <v>67595.801000000007</v>
      </c>
      <c r="K94" s="21">
        <v>57460.953999999998</v>
      </c>
      <c r="L94" s="21">
        <v>69504.944000000003</v>
      </c>
      <c r="M94" s="20">
        <v>76281.788</v>
      </c>
      <c r="N94" s="20">
        <v>85702.384999999995</v>
      </c>
      <c r="O94" s="19">
        <v>96324.45</v>
      </c>
      <c r="P94" s="19">
        <v>90011.519</v>
      </c>
      <c r="Q94" s="18">
        <v>96182.444000000003</v>
      </c>
      <c r="R94" s="18">
        <v>126880</v>
      </c>
      <c r="S94" s="393">
        <v>163401.1</v>
      </c>
      <c r="T94" s="592">
        <v>182104.7</v>
      </c>
    </row>
    <row r="95" spans="1:23" ht="12" customHeight="1" x14ac:dyDescent="0.2">
      <c r="A95" s="27" t="s">
        <v>72</v>
      </c>
      <c r="B95" s="26">
        <v>3546</v>
      </c>
      <c r="C95" s="23">
        <v>7060</v>
      </c>
      <c r="D95" s="25">
        <v>8336.9184621710592</v>
      </c>
      <c r="E95" s="28">
        <v>13019.200281071804</v>
      </c>
      <c r="F95" s="23">
        <v>16520</v>
      </c>
      <c r="G95" s="23">
        <v>24385</v>
      </c>
      <c r="H95" s="23">
        <v>32615</v>
      </c>
      <c r="I95" s="23">
        <v>33860</v>
      </c>
      <c r="J95" s="22">
        <v>36138.230000000003</v>
      </c>
      <c r="K95" s="21">
        <v>32708.185000000001</v>
      </c>
      <c r="L95" s="21">
        <v>25128.127</v>
      </c>
      <c r="M95" s="20">
        <v>22849.815999999999</v>
      </c>
      <c r="N95" s="20">
        <v>37298.184999999998</v>
      </c>
      <c r="O95" s="19">
        <v>39007.074000000001</v>
      </c>
      <c r="P95" s="19">
        <v>40301.326000000001</v>
      </c>
      <c r="Q95" s="18">
        <v>46742.59</v>
      </c>
      <c r="R95" s="18">
        <v>58395.1</v>
      </c>
      <c r="S95" s="393">
        <v>78471.3</v>
      </c>
      <c r="T95" s="592">
        <v>90934.7</v>
      </c>
    </row>
    <row r="96" spans="1:23" ht="12" customHeight="1" x14ac:dyDescent="0.2">
      <c r="A96" s="27" t="s">
        <v>73</v>
      </c>
      <c r="B96" s="26">
        <v>7332</v>
      </c>
      <c r="C96" s="23">
        <v>28499</v>
      </c>
      <c r="D96" s="25">
        <v>34233.46440136234</v>
      </c>
      <c r="E96" s="28">
        <v>46988.100654629765</v>
      </c>
      <c r="F96" s="23">
        <v>76970</v>
      </c>
      <c r="G96" s="23">
        <v>149813</v>
      </c>
      <c r="H96" s="23">
        <v>208209</v>
      </c>
      <c r="I96" s="23">
        <v>307618</v>
      </c>
      <c r="J96" s="22">
        <v>203189.212</v>
      </c>
      <c r="K96" s="21">
        <v>123061.239</v>
      </c>
      <c r="L96" s="21">
        <v>134301.00099999999</v>
      </c>
      <c r="M96" s="20">
        <v>139207.73199999999</v>
      </c>
      <c r="N96" s="20">
        <v>130499.663</v>
      </c>
      <c r="O96" s="19">
        <v>130934.549</v>
      </c>
      <c r="P96" s="19">
        <v>144523.25899999999</v>
      </c>
      <c r="Q96" s="18">
        <v>182119.21100000001</v>
      </c>
      <c r="R96" s="18">
        <v>229460.5</v>
      </c>
      <c r="S96" s="71">
        <v>253355.6</v>
      </c>
      <c r="T96" s="592">
        <v>327859.7</v>
      </c>
      <c r="U96" s="29"/>
      <c r="V96" s="29"/>
      <c r="W96" s="5"/>
    </row>
    <row r="97" spans="1:20" ht="12" customHeight="1" x14ac:dyDescent="0.2">
      <c r="A97" s="27" t="s">
        <v>74</v>
      </c>
      <c r="B97" s="26">
        <v>11605</v>
      </c>
      <c r="C97" s="23">
        <v>39166</v>
      </c>
      <c r="D97" s="25">
        <v>47281.391436061545</v>
      </c>
      <c r="E97" s="28">
        <v>64543.78226220236</v>
      </c>
      <c r="F97" s="23">
        <v>83675</v>
      </c>
      <c r="G97" s="23">
        <v>96974</v>
      </c>
      <c r="H97" s="23">
        <v>156439</v>
      </c>
      <c r="I97" s="23">
        <v>180508</v>
      </c>
      <c r="J97" s="22">
        <v>179907.23699999999</v>
      </c>
      <c r="K97" s="21">
        <v>150077.527</v>
      </c>
      <c r="L97" s="21">
        <v>128691.976</v>
      </c>
      <c r="M97" s="20">
        <v>114008.054</v>
      </c>
      <c r="N97" s="20">
        <v>120091.09600000001</v>
      </c>
      <c r="O97" s="19">
        <v>121185.003</v>
      </c>
      <c r="P97" s="19">
        <v>143705.967</v>
      </c>
      <c r="Q97" s="18">
        <v>178207.84400000001</v>
      </c>
      <c r="R97" s="18">
        <v>243359.3</v>
      </c>
      <c r="S97" s="393">
        <v>246365.7</v>
      </c>
      <c r="T97" s="592">
        <v>264734.90000000002</v>
      </c>
    </row>
    <row r="98" spans="1:20" ht="12" customHeight="1" x14ac:dyDescent="0.2">
      <c r="A98" s="27" t="s">
        <v>75</v>
      </c>
      <c r="B98" s="26">
        <v>4051</v>
      </c>
      <c r="C98" s="23">
        <v>23742</v>
      </c>
      <c r="D98" s="25">
        <v>28650.901041897483</v>
      </c>
      <c r="E98" s="28">
        <v>45683.179435436221</v>
      </c>
      <c r="F98" s="23">
        <v>66056</v>
      </c>
      <c r="G98" s="23">
        <v>65625</v>
      </c>
      <c r="H98" s="23">
        <v>83892</v>
      </c>
      <c r="I98" s="23">
        <v>118297</v>
      </c>
      <c r="J98" s="22">
        <v>113083.864</v>
      </c>
      <c r="K98" s="21">
        <v>102003.486</v>
      </c>
      <c r="L98" s="21">
        <v>76375.698999999993</v>
      </c>
      <c r="M98" s="20">
        <v>102213.985</v>
      </c>
      <c r="N98" s="20">
        <v>129816.094</v>
      </c>
      <c r="O98" s="19">
        <v>192469.37899999999</v>
      </c>
      <c r="P98" s="19">
        <v>251184.448</v>
      </c>
      <c r="Q98" s="18">
        <v>340966.49</v>
      </c>
      <c r="R98" s="18">
        <v>360433.7</v>
      </c>
      <c r="S98" s="393">
        <v>412200.8</v>
      </c>
      <c r="T98" s="592">
        <v>464063.6</v>
      </c>
    </row>
    <row r="99" spans="1:20" ht="12" customHeight="1" x14ac:dyDescent="0.2">
      <c r="A99" s="27" t="s">
        <v>76</v>
      </c>
      <c r="B99" s="26">
        <v>2138</v>
      </c>
      <c r="C99" s="23">
        <v>5126</v>
      </c>
      <c r="D99" s="25">
        <v>7109.2873424131421</v>
      </c>
      <c r="E99" s="28">
        <v>9899.6034528471264</v>
      </c>
      <c r="F99" s="23">
        <v>13471</v>
      </c>
      <c r="G99" s="23">
        <v>15178</v>
      </c>
      <c r="H99" s="23">
        <v>16809</v>
      </c>
      <c r="I99" s="23">
        <v>19061</v>
      </c>
      <c r="J99" s="22">
        <v>27571.077000000001</v>
      </c>
      <c r="K99" s="21">
        <v>37878.968000000001</v>
      </c>
      <c r="L99" s="21">
        <v>40721.616999999998</v>
      </c>
      <c r="M99" s="20">
        <v>60666.334000000003</v>
      </c>
      <c r="N99" s="20">
        <v>41798.186000000002</v>
      </c>
      <c r="O99" s="19">
        <v>43891.733999999997</v>
      </c>
      <c r="P99" s="19">
        <v>57640.055999999997</v>
      </c>
      <c r="Q99" s="18">
        <v>41237.345000000001</v>
      </c>
      <c r="R99" s="18">
        <v>47192.7</v>
      </c>
      <c r="S99" s="393">
        <v>75193.399999999994</v>
      </c>
      <c r="T99" s="592">
        <v>89647.2</v>
      </c>
    </row>
    <row r="100" spans="1:20" ht="12" customHeight="1" x14ac:dyDescent="0.2">
      <c r="A100" s="27" t="s">
        <v>77</v>
      </c>
      <c r="B100" s="26">
        <v>8067</v>
      </c>
      <c r="C100" s="23">
        <v>110850</v>
      </c>
      <c r="D100" s="25">
        <v>137528.84140479355</v>
      </c>
      <c r="E100" s="28">
        <v>122756.2292484449</v>
      </c>
      <c r="F100" s="23">
        <v>152387</v>
      </c>
      <c r="G100" s="23">
        <v>118446</v>
      </c>
      <c r="H100" s="23">
        <v>135014</v>
      </c>
      <c r="I100" s="23">
        <v>176021</v>
      </c>
      <c r="J100" s="22">
        <v>164027.84400000001</v>
      </c>
      <c r="K100" s="21">
        <v>175632.36199999999</v>
      </c>
      <c r="L100" s="21">
        <v>205489.394</v>
      </c>
      <c r="M100" s="20">
        <v>241463.508</v>
      </c>
      <c r="N100" s="20">
        <v>240010.758</v>
      </c>
      <c r="O100" s="19">
        <v>211815.111</v>
      </c>
      <c r="P100" s="19">
        <v>229594.79399999999</v>
      </c>
      <c r="Q100" s="18">
        <v>238383.696</v>
      </c>
      <c r="R100" s="18">
        <v>230493.9</v>
      </c>
      <c r="S100" s="393">
        <v>241353.9</v>
      </c>
      <c r="T100" s="592">
        <v>269276.09999999998</v>
      </c>
    </row>
    <row r="101" spans="1:20" ht="12" customHeight="1" x14ac:dyDescent="0.2">
      <c r="A101" s="27" t="s">
        <v>78</v>
      </c>
      <c r="B101" s="26">
        <v>340</v>
      </c>
      <c r="C101" s="23">
        <v>5461</v>
      </c>
      <c r="D101" s="25">
        <v>6059.3505471299086</v>
      </c>
      <c r="E101" s="24">
        <v>8540.6659668936063</v>
      </c>
      <c r="F101" s="23">
        <v>10426</v>
      </c>
      <c r="G101" s="23">
        <v>8039</v>
      </c>
      <c r="H101" s="23">
        <v>18811</v>
      </c>
      <c r="I101" s="23">
        <v>25430</v>
      </c>
      <c r="J101" s="22">
        <v>24946.156999999999</v>
      </c>
      <c r="K101" s="21">
        <v>14326.776</v>
      </c>
      <c r="L101" s="21">
        <v>10288.017</v>
      </c>
      <c r="M101" s="20">
        <v>12012.467000000001</v>
      </c>
      <c r="N101" s="20">
        <v>12929.386</v>
      </c>
      <c r="O101" s="19">
        <v>11041.948</v>
      </c>
      <c r="P101" s="19">
        <v>17153.738000000001</v>
      </c>
      <c r="Q101" s="18">
        <v>15885.615</v>
      </c>
      <c r="R101" s="18">
        <v>16494</v>
      </c>
      <c r="S101" s="393">
        <v>16827.400000000001</v>
      </c>
      <c r="T101" s="592">
        <v>20116.3</v>
      </c>
    </row>
    <row r="102" spans="1:20" ht="12" customHeight="1" x14ac:dyDescent="0.2">
      <c r="A102" s="17" t="s">
        <v>79</v>
      </c>
      <c r="B102" s="16">
        <v>701</v>
      </c>
      <c r="C102" s="13">
        <v>7409</v>
      </c>
      <c r="D102" s="15">
        <v>5005.7479999999996</v>
      </c>
      <c r="E102" s="14">
        <v>5593.5070632957659</v>
      </c>
      <c r="F102" s="13">
        <v>8286</v>
      </c>
      <c r="G102" s="13">
        <v>15001</v>
      </c>
      <c r="H102" s="13">
        <v>5419</v>
      </c>
      <c r="I102" s="13">
        <v>9302</v>
      </c>
      <c r="J102" s="12">
        <v>17283.796999999999</v>
      </c>
      <c r="K102" s="11">
        <v>12804.207</v>
      </c>
      <c r="L102" s="11">
        <v>8386.2659999999996</v>
      </c>
      <c r="M102" s="10">
        <v>14633.12</v>
      </c>
      <c r="N102" s="10">
        <v>12756.589</v>
      </c>
      <c r="O102" s="9">
        <v>12500.111000000001</v>
      </c>
      <c r="P102" s="9">
        <v>17381.181</v>
      </c>
      <c r="Q102" s="8">
        <v>27211.444</v>
      </c>
      <c r="R102" s="8">
        <v>31475.7</v>
      </c>
      <c r="S102" s="515">
        <v>50752.800000000003</v>
      </c>
      <c r="T102" s="596">
        <v>81266.600000000006</v>
      </c>
    </row>
    <row r="103" spans="1:20" ht="12.75" x14ac:dyDescent="0.2">
      <c r="A103" s="1" t="s">
        <v>103</v>
      </c>
      <c r="Q103" s="5"/>
    </row>
    <row r="104" spans="1:20" s="795" customFormat="1" ht="12.75" x14ac:dyDescent="0.2">
      <c r="A104" s="7" t="s">
        <v>102</v>
      </c>
      <c r="M104" s="6"/>
    </row>
  </sheetData>
  <mergeCells count="2">
    <mergeCell ref="A2:P2"/>
    <mergeCell ref="A3:P3"/>
  </mergeCells>
  <hyperlinks>
    <hyperlink ref="A1" location="Содержание!A1" display="К содержанию "/>
  </hyperlinks>
  <pageMargins left="0.51181102362204722" right="0.51181102362204722" top="0.74803149606299213" bottom="0.74803149606299213" header="0.31496062992125984" footer="0.31496062992125984"/>
  <pageSetup paperSize="9" scale="90" fitToHeight="0" orientation="portrait" r:id="rId1"/>
  <headerFooter differentFirst="1" alignWithMargins="0">
    <oddHeader>&amp;C&amp;"Times New Roman,обычный"&amp;8&amp;K000000ИНВЕСТИЦИИ В ОСНОВНОЙ КАПИТАЛ&amp;R&amp;6&amp;U&amp;K03+022
&amp;"Times New Roman,обычный"&amp;7&amp;K000000Продолжение таблицы 2.1.</oddHeader>
    <oddFooter>&amp;L&amp;P&amp;CИНВЕСТИЦИИ В РОССИИ. 2023</oddFooter>
    <evenHeader>&amp;C&amp;7&amp;K03+031ИНВЕСТИЦИИ В ОСНОВНОЙ КАПИТАЛ&amp;R&amp;6&amp;U&amp;K03+031
Продолжение таблицы 2.1.</evenHeader>
    <evenFooter>&amp;L&amp;G&amp;C&amp;8ИНВЕСТИЦИИ В РОССИИ. 2017&amp;R&amp;P</evenFooter>
    <firstHeader>&amp;C&amp;"Times New Roman,обычный"&amp;8&amp;K000000ИНВЕСТИЦИИ В ОСНОВНОЙ КАПИТАЛ</firstHeader>
    <firstFooter>&amp;L&amp;P&amp;CИНВЕСТИЦИИ В РОССИИ. 2023</firstFoot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zoomScale="130" zoomScaleNormal="130" workbookViewId="0"/>
  </sheetViews>
  <sheetFormatPr defaultColWidth="9.140625" defaultRowHeight="11.25" x14ac:dyDescent="0.2"/>
  <cols>
    <col min="1" max="1" width="24.140625" style="1" customWidth="1"/>
    <col min="2" max="2" width="8" style="1" customWidth="1"/>
    <col min="3" max="20" width="7.7109375" style="1" customWidth="1"/>
    <col min="21" max="16384" width="9.140625" style="1"/>
  </cols>
  <sheetData>
    <row r="1" spans="1:20" ht="24.75" x14ac:dyDescent="0.65">
      <c r="A1" s="817" t="s">
        <v>339</v>
      </c>
      <c r="J1" s="5"/>
      <c r="K1" s="5"/>
      <c r="L1" s="5"/>
    </row>
    <row r="2" spans="1:20" ht="12.75" customHeight="1" x14ac:dyDescent="0.2">
      <c r="A2" s="1010" t="s">
        <v>325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</row>
    <row r="3" spans="1:20" ht="9.75" customHeight="1" x14ac:dyDescent="0.2">
      <c r="A3" s="1012" t="s">
        <v>324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</row>
    <row r="4" spans="1:20" x14ac:dyDescent="0.2">
      <c r="A4" s="798"/>
      <c r="B4" s="798">
        <v>2000</v>
      </c>
      <c r="C4" s="798">
        <v>2005</v>
      </c>
      <c r="D4" s="798">
        <v>2006</v>
      </c>
      <c r="E4" s="798">
        <v>2007</v>
      </c>
      <c r="F4" s="805">
        <v>2008</v>
      </c>
      <c r="G4" s="805">
        <v>2009</v>
      </c>
      <c r="H4" s="805">
        <v>2010</v>
      </c>
      <c r="I4" s="805">
        <v>2011</v>
      </c>
      <c r="J4" s="796">
        <v>2012</v>
      </c>
      <c r="K4" s="796">
        <v>2013</v>
      </c>
      <c r="L4" s="796">
        <v>2014</v>
      </c>
      <c r="M4" s="796">
        <v>2015</v>
      </c>
      <c r="N4" s="796">
        <v>2016</v>
      </c>
      <c r="O4" s="796">
        <v>2017</v>
      </c>
      <c r="P4" s="805">
        <v>2018</v>
      </c>
      <c r="Q4" s="796">
        <v>2019</v>
      </c>
      <c r="R4" s="805">
        <v>2020</v>
      </c>
      <c r="S4" s="796">
        <v>2021</v>
      </c>
      <c r="T4" s="805">
        <v>2022</v>
      </c>
    </row>
    <row r="5" spans="1:20" x14ac:dyDescent="0.2">
      <c r="A5" s="119" t="s">
        <v>0</v>
      </c>
      <c r="B5" s="448">
        <v>9534</v>
      </c>
      <c r="C5" s="51">
        <v>7025</v>
      </c>
      <c r="D5" s="133">
        <v>8989</v>
      </c>
      <c r="E5" s="489">
        <v>7920</v>
      </c>
      <c r="F5" s="44">
        <v>8110</v>
      </c>
      <c r="G5" s="44">
        <v>6334</v>
      </c>
      <c r="H5" s="44">
        <v>8747</v>
      </c>
      <c r="I5" s="44">
        <v>9536</v>
      </c>
      <c r="J5" s="68">
        <v>9523</v>
      </c>
      <c r="K5" s="535">
        <v>8647</v>
      </c>
      <c r="L5" s="535">
        <v>2699</v>
      </c>
      <c r="M5" s="139">
        <v>4271</v>
      </c>
      <c r="N5" s="489">
        <v>6084</v>
      </c>
      <c r="O5" s="522">
        <v>3869</v>
      </c>
      <c r="P5" s="522">
        <v>2885</v>
      </c>
      <c r="Q5" s="522">
        <v>3948</v>
      </c>
      <c r="R5" s="522">
        <v>3951</v>
      </c>
      <c r="S5" s="597">
        <v>3242</v>
      </c>
      <c r="T5" s="764">
        <v>5338</v>
      </c>
    </row>
    <row r="6" spans="1:20" ht="22.5" x14ac:dyDescent="0.2">
      <c r="A6" s="114" t="s">
        <v>115</v>
      </c>
      <c r="B6" s="67">
        <v>1329</v>
      </c>
      <c r="C6" s="51">
        <v>2260</v>
      </c>
      <c r="D6" s="133">
        <v>2975</v>
      </c>
      <c r="E6" s="134">
        <v>1498</v>
      </c>
      <c r="F6" s="44">
        <v>1477</v>
      </c>
      <c r="G6" s="44">
        <v>884</v>
      </c>
      <c r="H6" s="44">
        <v>1346</v>
      </c>
      <c r="I6" s="44">
        <v>2359</v>
      </c>
      <c r="J6" s="68">
        <v>2877</v>
      </c>
      <c r="K6" s="535">
        <v>2665</v>
      </c>
      <c r="L6" s="535">
        <v>492</v>
      </c>
      <c r="M6" s="131">
        <v>939</v>
      </c>
      <c r="N6" s="134">
        <v>1070</v>
      </c>
      <c r="O6" s="522">
        <v>2012</v>
      </c>
      <c r="P6" s="522">
        <v>725</v>
      </c>
      <c r="Q6" s="522">
        <v>2140</v>
      </c>
      <c r="R6" s="522">
        <v>926</v>
      </c>
      <c r="S6" s="764">
        <v>980</v>
      </c>
      <c r="T6" s="764">
        <v>1474</v>
      </c>
    </row>
    <row r="7" spans="1:20" x14ac:dyDescent="0.2">
      <c r="A7" s="110" t="s">
        <v>1</v>
      </c>
      <c r="B7" s="65">
        <v>310</v>
      </c>
      <c r="C7" s="49">
        <v>443</v>
      </c>
      <c r="D7" s="38">
        <v>209</v>
      </c>
      <c r="E7" s="69">
        <v>118</v>
      </c>
      <c r="F7" s="23">
        <v>6</v>
      </c>
      <c r="G7" s="23" t="s">
        <v>101</v>
      </c>
      <c r="H7" s="23">
        <v>110</v>
      </c>
      <c r="I7" s="23">
        <v>274</v>
      </c>
      <c r="J7" s="66" t="s">
        <v>101</v>
      </c>
      <c r="K7" s="532">
        <v>120</v>
      </c>
      <c r="L7" s="532">
        <v>53</v>
      </c>
      <c r="M7" s="129">
        <v>140</v>
      </c>
      <c r="N7" s="69" t="s">
        <v>101</v>
      </c>
      <c r="O7" s="519">
        <v>12</v>
      </c>
      <c r="P7" s="519">
        <v>12</v>
      </c>
      <c r="Q7" s="519">
        <v>30</v>
      </c>
      <c r="R7" s="519">
        <v>209</v>
      </c>
      <c r="S7" s="678" t="s">
        <v>101</v>
      </c>
      <c r="T7" s="679" t="s">
        <v>101</v>
      </c>
    </row>
    <row r="8" spans="1:20" x14ac:dyDescent="0.2">
      <c r="A8" s="110" t="s">
        <v>2</v>
      </c>
      <c r="B8" s="65">
        <v>140</v>
      </c>
      <c r="C8" s="49">
        <v>210</v>
      </c>
      <c r="D8" s="38">
        <v>150</v>
      </c>
      <c r="E8" s="69" t="s">
        <v>101</v>
      </c>
      <c r="F8" s="23">
        <v>60</v>
      </c>
      <c r="G8" s="23">
        <v>206</v>
      </c>
      <c r="H8" s="23" t="s">
        <v>101</v>
      </c>
      <c r="I8" s="23">
        <v>88</v>
      </c>
      <c r="J8" s="66">
        <v>60</v>
      </c>
      <c r="K8" s="532">
        <v>66</v>
      </c>
      <c r="L8" s="532">
        <v>98</v>
      </c>
      <c r="M8" s="129" t="s">
        <v>101</v>
      </c>
      <c r="N8" s="69" t="s">
        <v>101</v>
      </c>
      <c r="O8" s="519">
        <v>130</v>
      </c>
      <c r="P8" s="519" t="s">
        <v>101</v>
      </c>
      <c r="Q8" s="519">
        <v>50</v>
      </c>
      <c r="R8" s="519" t="s">
        <v>101</v>
      </c>
      <c r="S8" s="678" t="s">
        <v>101</v>
      </c>
      <c r="T8" s="679" t="s">
        <v>101</v>
      </c>
    </row>
    <row r="9" spans="1:20" x14ac:dyDescent="0.2">
      <c r="A9" s="110" t="s">
        <v>3</v>
      </c>
      <c r="B9" s="65">
        <v>40</v>
      </c>
      <c r="C9" s="49">
        <v>36</v>
      </c>
      <c r="D9" s="38">
        <v>33</v>
      </c>
      <c r="E9" s="69">
        <v>148</v>
      </c>
      <c r="F9" s="23" t="s">
        <v>319</v>
      </c>
      <c r="G9" s="23" t="s">
        <v>101</v>
      </c>
      <c r="H9" s="23" t="s">
        <v>101</v>
      </c>
      <c r="I9" s="23">
        <v>9</v>
      </c>
      <c r="J9" s="66">
        <v>100</v>
      </c>
      <c r="K9" s="532" t="s">
        <v>101</v>
      </c>
      <c r="L9" s="532" t="s">
        <v>101</v>
      </c>
      <c r="M9" s="129" t="s">
        <v>101</v>
      </c>
      <c r="N9" s="69" t="s">
        <v>101</v>
      </c>
      <c r="O9" s="519" t="s">
        <v>101</v>
      </c>
      <c r="P9" s="519" t="s">
        <v>101</v>
      </c>
      <c r="Q9" s="519" t="s">
        <v>101</v>
      </c>
      <c r="R9" s="519" t="s">
        <v>101</v>
      </c>
      <c r="S9" s="678" t="s">
        <v>101</v>
      </c>
      <c r="T9" s="679" t="s">
        <v>101</v>
      </c>
    </row>
    <row r="10" spans="1:20" x14ac:dyDescent="0.2">
      <c r="A10" s="110" t="s">
        <v>4</v>
      </c>
      <c r="B10" s="65">
        <v>50</v>
      </c>
      <c r="C10" s="49">
        <v>25</v>
      </c>
      <c r="D10" s="38">
        <v>333</v>
      </c>
      <c r="E10" s="69" t="s">
        <v>101</v>
      </c>
      <c r="F10" s="23">
        <v>135</v>
      </c>
      <c r="G10" s="23">
        <v>30</v>
      </c>
      <c r="H10" s="23">
        <v>66</v>
      </c>
      <c r="I10" s="23">
        <v>549</v>
      </c>
      <c r="J10" s="66">
        <v>356</v>
      </c>
      <c r="K10" s="532">
        <v>346</v>
      </c>
      <c r="L10" s="532" t="s">
        <v>101</v>
      </c>
      <c r="M10" s="129" t="s">
        <v>101</v>
      </c>
      <c r="N10" s="69" t="s">
        <v>101</v>
      </c>
      <c r="O10" s="519">
        <v>40</v>
      </c>
      <c r="P10" s="519" t="s">
        <v>101</v>
      </c>
      <c r="Q10" s="519" t="s">
        <v>101</v>
      </c>
      <c r="R10" s="519">
        <v>105</v>
      </c>
      <c r="S10" s="678">
        <v>100</v>
      </c>
      <c r="T10" s="679" t="s">
        <v>101</v>
      </c>
    </row>
    <row r="11" spans="1:20" x14ac:dyDescent="0.2">
      <c r="A11" s="110" t="s">
        <v>5</v>
      </c>
      <c r="B11" s="65" t="s">
        <v>101</v>
      </c>
      <c r="C11" s="49" t="s">
        <v>101</v>
      </c>
      <c r="D11" s="38" t="s">
        <v>101</v>
      </c>
      <c r="E11" s="69">
        <v>81</v>
      </c>
      <c r="F11" s="23" t="s">
        <v>101</v>
      </c>
      <c r="G11" s="23" t="s">
        <v>101</v>
      </c>
      <c r="H11" s="23" t="s">
        <v>101</v>
      </c>
      <c r="I11" s="23" t="s">
        <v>101</v>
      </c>
      <c r="J11" s="66" t="s">
        <v>101</v>
      </c>
      <c r="K11" s="532">
        <v>103</v>
      </c>
      <c r="L11" s="532" t="s">
        <v>101</v>
      </c>
      <c r="M11" s="129" t="s">
        <v>101</v>
      </c>
      <c r="N11" s="69" t="s">
        <v>101</v>
      </c>
      <c r="O11" s="519" t="s">
        <v>101</v>
      </c>
      <c r="P11" s="519" t="s">
        <v>101</v>
      </c>
      <c r="Q11" s="519" t="s">
        <v>101</v>
      </c>
      <c r="R11" s="519" t="s">
        <v>101</v>
      </c>
      <c r="S11" s="678" t="s">
        <v>101</v>
      </c>
      <c r="T11" s="679" t="s">
        <v>101</v>
      </c>
    </row>
    <row r="12" spans="1:20" x14ac:dyDescent="0.2">
      <c r="A12" s="110" t="s">
        <v>6</v>
      </c>
      <c r="B12" s="65" t="s">
        <v>101</v>
      </c>
      <c r="C12" s="49" t="s">
        <v>101</v>
      </c>
      <c r="D12" s="38">
        <v>41</v>
      </c>
      <c r="E12" s="69">
        <v>212</v>
      </c>
      <c r="F12" s="23" t="s">
        <v>101</v>
      </c>
      <c r="G12" s="23" t="s">
        <v>101</v>
      </c>
      <c r="H12" s="23" t="s">
        <v>101</v>
      </c>
      <c r="I12" s="23" t="s">
        <v>101</v>
      </c>
      <c r="J12" s="66" t="s">
        <v>101</v>
      </c>
      <c r="K12" s="532" t="s">
        <v>101</v>
      </c>
      <c r="L12" s="532">
        <v>125</v>
      </c>
      <c r="M12" s="129" t="s">
        <v>101</v>
      </c>
      <c r="N12" s="69">
        <v>171</v>
      </c>
      <c r="O12" s="519" t="s">
        <v>101</v>
      </c>
      <c r="P12" s="519" t="s">
        <v>101</v>
      </c>
      <c r="Q12" s="519" t="s">
        <v>101</v>
      </c>
      <c r="R12" s="519" t="s">
        <v>101</v>
      </c>
      <c r="S12" s="678">
        <v>350</v>
      </c>
      <c r="T12" s="679" t="s">
        <v>101</v>
      </c>
    </row>
    <row r="13" spans="1:20" x14ac:dyDescent="0.2">
      <c r="A13" s="110" t="s">
        <v>7</v>
      </c>
      <c r="B13" s="65" t="s">
        <v>101</v>
      </c>
      <c r="C13" s="49" t="s">
        <v>101</v>
      </c>
      <c r="D13" s="38" t="s">
        <v>101</v>
      </c>
      <c r="E13" s="69">
        <v>112</v>
      </c>
      <c r="F13" s="23" t="s">
        <v>319</v>
      </c>
      <c r="G13" s="23" t="s">
        <v>101</v>
      </c>
      <c r="H13" s="23" t="s">
        <v>101</v>
      </c>
      <c r="I13" s="23">
        <v>85</v>
      </c>
      <c r="J13" s="66" t="s">
        <v>101</v>
      </c>
      <c r="K13" s="532" t="s">
        <v>101</v>
      </c>
      <c r="L13" s="532" t="s">
        <v>101</v>
      </c>
      <c r="M13" s="129" t="s">
        <v>101</v>
      </c>
      <c r="N13" s="69" t="s">
        <v>101</v>
      </c>
      <c r="O13" s="519" t="s">
        <v>101</v>
      </c>
      <c r="P13" s="519" t="s">
        <v>101</v>
      </c>
      <c r="Q13" s="519" t="s">
        <v>101</v>
      </c>
      <c r="R13" s="519" t="s">
        <v>101</v>
      </c>
      <c r="S13" s="678" t="s">
        <v>101</v>
      </c>
      <c r="T13" s="679" t="s">
        <v>101</v>
      </c>
    </row>
    <row r="14" spans="1:20" x14ac:dyDescent="0.2">
      <c r="A14" s="110" t="s">
        <v>8</v>
      </c>
      <c r="B14" s="65">
        <v>40</v>
      </c>
      <c r="C14" s="49">
        <v>157</v>
      </c>
      <c r="D14" s="38" t="s">
        <v>101</v>
      </c>
      <c r="E14" s="69">
        <v>30</v>
      </c>
      <c r="F14" s="23">
        <v>90</v>
      </c>
      <c r="G14" s="23" t="s">
        <v>101</v>
      </c>
      <c r="H14" s="23">
        <v>130</v>
      </c>
      <c r="I14" s="23" t="s">
        <v>101</v>
      </c>
      <c r="J14" s="66">
        <v>142</v>
      </c>
      <c r="K14" s="532" t="s">
        <v>101</v>
      </c>
      <c r="L14" s="532">
        <v>5</v>
      </c>
      <c r="M14" s="129">
        <v>6</v>
      </c>
      <c r="N14" s="69">
        <v>120</v>
      </c>
      <c r="O14" s="519" t="s">
        <v>101</v>
      </c>
      <c r="P14" s="519" t="s">
        <v>101</v>
      </c>
      <c r="Q14" s="519">
        <v>340</v>
      </c>
      <c r="R14" s="519" t="s">
        <v>101</v>
      </c>
      <c r="S14" s="678">
        <v>232</v>
      </c>
      <c r="T14" s="679" t="s">
        <v>101</v>
      </c>
    </row>
    <row r="15" spans="1:20" x14ac:dyDescent="0.2">
      <c r="A15" s="110" t="s">
        <v>9</v>
      </c>
      <c r="B15" s="65">
        <v>30</v>
      </c>
      <c r="C15" s="49">
        <v>75</v>
      </c>
      <c r="D15" s="38">
        <v>140</v>
      </c>
      <c r="E15" s="69" t="s">
        <v>101</v>
      </c>
      <c r="F15" s="23">
        <v>175</v>
      </c>
      <c r="G15" s="23">
        <v>4</v>
      </c>
      <c r="H15" s="23" t="s">
        <v>101</v>
      </c>
      <c r="I15" s="23" t="s">
        <v>101</v>
      </c>
      <c r="J15" s="66" t="s">
        <v>101</v>
      </c>
      <c r="K15" s="532" t="s">
        <v>101</v>
      </c>
      <c r="L15" s="532">
        <v>65</v>
      </c>
      <c r="M15" s="129">
        <v>25</v>
      </c>
      <c r="N15" s="69">
        <v>170</v>
      </c>
      <c r="O15" s="519" t="s">
        <v>101</v>
      </c>
      <c r="P15" s="519" t="s">
        <v>101</v>
      </c>
      <c r="Q15" s="519" t="s">
        <v>101</v>
      </c>
      <c r="R15" s="519" t="s">
        <v>101</v>
      </c>
      <c r="S15" s="678" t="s">
        <v>101</v>
      </c>
      <c r="T15" s="678">
        <v>20</v>
      </c>
    </row>
    <row r="16" spans="1:20" x14ac:dyDescent="0.2">
      <c r="A16" s="110" t="s">
        <v>10</v>
      </c>
      <c r="B16" s="65">
        <v>20</v>
      </c>
      <c r="C16" s="49">
        <v>174</v>
      </c>
      <c r="D16" s="38">
        <v>305</v>
      </c>
      <c r="E16" s="69">
        <v>173</v>
      </c>
      <c r="F16" s="23">
        <v>230</v>
      </c>
      <c r="G16" s="23">
        <v>340</v>
      </c>
      <c r="H16" s="23" t="s">
        <v>101</v>
      </c>
      <c r="I16" s="23">
        <v>130</v>
      </c>
      <c r="J16" s="66">
        <v>320</v>
      </c>
      <c r="K16" s="532">
        <v>605</v>
      </c>
      <c r="L16" s="532">
        <v>25</v>
      </c>
      <c r="M16" s="129">
        <v>120</v>
      </c>
      <c r="N16" s="69">
        <v>100</v>
      </c>
      <c r="O16" s="519">
        <v>826</v>
      </c>
      <c r="P16" s="519">
        <v>99</v>
      </c>
      <c r="Q16" s="519">
        <v>242</v>
      </c>
      <c r="R16" s="519" t="s">
        <v>101</v>
      </c>
      <c r="S16" s="678" t="s">
        <v>101</v>
      </c>
      <c r="T16" s="678">
        <v>200</v>
      </c>
    </row>
    <row r="17" spans="1:20" x14ac:dyDescent="0.2">
      <c r="A17" s="110" t="s">
        <v>11</v>
      </c>
      <c r="B17" s="65">
        <v>40</v>
      </c>
      <c r="C17" s="49">
        <v>82</v>
      </c>
      <c r="D17" s="38" t="s">
        <v>101</v>
      </c>
      <c r="E17" s="69" t="s">
        <v>101</v>
      </c>
      <c r="F17" s="23" t="s">
        <v>319</v>
      </c>
      <c r="G17" s="23" t="s">
        <v>101</v>
      </c>
      <c r="H17" s="23" t="s">
        <v>101</v>
      </c>
      <c r="I17" s="23">
        <v>56</v>
      </c>
      <c r="J17" s="66">
        <v>336</v>
      </c>
      <c r="K17" s="532" t="s">
        <v>101</v>
      </c>
      <c r="L17" s="532" t="s">
        <v>101</v>
      </c>
      <c r="M17" s="129" t="s">
        <v>101</v>
      </c>
      <c r="N17" s="69">
        <v>96</v>
      </c>
      <c r="O17" s="519">
        <v>30</v>
      </c>
      <c r="P17" s="519" t="s">
        <v>101</v>
      </c>
      <c r="Q17" s="519" t="s">
        <v>101</v>
      </c>
      <c r="R17" s="519" t="s">
        <v>101</v>
      </c>
      <c r="S17" s="678" t="s">
        <v>101</v>
      </c>
      <c r="T17" s="679" t="s">
        <v>101</v>
      </c>
    </row>
    <row r="18" spans="1:20" x14ac:dyDescent="0.2">
      <c r="A18" s="110" t="s">
        <v>12</v>
      </c>
      <c r="B18" s="65" t="s">
        <v>101</v>
      </c>
      <c r="C18" s="49">
        <v>150</v>
      </c>
      <c r="D18" s="38">
        <v>117</v>
      </c>
      <c r="E18" s="69" t="s">
        <v>101</v>
      </c>
      <c r="F18" s="23">
        <v>120</v>
      </c>
      <c r="G18" s="23">
        <v>30</v>
      </c>
      <c r="H18" s="23">
        <v>500</v>
      </c>
      <c r="I18" s="23">
        <v>214</v>
      </c>
      <c r="J18" s="66">
        <v>105</v>
      </c>
      <c r="K18" s="532">
        <v>77</v>
      </c>
      <c r="L18" s="532" t="s">
        <v>101</v>
      </c>
      <c r="M18" s="129" t="s">
        <v>101</v>
      </c>
      <c r="N18" s="69">
        <v>253</v>
      </c>
      <c r="O18" s="519" t="s">
        <v>101</v>
      </c>
      <c r="P18" s="519" t="s">
        <v>101</v>
      </c>
      <c r="Q18" s="519">
        <v>540</v>
      </c>
      <c r="R18" s="519" t="s">
        <v>101</v>
      </c>
      <c r="S18" s="678" t="s">
        <v>101</v>
      </c>
      <c r="T18" s="679" t="s">
        <v>101</v>
      </c>
    </row>
    <row r="19" spans="1:20" x14ac:dyDescent="0.2">
      <c r="A19" s="110" t="s">
        <v>13</v>
      </c>
      <c r="B19" s="65">
        <v>100</v>
      </c>
      <c r="C19" s="49" t="s">
        <v>101</v>
      </c>
      <c r="D19" s="38">
        <v>106</v>
      </c>
      <c r="E19" s="69">
        <v>120</v>
      </c>
      <c r="F19" s="23">
        <v>92</v>
      </c>
      <c r="G19" s="23" t="s">
        <v>101</v>
      </c>
      <c r="H19" s="23" t="s">
        <v>101</v>
      </c>
      <c r="I19" s="23" t="s">
        <v>101</v>
      </c>
      <c r="J19" s="66">
        <v>165</v>
      </c>
      <c r="K19" s="532" t="s">
        <v>101</v>
      </c>
      <c r="L19" s="532" t="s">
        <v>101</v>
      </c>
      <c r="M19" s="129">
        <v>145</v>
      </c>
      <c r="N19" s="69" t="s">
        <v>101</v>
      </c>
      <c r="O19" s="519" t="s">
        <v>101</v>
      </c>
      <c r="P19" s="519">
        <v>130</v>
      </c>
      <c r="Q19" s="519" t="s">
        <v>101</v>
      </c>
      <c r="R19" s="519" t="s">
        <v>101</v>
      </c>
      <c r="S19" s="678" t="s">
        <v>101</v>
      </c>
      <c r="T19" s="679" t="s">
        <v>101</v>
      </c>
    </row>
    <row r="20" spans="1:20" x14ac:dyDescent="0.2">
      <c r="A20" s="110" t="s">
        <v>14</v>
      </c>
      <c r="B20" s="65">
        <v>80</v>
      </c>
      <c r="C20" s="49">
        <v>54</v>
      </c>
      <c r="D20" s="38">
        <v>264</v>
      </c>
      <c r="E20" s="69">
        <v>154</v>
      </c>
      <c r="F20" s="23">
        <v>178</v>
      </c>
      <c r="G20" s="23">
        <v>75</v>
      </c>
      <c r="H20" s="23">
        <v>138</v>
      </c>
      <c r="I20" s="23">
        <v>181</v>
      </c>
      <c r="J20" s="66">
        <v>205</v>
      </c>
      <c r="K20" s="532" t="s">
        <v>101</v>
      </c>
      <c r="L20" s="532" t="s">
        <v>101</v>
      </c>
      <c r="M20" s="129" t="s">
        <v>101</v>
      </c>
      <c r="N20" s="69" t="s">
        <v>101</v>
      </c>
      <c r="O20" s="519">
        <v>324</v>
      </c>
      <c r="P20" s="519" t="s">
        <v>101</v>
      </c>
      <c r="Q20" s="519" t="s">
        <v>101</v>
      </c>
      <c r="R20" s="519" t="s">
        <v>101</v>
      </c>
      <c r="S20" s="678" t="s">
        <v>101</v>
      </c>
      <c r="T20" s="678">
        <v>85</v>
      </c>
    </row>
    <row r="21" spans="1:20" x14ac:dyDescent="0.2">
      <c r="A21" s="110" t="s">
        <v>15</v>
      </c>
      <c r="B21" s="65">
        <v>103</v>
      </c>
      <c r="C21" s="49">
        <v>38</v>
      </c>
      <c r="D21" s="38" t="s">
        <v>101</v>
      </c>
      <c r="E21" s="69">
        <v>50</v>
      </c>
      <c r="F21" s="23">
        <v>31</v>
      </c>
      <c r="G21" s="23">
        <v>23</v>
      </c>
      <c r="H21" s="23">
        <v>214</v>
      </c>
      <c r="I21" s="23">
        <v>121</v>
      </c>
      <c r="J21" s="66" t="s">
        <v>101</v>
      </c>
      <c r="K21" s="532" t="s">
        <v>101</v>
      </c>
      <c r="L21" s="532" t="s">
        <v>101</v>
      </c>
      <c r="M21" s="129">
        <v>62</v>
      </c>
      <c r="N21" s="69" t="s">
        <v>101</v>
      </c>
      <c r="O21" s="519" t="s">
        <v>101</v>
      </c>
      <c r="P21" s="519">
        <v>24</v>
      </c>
      <c r="Q21" s="519" t="s">
        <v>101</v>
      </c>
      <c r="R21" s="519" t="s">
        <v>101</v>
      </c>
      <c r="S21" s="678" t="s">
        <v>101</v>
      </c>
      <c r="T21" s="679" t="s">
        <v>101</v>
      </c>
    </row>
    <row r="22" spans="1:20" x14ac:dyDescent="0.2">
      <c r="A22" s="110" t="s">
        <v>16</v>
      </c>
      <c r="B22" s="65">
        <v>246</v>
      </c>
      <c r="C22" s="49" t="s">
        <v>101</v>
      </c>
      <c r="D22" s="38">
        <v>55</v>
      </c>
      <c r="E22" s="69">
        <v>60</v>
      </c>
      <c r="F22" s="23" t="s">
        <v>319</v>
      </c>
      <c r="G22" s="23" t="s">
        <v>101</v>
      </c>
      <c r="H22" s="23">
        <v>30</v>
      </c>
      <c r="I22" s="23" t="s">
        <v>101</v>
      </c>
      <c r="J22" s="66" t="s">
        <v>101</v>
      </c>
      <c r="K22" s="532" t="s">
        <v>101</v>
      </c>
      <c r="L22" s="532" t="s">
        <v>101</v>
      </c>
      <c r="M22" s="129" t="s">
        <v>101</v>
      </c>
      <c r="N22" s="69" t="s">
        <v>101</v>
      </c>
      <c r="O22" s="519" t="s">
        <v>101</v>
      </c>
      <c r="P22" s="519" t="s">
        <v>101</v>
      </c>
      <c r="Q22" s="519">
        <v>142</v>
      </c>
      <c r="R22" s="519" t="s">
        <v>101</v>
      </c>
      <c r="S22" s="678" t="s">
        <v>101</v>
      </c>
      <c r="T22" s="678">
        <v>140</v>
      </c>
    </row>
    <row r="23" spans="1:20" x14ac:dyDescent="0.2">
      <c r="A23" s="110" t="s">
        <v>17</v>
      </c>
      <c r="B23" s="65">
        <v>130</v>
      </c>
      <c r="C23" s="49">
        <v>198</v>
      </c>
      <c r="D23" s="38" t="s">
        <v>101</v>
      </c>
      <c r="E23" s="69" t="s">
        <v>101</v>
      </c>
      <c r="F23" s="23" t="s">
        <v>319</v>
      </c>
      <c r="G23" s="23" t="s">
        <v>101</v>
      </c>
      <c r="H23" s="23" t="s">
        <v>101</v>
      </c>
      <c r="I23" s="23">
        <v>180</v>
      </c>
      <c r="J23" s="66">
        <v>125</v>
      </c>
      <c r="K23" s="532">
        <v>28</v>
      </c>
      <c r="L23" s="532">
        <v>30</v>
      </c>
      <c r="M23" s="129" t="s">
        <v>101</v>
      </c>
      <c r="N23" s="69" t="s">
        <v>101</v>
      </c>
      <c r="O23" s="519" t="s">
        <v>101</v>
      </c>
      <c r="P23" s="519" t="s">
        <v>101</v>
      </c>
      <c r="Q23" s="519" t="s">
        <v>101</v>
      </c>
      <c r="R23" s="519" t="s">
        <v>101</v>
      </c>
      <c r="S23" s="678">
        <v>15</v>
      </c>
      <c r="T23" s="679" t="s">
        <v>101</v>
      </c>
    </row>
    <row r="24" spans="1:20" x14ac:dyDescent="0.2">
      <c r="A24" s="110" t="s">
        <v>18</v>
      </c>
      <c r="B24" s="65" t="s">
        <v>101</v>
      </c>
      <c r="C24" s="49">
        <v>618</v>
      </c>
      <c r="D24" s="38">
        <v>1222</v>
      </c>
      <c r="E24" s="69">
        <v>240</v>
      </c>
      <c r="F24" s="23">
        <v>360</v>
      </c>
      <c r="G24" s="23">
        <v>176</v>
      </c>
      <c r="H24" s="23">
        <v>158</v>
      </c>
      <c r="I24" s="23">
        <v>472</v>
      </c>
      <c r="J24" s="66">
        <v>963</v>
      </c>
      <c r="K24" s="532">
        <v>1320</v>
      </c>
      <c r="L24" s="532">
        <v>91</v>
      </c>
      <c r="M24" s="129">
        <v>441</v>
      </c>
      <c r="N24" s="69">
        <v>160</v>
      </c>
      <c r="O24" s="519">
        <v>650</v>
      </c>
      <c r="P24" s="519">
        <v>460</v>
      </c>
      <c r="Q24" s="519">
        <v>796</v>
      </c>
      <c r="R24" s="519">
        <v>612</v>
      </c>
      <c r="S24" s="678">
        <v>283</v>
      </c>
      <c r="T24" s="678">
        <v>1029</v>
      </c>
    </row>
    <row r="25" spans="1:20" ht="22.5" x14ac:dyDescent="0.2">
      <c r="A25" s="102" t="s">
        <v>114</v>
      </c>
      <c r="B25" s="32">
        <v>180</v>
      </c>
      <c r="C25" s="44">
        <v>507</v>
      </c>
      <c r="D25" s="133">
        <v>445</v>
      </c>
      <c r="E25" s="134">
        <v>317</v>
      </c>
      <c r="F25" s="44">
        <v>1014</v>
      </c>
      <c r="G25" s="44">
        <v>1161</v>
      </c>
      <c r="H25" s="44">
        <v>898</v>
      </c>
      <c r="I25" s="44">
        <v>970</v>
      </c>
      <c r="J25" s="68">
        <v>436</v>
      </c>
      <c r="K25" s="535">
        <v>405</v>
      </c>
      <c r="L25" s="535">
        <v>53</v>
      </c>
      <c r="M25" s="131">
        <v>675</v>
      </c>
      <c r="N25" s="134">
        <v>866</v>
      </c>
      <c r="O25" s="519" t="s">
        <v>101</v>
      </c>
      <c r="P25" s="522">
        <v>515</v>
      </c>
      <c r="Q25" s="522">
        <v>357</v>
      </c>
      <c r="R25" s="522">
        <v>196</v>
      </c>
      <c r="S25" s="764">
        <v>469</v>
      </c>
      <c r="T25" s="679">
        <v>518</v>
      </c>
    </row>
    <row r="26" spans="1:20" x14ac:dyDescent="0.2">
      <c r="A26" s="92" t="s">
        <v>19</v>
      </c>
      <c r="B26" s="26" t="s">
        <v>101</v>
      </c>
      <c r="C26" s="23">
        <v>100</v>
      </c>
      <c r="D26" s="38">
        <v>170</v>
      </c>
      <c r="E26" s="69" t="s">
        <v>101</v>
      </c>
      <c r="F26" s="23" t="s">
        <v>319</v>
      </c>
      <c r="G26" s="23">
        <v>81</v>
      </c>
      <c r="H26" s="23" t="s">
        <v>101</v>
      </c>
      <c r="I26" s="23" t="s">
        <v>101</v>
      </c>
      <c r="J26" s="66">
        <v>47</v>
      </c>
      <c r="K26" s="532" t="s">
        <v>101</v>
      </c>
      <c r="L26" s="532" t="s">
        <v>101</v>
      </c>
      <c r="M26" s="129" t="s">
        <v>101</v>
      </c>
      <c r="N26" s="69">
        <v>200</v>
      </c>
      <c r="O26" s="519" t="s">
        <v>101</v>
      </c>
      <c r="P26" s="519">
        <v>130</v>
      </c>
      <c r="Q26" s="519" t="s">
        <v>101</v>
      </c>
      <c r="R26" s="519" t="s">
        <v>101</v>
      </c>
      <c r="S26" s="678" t="s">
        <v>101</v>
      </c>
      <c r="T26" s="679" t="s">
        <v>101</v>
      </c>
    </row>
    <row r="27" spans="1:20" x14ac:dyDescent="0.2">
      <c r="A27" s="92" t="s">
        <v>20</v>
      </c>
      <c r="B27" s="26" t="s">
        <v>101</v>
      </c>
      <c r="C27" s="23">
        <v>25</v>
      </c>
      <c r="D27" s="38" t="s">
        <v>101</v>
      </c>
      <c r="E27" s="69" t="s">
        <v>101</v>
      </c>
      <c r="F27" s="23">
        <v>50</v>
      </c>
      <c r="G27" s="23">
        <v>10</v>
      </c>
      <c r="H27" s="23" t="s">
        <v>101</v>
      </c>
      <c r="I27" s="23" t="s">
        <v>101</v>
      </c>
      <c r="J27" s="66" t="s">
        <v>101</v>
      </c>
      <c r="K27" s="532" t="s">
        <v>101</v>
      </c>
      <c r="L27" s="532" t="s">
        <v>101</v>
      </c>
      <c r="M27" s="129" t="s">
        <v>101</v>
      </c>
      <c r="N27" s="69" t="s">
        <v>101</v>
      </c>
      <c r="O27" s="519" t="s">
        <v>101</v>
      </c>
      <c r="P27" s="519" t="s">
        <v>101</v>
      </c>
      <c r="Q27" s="519" t="s">
        <v>101</v>
      </c>
      <c r="R27" s="519">
        <v>63</v>
      </c>
      <c r="S27" s="678" t="s">
        <v>101</v>
      </c>
      <c r="T27" s="679" t="s">
        <v>101</v>
      </c>
    </row>
    <row r="28" spans="1:20" x14ac:dyDescent="0.2">
      <c r="A28" s="92" t="s">
        <v>21</v>
      </c>
      <c r="B28" s="26">
        <v>70</v>
      </c>
      <c r="C28" s="23">
        <v>268</v>
      </c>
      <c r="D28" s="38">
        <v>79</v>
      </c>
      <c r="E28" s="69" t="s">
        <v>101</v>
      </c>
      <c r="F28" s="23">
        <v>50</v>
      </c>
      <c r="G28" s="23">
        <v>140</v>
      </c>
      <c r="H28" s="23" t="s">
        <v>101</v>
      </c>
      <c r="I28" s="23">
        <v>480</v>
      </c>
      <c r="J28" s="66" t="s">
        <v>101</v>
      </c>
      <c r="K28" s="532">
        <v>360</v>
      </c>
      <c r="L28" s="532">
        <v>53</v>
      </c>
      <c r="M28" s="129" t="s">
        <v>101</v>
      </c>
      <c r="N28" s="69" t="s">
        <v>101</v>
      </c>
      <c r="O28" s="519" t="s">
        <v>101</v>
      </c>
      <c r="P28" s="519">
        <v>130</v>
      </c>
      <c r="Q28" s="519">
        <v>15</v>
      </c>
      <c r="R28" s="519" t="s">
        <v>101</v>
      </c>
      <c r="S28" s="678">
        <v>45</v>
      </c>
      <c r="T28" s="678">
        <v>75</v>
      </c>
    </row>
    <row r="29" spans="1:20" x14ac:dyDescent="0.2">
      <c r="A29" s="104" t="s">
        <v>56</v>
      </c>
      <c r="B29" s="524"/>
      <c r="D29" s="38"/>
      <c r="E29" s="70"/>
      <c r="F29" s="23"/>
      <c r="G29" s="23"/>
      <c r="H29" s="23"/>
      <c r="I29" s="23"/>
      <c r="K29" s="532"/>
      <c r="L29" s="532"/>
      <c r="M29" s="38"/>
      <c r="N29" s="69"/>
      <c r="O29" s="519"/>
      <c r="P29" s="519"/>
      <c r="Q29" s="197"/>
      <c r="R29" s="197"/>
      <c r="S29" s="763"/>
      <c r="T29" s="678"/>
    </row>
    <row r="30" spans="1:20" x14ac:dyDescent="0.2">
      <c r="A30" s="103" t="s">
        <v>86</v>
      </c>
      <c r="B30" s="26" t="s">
        <v>101</v>
      </c>
      <c r="C30" s="23" t="s">
        <v>101</v>
      </c>
      <c r="D30" s="38" t="s">
        <v>101</v>
      </c>
      <c r="E30" s="69" t="s">
        <v>101</v>
      </c>
      <c r="F30" s="23">
        <v>50</v>
      </c>
      <c r="G30" s="23">
        <v>10</v>
      </c>
      <c r="H30" s="23" t="s">
        <v>101</v>
      </c>
      <c r="I30" s="23" t="s">
        <v>101</v>
      </c>
      <c r="J30" s="66" t="s">
        <v>101</v>
      </c>
      <c r="K30" s="532" t="s">
        <v>101</v>
      </c>
      <c r="L30" s="532">
        <v>10</v>
      </c>
      <c r="M30" s="129" t="s">
        <v>101</v>
      </c>
      <c r="N30" s="69" t="s">
        <v>101</v>
      </c>
      <c r="O30" s="519" t="s">
        <v>101</v>
      </c>
      <c r="P30" s="519" t="s">
        <v>101</v>
      </c>
      <c r="Q30" s="519" t="s">
        <v>101</v>
      </c>
      <c r="R30" s="519" t="s">
        <v>101</v>
      </c>
      <c r="S30" s="678" t="s">
        <v>101</v>
      </c>
      <c r="T30" s="679" t="s">
        <v>101</v>
      </c>
    </row>
    <row r="31" spans="1:20" ht="22.5" x14ac:dyDescent="0.2">
      <c r="A31" s="103" t="s">
        <v>83</v>
      </c>
      <c r="B31" s="23">
        <v>70</v>
      </c>
      <c r="C31" s="23">
        <v>268</v>
      </c>
      <c r="D31" s="167">
        <v>79</v>
      </c>
      <c r="E31" s="167" t="s">
        <v>101</v>
      </c>
      <c r="F31" s="23" t="s">
        <v>101</v>
      </c>
      <c r="G31" s="23">
        <v>130</v>
      </c>
      <c r="H31" s="23" t="s">
        <v>101</v>
      </c>
      <c r="I31" s="23">
        <v>480</v>
      </c>
      <c r="J31" s="70" t="s">
        <v>101</v>
      </c>
      <c r="K31" s="532">
        <v>360</v>
      </c>
      <c r="L31" s="532">
        <v>43</v>
      </c>
      <c r="M31" s="129" t="s">
        <v>101</v>
      </c>
      <c r="N31" s="69" t="s">
        <v>101</v>
      </c>
      <c r="O31" s="519" t="s">
        <v>101</v>
      </c>
      <c r="P31" s="519">
        <v>130</v>
      </c>
      <c r="Q31" s="519">
        <v>15</v>
      </c>
      <c r="R31" s="519" t="s">
        <v>101</v>
      </c>
      <c r="S31" s="678">
        <v>45</v>
      </c>
      <c r="T31" s="678">
        <v>75</v>
      </c>
    </row>
    <row r="32" spans="1:20" x14ac:dyDescent="0.2">
      <c r="A32" s="92" t="s">
        <v>22</v>
      </c>
      <c r="B32" s="23">
        <v>50</v>
      </c>
      <c r="C32" s="23" t="s">
        <v>101</v>
      </c>
      <c r="D32" s="38">
        <v>10</v>
      </c>
      <c r="E32" s="69">
        <v>35</v>
      </c>
      <c r="F32" s="23">
        <v>134</v>
      </c>
      <c r="G32" s="23" t="s">
        <v>101</v>
      </c>
      <c r="H32" s="23" t="s">
        <v>101</v>
      </c>
      <c r="I32" s="23" t="s">
        <v>101</v>
      </c>
      <c r="J32" s="66" t="s">
        <v>101</v>
      </c>
      <c r="K32" s="532">
        <v>10</v>
      </c>
      <c r="L32" s="532" t="s">
        <v>101</v>
      </c>
      <c r="M32" s="129" t="s">
        <v>101</v>
      </c>
      <c r="N32" s="69" t="s">
        <v>101</v>
      </c>
      <c r="O32" s="519" t="s">
        <v>101</v>
      </c>
      <c r="P32" s="519">
        <v>15</v>
      </c>
      <c r="Q32" s="519" t="s">
        <v>101</v>
      </c>
      <c r="R32" s="519">
        <v>64</v>
      </c>
      <c r="S32" s="678" t="s">
        <v>101</v>
      </c>
      <c r="T32" s="679" t="s">
        <v>101</v>
      </c>
    </row>
    <row r="33" spans="1:20" x14ac:dyDescent="0.2">
      <c r="A33" s="92" t="s">
        <v>23</v>
      </c>
      <c r="B33" s="26">
        <v>60</v>
      </c>
      <c r="C33" s="23">
        <v>54</v>
      </c>
      <c r="D33" s="38" t="s">
        <v>101</v>
      </c>
      <c r="E33" s="69" t="s">
        <v>101</v>
      </c>
      <c r="F33" s="23">
        <v>600</v>
      </c>
      <c r="G33" s="23">
        <v>150</v>
      </c>
      <c r="H33" s="23" t="s">
        <v>101</v>
      </c>
      <c r="I33" s="23">
        <v>100</v>
      </c>
      <c r="J33" s="66">
        <v>150</v>
      </c>
      <c r="K33" s="532" t="s">
        <v>101</v>
      </c>
      <c r="L33" s="532" t="s">
        <v>101</v>
      </c>
      <c r="M33" s="129" t="s">
        <v>101</v>
      </c>
      <c r="N33" s="69" t="s">
        <v>101</v>
      </c>
      <c r="O33" s="519" t="s">
        <v>101</v>
      </c>
      <c r="P33" s="519" t="s">
        <v>101</v>
      </c>
      <c r="Q33" s="519" t="s">
        <v>101</v>
      </c>
      <c r="R33" s="519" t="s">
        <v>101</v>
      </c>
      <c r="S33" s="678" t="s">
        <v>101</v>
      </c>
      <c r="T33" s="679" t="s">
        <v>101</v>
      </c>
    </row>
    <row r="34" spans="1:20" x14ac:dyDescent="0.2">
      <c r="A34" s="92" t="s">
        <v>24</v>
      </c>
      <c r="B34" s="26" t="s">
        <v>101</v>
      </c>
      <c r="C34" s="23" t="s">
        <v>101</v>
      </c>
      <c r="D34" s="38" t="s">
        <v>101</v>
      </c>
      <c r="E34" s="69">
        <v>165</v>
      </c>
      <c r="F34" s="23" t="s">
        <v>319</v>
      </c>
      <c r="G34" s="23">
        <v>120</v>
      </c>
      <c r="H34" s="23" t="s">
        <v>101</v>
      </c>
      <c r="I34" s="23" t="s">
        <v>101</v>
      </c>
      <c r="J34" s="66">
        <v>110</v>
      </c>
      <c r="K34" s="532" t="s">
        <v>101</v>
      </c>
      <c r="L34" s="532" t="s">
        <v>101</v>
      </c>
      <c r="M34" s="129" t="s">
        <v>101</v>
      </c>
      <c r="N34" s="69" t="s">
        <v>101</v>
      </c>
      <c r="O34" s="519" t="s">
        <v>101</v>
      </c>
      <c r="P34" s="519">
        <v>130</v>
      </c>
      <c r="Q34" s="519" t="s">
        <v>101</v>
      </c>
      <c r="R34" s="519" t="s">
        <v>101</v>
      </c>
      <c r="S34" s="678" t="s">
        <v>101</v>
      </c>
      <c r="T34" s="679" t="s">
        <v>101</v>
      </c>
    </row>
    <row r="35" spans="1:20" x14ac:dyDescent="0.2">
      <c r="A35" s="92" t="s">
        <v>25</v>
      </c>
      <c r="B35" s="26" t="s">
        <v>101</v>
      </c>
      <c r="C35" s="23">
        <v>40</v>
      </c>
      <c r="D35" s="38">
        <v>42</v>
      </c>
      <c r="E35" s="69">
        <v>22</v>
      </c>
      <c r="F35" s="23" t="s">
        <v>319</v>
      </c>
      <c r="G35" s="23">
        <v>40</v>
      </c>
      <c r="H35" s="23">
        <v>55</v>
      </c>
      <c r="I35" s="23" t="s">
        <v>101</v>
      </c>
      <c r="J35" s="66">
        <v>30</v>
      </c>
      <c r="K35" s="532" t="s">
        <v>101</v>
      </c>
      <c r="L35" s="532" t="s">
        <v>101</v>
      </c>
      <c r="M35" s="129" t="s">
        <v>101</v>
      </c>
      <c r="N35" s="69" t="s">
        <v>101</v>
      </c>
      <c r="O35" s="519" t="s">
        <v>101</v>
      </c>
      <c r="P35" s="519" t="s">
        <v>101</v>
      </c>
      <c r="Q35" s="519" t="s">
        <v>101</v>
      </c>
      <c r="R35" s="519" t="s">
        <v>101</v>
      </c>
      <c r="S35" s="678" t="s">
        <v>101</v>
      </c>
      <c r="T35" s="679" t="s">
        <v>101</v>
      </c>
    </row>
    <row r="36" spans="1:20" x14ac:dyDescent="0.2">
      <c r="A36" s="92" t="s">
        <v>26</v>
      </c>
      <c r="B36" s="26" t="s">
        <v>101</v>
      </c>
      <c r="C36" s="23">
        <v>20</v>
      </c>
      <c r="D36" s="38" t="s">
        <v>101</v>
      </c>
      <c r="E36" s="69">
        <v>26</v>
      </c>
      <c r="F36" s="23" t="s">
        <v>319</v>
      </c>
      <c r="G36" s="23">
        <v>70</v>
      </c>
      <c r="H36" s="23">
        <v>100</v>
      </c>
      <c r="I36" s="23" t="s">
        <v>101</v>
      </c>
      <c r="J36" s="66">
        <v>99</v>
      </c>
      <c r="K36" s="532" t="s">
        <v>101</v>
      </c>
      <c r="L36" s="532" t="s">
        <v>101</v>
      </c>
      <c r="M36" s="129">
        <v>75</v>
      </c>
      <c r="N36" s="69" t="s">
        <v>101</v>
      </c>
      <c r="O36" s="519" t="s">
        <v>101</v>
      </c>
      <c r="P36" s="519" t="s">
        <v>101</v>
      </c>
      <c r="Q36" s="519" t="s">
        <v>101</v>
      </c>
      <c r="R36" s="519" t="s">
        <v>101</v>
      </c>
      <c r="S36" s="678" t="s">
        <v>101</v>
      </c>
      <c r="T36" s="679" t="s">
        <v>101</v>
      </c>
    </row>
    <row r="37" spans="1:20" x14ac:dyDescent="0.2">
      <c r="A37" s="92" t="s">
        <v>27</v>
      </c>
      <c r="B37" s="26" t="s">
        <v>101</v>
      </c>
      <c r="C37" s="23" t="s">
        <v>101</v>
      </c>
      <c r="D37" s="38">
        <v>144</v>
      </c>
      <c r="E37" s="69">
        <v>48</v>
      </c>
      <c r="F37" s="23">
        <v>30</v>
      </c>
      <c r="G37" s="23" t="s">
        <v>101</v>
      </c>
      <c r="H37" s="23" t="s">
        <v>101</v>
      </c>
      <c r="I37" s="23">
        <v>10</v>
      </c>
      <c r="J37" s="66" t="s">
        <v>101</v>
      </c>
      <c r="K37" s="532">
        <v>35</v>
      </c>
      <c r="L37" s="532" t="s">
        <v>101</v>
      </c>
      <c r="M37" s="129" t="s">
        <v>101</v>
      </c>
      <c r="N37" s="69">
        <v>92</v>
      </c>
      <c r="O37" s="519" t="s">
        <v>101</v>
      </c>
      <c r="P37" s="519">
        <v>110</v>
      </c>
      <c r="Q37" s="519" t="s">
        <v>101</v>
      </c>
      <c r="R37" s="519" t="s">
        <v>101</v>
      </c>
      <c r="S37" s="678" t="s">
        <v>101</v>
      </c>
      <c r="T37" s="679" t="s">
        <v>101</v>
      </c>
    </row>
    <row r="38" spans="1:20" x14ac:dyDescent="0.2">
      <c r="A38" s="92" t="s">
        <v>28</v>
      </c>
      <c r="B38" s="26" t="s">
        <v>101</v>
      </c>
      <c r="C38" s="23" t="s">
        <v>101</v>
      </c>
      <c r="D38" s="38" t="s">
        <v>101</v>
      </c>
      <c r="E38" s="69">
        <v>21</v>
      </c>
      <c r="F38" s="23">
        <v>150</v>
      </c>
      <c r="G38" s="23">
        <v>550</v>
      </c>
      <c r="H38" s="23">
        <v>743</v>
      </c>
      <c r="I38" s="23">
        <v>380</v>
      </c>
      <c r="J38" s="66" t="s">
        <v>101</v>
      </c>
      <c r="K38" s="532" t="s">
        <v>101</v>
      </c>
      <c r="L38" s="532" t="s">
        <v>101</v>
      </c>
      <c r="M38" s="129">
        <v>600</v>
      </c>
      <c r="N38" s="69">
        <v>574</v>
      </c>
      <c r="O38" s="519" t="s">
        <v>101</v>
      </c>
      <c r="P38" s="519" t="s">
        <v>101</v>
      </c>
      <c r="Q38" s="519">
        <v>342</v>
      </c>
      <c r="R38" s="519">
        <v>69</v>
      </c>
      <c r="S38" s="678">
        <v>424</v>
      </c>
      <c r="T38" s="678">
        <v>443</v>
      </c>
    </row>
    <row r="39" spans="1:20" ht="22.5" x14ac:dyDescent="0.2">
      <c r="A39" s="102" t="s">
        <v>89</v>
      </c>
      <c r="B39" s="32">
        <v>456</v>
      </c>
      <c r="C39" s="44">
        <v>276</v>
      </c>
      <c r="D39" s="168">
        <v>656</v>
      </c>
      <c r="E39" s="168">
        <v>390</v>
      </c>
      <c r="F39" s="44">
        <v>170</v>
      </c>
      <c r="G39" s="44">
        <v>592</v>
      </c>
      <c r="H39" s="44">
        <v>1202</v>
      </c>
      <c r="I39" s="44">
        <v>678</v>
      </c>
      <c r="J39" s="68">
        <v>134</v>
      </c>
      <c r="K39" s="535">
        <v>440</v>
      </c>
      <c r="L39" s="535">
        <v>78</v>
      </c>
      <c r="M39" s="131">
        <v>68</v>
      </c>
      <c r="N39" s="134">
        <v>170</v>
      </c>
      <c r="O39" s="522">
        <v>10</v>
      </c>
      <c r="P39" s="522">
        <v>367</v>
      </c>
      <c r="Q39" s="522" t="s">
        <v>101</v>
      </c>
      <c r="R39" s="522">
        <v>914</v>
      </c>
      <c r="S39" s="764">
        <v>120</v>
      </c>
      <c r="T39" s="679">
        <v>730</v>
      </c>
    </row>
    <row r="40" spans="1:20" x14ac:dyDescent="0.2">
      <c r="A40" s="92" t="s">
        <v>29</v>
      </c>
      <c r="B40" s="26" t="s">
        <v>101</v>
      </c>
      <c r="C40" s="23" t="s">
        <v>101</v>
      </c>
      <c r="D40" s="38" t="s">
        <v>101</v>
      </c>
      <c r="E40" s="69">
        <v>50</v>
      </c>
      <c r="F40" s="23" t="s">
        <v>319</v>
      </c>
      <c r="G40" s="23">
        <v>150</v>
      </c>
      <c r="H40" s="23">
        <v>150</v>
      </c>
      <c r="I40" s="23">
        <v>100</v>
      </c>
      <c r="J40" s="66" t="s">
        <v>101</v>
      </c>
      <c r="K40" s="532" t="s">
        <v>101</v>
      </c>
      <c r="L40" s="532" t="s">
        <v>101</v>
      </c>
      <c r="M40" s="129" t="s">
        <v>101</v>
      </c>
      <c r="N40" s="69">
        <v>40</v>
      </c>
      <c r="O40" s="519" t="s">
        <v>101</v>
      </c>
      <c r="P40" s="519">
        <v>63</v>
      </c>
      <c r="Q40" s="519" t="s">
        <v>101</v>
      </c>
      <c r="R40" s="519">
        <v>62</v>
      </c>
      <c r="S40" s="678" t="s">
        <v>101</v>
      </c>
      <c r="T40" s="679" t="s">
        <v>101</v>
      </c>
    </row>
    <row r="41" spans="1:20" x14ac:dyDescent="0.2">
      <c r="A41" s="92" t="s">
        <v>30</v>
      </c>
      <c r="B41" s="26" t="s">
        <v>101</v>
      </c>
      <c r="C41" s="23">
        <v>10</v>
      </c>
      <c r="D41" s="38" t="s">
        <v>101</v>
      </c>
      <c r="E41" s="69">
        <v>30</v>
      </c>
      <c r="F41" s="23" t="s">
        <v>319</v>
      </c>
      <c r="G41" s="23" t="s">
        <v>101</v>
      </c>
      <c r="H41" s="23" t="s">
        <v>101</v>
      </c>
      <c r="I41" s="23">
        <v>60</v>
      </c>
      <c r="J41" s="66">
        <v>90</v>
      </c>
      <c r="K41" s="532">
        <v>40</v>
      </c>
      <c r="L41" s="532">
        <v>30</v>
      </c>
      <c r="M41" s="129" t="s">
        <v>101</v>
      </c>
      <c r="N41" s="69" t="s">
        <v>101</v>
      </c>
      <c r="O41" s="519" t="s">
        <v>101</v>
      </c>
      <c r="P41" s="519" t="s">
        <v>101</v>
      </c>
      <c r="Q41" s="519" t="s">
        <v>101</v>
      </c>
      <c r="R41" s="519" t="s">
        <v>101</v>
      </c>
      <c r="S41" s="678" t="s">
        <v>101</v>
      </c>
      <c r="T41" s="679" t="s">
        <v>101</v>
      </c>
    </row>
    <row r="42" spans="1:20" x14ac:dyDescent="0.2">
      <c r="A42" s="92" t="s">
        <v>98</v>
      </c>
      <c r="B42" s="26"/>
      <c r="C42" s="23"/>
      <c r="D42" s="38"/>
      <c r="E42" s="69"/>
      <c r="F42" s="23"/>
      <c r="G42" s="23"/>
      <c r="H42" s="23"/>
      <c r="I42" s="23"/>
      <c r="J42" s="66"/>
      <c r="K42" s="532"/>
      <c r="L42" s="532" t="s">
        <v>101</v>
      </c>
      <c r="M42" s="129" t="s">
        <v>101</v>
      </c>
      <c r="N42" s="69" t="s">
        <v>101</v>
      </c>
      <c r="O42" s="519" t="s">
        <v>101</v>
      </c>
      <c r="P42" s="519" t="s">
        <v>101</v>
      </c>
      <c r="Q42" s="519" t="s">
        <v>101</v>
      </c>
      <c r="R42" s="519">
        <v>734</v>
      </c>
      <c r="S42" s="678" t="s">
        <v>101</v>
      </c>
      <c r="T42" s="679" t="s">
        <v>101</v>
      </c>
    </row>
    <row r="43" spans="1:20" x14ac:dyDescent="0.2">
      <c r="A43" s="92" t="s">
        <v>31</v>
      </c>
      <c r="B43" s="26" t="s">
        <v>101</v>
      </c>
      <c r="C43" s="23" t="s">
        <v>101</v>
      </c>
      <c r="D43" s="38">
        <v>143</v>
      </c>
      <c r="E43" s="69">
        <v>130</v>
      </c>
      <c r="F43" s="23">
        <v>24</v>
      </c>
      <c r="G43" s="23">
        <v>30</v>
      </c>
      <c r="H43" s="23">
        <v>185</v>
      </c>
      <c r="I43" s="23">
        <v>458</v>
      </c>
      <c r="J43" s="66">
        <v>44</v>
      </c>
      <c r="K43" s="532">
        <v>340</v>
      </c>
      <c r="L43" s="532" t="s">
        <v>101</v>
      </c>
      <c r="M43" s="129">
        <v>48</v>
      </c>
      <c r="N43" s="69" t="s">
        <v>101</v>
      </c>
      <c r="O43" s="519" t="s">
        <v>101</v>
      </c>
      <c r="P43" s="519">
        <v>154</v>
      </c>
      <c r="Q43" s="519" t="s">
        <v>101</v>
      </c>
      <c r="R43" s="519" t="s">
        <v>101</v>
      </c>
      <c r="S43" s="678">
        <v>60</v>
      </c>
      <c r="T43" s="678">
        <v>410</v>
      </c>
    </row>
    <row r="44" spans="1:20" x14ac:dyDescent="0.2">
      <c r="A44" s="92" t="s">
        <v>32</v>
      </c>
      <c r="B44" s="26">
        <v>24</v>
      </c>
      <c r="C44" s="23">
        <v>60</v>
      </c>
      <c r="D44" s="38">
        <v>222</v>
      </c>
      <c r="E44" s="69">
        <v>140</v>
      </c>
      <c r="F44" s="23">
        <v>96</v>
      </c>
      <c r="G44" s="23">
        <v>167</v>
      </c>
      <c r="H44" s="23">
        <v>337</v>
      </c>
      <c r="I44" s="23" t="s">
        <v>101</v>
      </c>
      <c r="J44" s="66" t="s">
        <v>101</v>
      </c>
      <c r="K44" s="532" t="s">
        <v>101</v>
      </c>
      <c r="L44" s="532" t="s">
        <v>101</v>
      </c>
      <c r="M44" s="129" t="s">
        <v>101</v>
      </c>
      <c r="N44" s="69" t="s">
        <v>101</v>
      </c>
      <c r="O44" s="519" t="s">
        <v>101</v>
      </c>
      <c r="P44" s="519" t="s">
        <v>101</v>
      </c>
      <c r="Q44" s="519" t="s">
        <v>101</v>
      </c>
      <c r="R44" s="519" t="s">
        <v>101</v>
      </c>
      <c r="S44" s="678" t="s">
        <v>101</v>
      </c>
      <c r="T44" s="679" t="s">
        <v>101</v>
      </c>
    </row>
    <row r="45" spans="1:20" x14ac:dyDescent="0.2">
      <c r="A45" s="92" t="s">
        <v>33</v>
      </c>
      <c r="B45" s="26">
        <v>232</v>
      </c>
      <c r="C45" s="23" t="s">
        <v>101</v>
      </c>
      <c r="D45" s="38">
        <v>240</v>
      </c>
      <c r="E45" s="69" t="s">
        <v>101</v>
      </c>
      <c r="F45" s="23">
        <v>25</v>
      </c>
      <c r="G45" s="23">
        <v>65</v>
      </c>
      <c r="H45" s="23">
        <v>400</v>
      </c>
      <c r="I45" s="23" t="s">
        <v>101</v>
      </c>
      <c r="J45" s="66" t="s">
        <v>101</v>
      </c>
      <c r="K45" s="532">
        <v>49</v>
      </c>
      <c r="L45" s="532" t="s">
        <v>101</v>
      </c>
      <c r="M45" s="129" t="s">
        <v>101</v>
      </c>
      <c r="N45" s="69" t="s">
        <v>101</v>
      </c>
      <c r="O45" s="519">
        <v>3</v>
      </c>
      <c r="P45" s="519">
        <v>150</v>
      </c>
      <c r="Q45" s="519" t="s">
        <v>101</v>
      </c>
      <c r="R45" s="519">
        <v>118</v>
      </c>
      <c r="S45" s="678">
        <v>60</v>
      </c>
      <c r="T45" s="678">
        <v>120</v>
      </c>
    </row>
    <row r="46" spans="1:20" x14ac:dyDescent="0.2">
      <c r="A46" s="92" t="s">
        <v>34</v>
      </c>
      <c r="B46" s="26">
        <v>200</v>
      </c>
      <c r="C46" s="23">
        <v>206</v>
      </c>
      <c r="D46" s="38">
        <v>51</v>
      </c>
      <c r="E46" s="69">
        <v>40</v>
      </c>
      <c r="F46" s="23">
        <v>25</v>
      </c>
      <c r="G46" s="23">
        <v>180</v>
      </c>
      <c r="H46" s="23">
        <v>130</v>
      </c>
      <c r="I46" s="23">
        <v>60</v>
      </c>
      <c r="J46" s="66" t="s">
        <v>101</v>
      </c>
      <c r="K46" s="532">
        <v>11</v>
      </c>
      <c r="L46" s="532">
        <v>48</v>
      </c>
      <c r="M46" s="129" t="s">
        <v>101</v>
      </c>
      <c r="N46" s="69">
        <v>130</v>
      </c>
      <c r="O46" s="519">
        <v>7</v>
      </c>
      <c r="P46" s="519" t="s">
        <v>101</v>
      </c>
      <c r="Q46" s="519" t="s">
        <v>101</v>
      </c>
      <c r="R46" s="519" t="s">
        <v>101</v>
      </c>
      <c r="S46" s="678" t="s">
        <v>101</v>
      </c>
      <c r="T46" s="678">
        <v>200</v>
      </c>
    </row>
    <row r="47" spans="1:20" x14ac:dyDescent="0.2">
      <c r="A47" s="92" t="s">
        <v>100</v>
      </c>
      <c r="B47" s="26"/>
      <c r="C47" s="23"/>
      <c r="D47" s="69"/>
      <c r="E47" s="69"/>
      <c r="F47" s="23"/>
      <c r="G47" s="23"/>
      <c r="H47" s="23"/>
      <c r="I47" s="23"/>
      <c r="J47" s="66"/>
      <c r="K47" s="532"/>
      <c r="L47" s="532" t="s">
        <v>101</v>
      </c>
      <c r="M47" s="129">
        <v>20</v>
      </c>
      <c r="N47" s="69" t="s">
        <v>101</v>
      </c>
      <c r="O47" s="519" t="s">
        <v>101</v>
      </c>
      <c r="P47" s="519" t="s">
        <v>101</v>
      </c>
      <c r="Q47" s="519" t="s">
        <v>101</v>
      </c>
      <c r="R47" s="519" t="s">
        <v>101</v>
      </c>
      <c r="S47" s="678" t="s">
        <v>101</v>
      </c>
      <c r="T47" s="679" t="s">
        <v>101</v>
      </c>
    </row>
    <row r="48" spans="1:20" ht="22.5" x14ac:dyDescent="0.2">
      <c r="A48" s="102" t="s">
        <v>112</v>
      </c>
      <c r="B48" s="32">
        <v>663</v>
      </c>
      <c r="C48" s="44">
        <v>136</v>
      </c>
      <c r="D48" s="168">
        <v>392</v>
      </c>
      <c r="E48" s="168">
        <v>330</v>
      </c>
      <c r="F48" s="44">
        <v>575</v>
      </c>
      <c r="G48" s="44">
        <v>415</v>
      </c>
      <c r="H48" s="44">
        <v>325</v>
      </c>
      <c r="I48" s="44">
        <v>2796</v>
      </c>
      <c r="J48" s="68">
        <v>913</v>
      </c>
      <c r="K48" s="535">
        <v>1018</v>
      </c>
      <c r="L48" s="535">
        <v>255</v>
      </c>
      <c r="M48" s="131">
        <v>644</v>
      </c>
      <c r="N48" s="134">
        <v>1108</v>
      </c>
      <c r="O48" s="522">
        <v>723</v>
      </c>
      <c r="P48" s="522">
        <v>276</v>
      </c>
      <c r="Q48" s="522">
        <v>630</v>
      </c>
      <c r="R48" s="522">
        <v>404</v>
      </c>
      <c r="S48" s="764">
        <v>130</v>
      </c>
      <c r="T48" s="679">
        <v>325</v>
      </c>
    </row>
    <row r="49" spans="1:20" x14ac:dyDescent="0.2">
      <c r="A49" s="92" t="s">
        <v>35</v>
      </c>
      <c r="B49" s="26">
        <v>93</v>
      </c>
      <c r="C49" s="23">
        <v>136</v>
      </c>
      <c r="D49" s="38">
        <v>81</v>
      </c>
      <c r="E49" s="69">
        <v>330</v>
      </c>
      <c r="F49" s="23">
        <v>205</v>
      </c>
      <c r="G49" s="23">
        <v>390</v>
      </c>
      <c r="H49" s="23" t="s">
        <v>101</v>
      </c>
      <c r="I49" s="23">
        <v>150</v>
      </c>
      <c r="J49" s="66">
        <v>18</v>
      </c>
      <c r="K49" s="532">
        <v>95</v>
      </c>
      <c r="L49" s="532">
        <v>205</v>
      </c>
      <c r="M49" s="129">
        <v>83</v>
      </c>
      <c r="N49" s="69">
        <v>248</v>
      </c>
      <c r="O49" s="519">
        <v>150</v>
      </c>
      <c r="P49" s="519" t="s">
        <v>101</v>
      </c>
      <c r="Q49" s="519" t="s">
        <v>101</v>
      </c>
      <c r="R49" s="519" t="s">
        <v>101</v>
      </c>
      <c r="S49" s="678" t="s">
        <v>101</v>
      </c>
      <c r="T49" s="679" t="s">
        <v>101</v>
      </c>
    </row>
    <row r="50" spans="1:20" x14ac:dyDescent="0.2">
      <c r="A50" s="92" t="s">
        <v>36</v>
      </c>
      <c r="B50" s="26">
        <v>100</v>
      </c>
      <c r="C50" s="23" t="s">
        <v>101</v>
      </c>
      <c r="D50" s="38">
        <v>41</v>
      </c>
      <c r="E50" s="69" t="s">
        <v>101</v>
      </c>
      <c r="F50" s="23" t="s">
        <v>319</v>
      </c>
      <c r="G50" s="23" t="s">
        <v>101</v>
      </c>
      <c r="H50" s="23" t="s">
        <v>101</v>
      </c>
      <c r="I50" s="23">
        <v>50</v>
      </c>
      <c r="J50" s="66" t="s">
        <v>101</v>
      </c>
      <c r="K50" s="532" t="s">
        <v>101</v>
      </c>
      <c r="L50" s="532">
        <v>50</v>
      </c>
      <c r="M50" s="129" t="s">
        <v>101</v>
      </c>
      <c r="N50" s="69">
        <v>360</v>
      </c>
      <c r="O50" s="519" t="s">
        <v>101</v>
      </c>
      <c r="P50" s="519" t="s">
        <v>101</v>
      </c>
      <c r="Q50" s="519" t="s">
        <v>101</v>
      </c>
      <c r="R50" s="519">
        <v>110</v>
      </c>
      <c r="S50" s="678" t="s">
        <v>101</v>
      </c>
      <c r="T50" s="679" t="s">
        <v>101</v>
      </c>
    </row>
    <row r="51" spans="1:20" ht="21" customHeight="1" x14ac:dyDescent="0.2">
      <c r="A51" s="92" t="s">
        <v>80</v>
      </c>
      <c r="B51" s="26">
        <v>220</v>
      </c>
      <c r="C51" s="23" t="s">
        <v>101</v>
      </c>
      <c r="D51" s="38" t="s">
        <v>101</v>
      </c>
      <c r="E51" s="69" t="s">
        <v>101</v>
      </c>
      <c r="F51" s="23">
        <v>260</v>
      </c>
      <c r="G51" s="23" t="s">
        <v>101</v>
      </c>
      <c r="H51" s="23" t="s">
        <v>101</v>
      </c>
      <c r="I51" s="23" t="s">
        <v>101</v>
      </c>
      <c r="J51" s="66" t="s">
        <v>101</v>
      </c>
      <c r="K51" s="532" t="s">
        <v>101</v>
      </c>
      <c r="L51" s="532" t="s">
        <v>101</v>
      </c>
      <c r="M51" s="129">
        <v>25</v>
      </c>
      <c r="N51" s="69">
        <v>120</v>
      </c>
      <c r="O51" s="519">
        <v>130</v>
      </c>
      <c r="P51" s="519" t="s">
        <v>101</v>
      </c>
      <c r="Q51" s="519" t="s">
        <v>101</v>
      </c>
      <c r="R51" s="519">
        <v>180</v>
      </c>
      <c r="S51" s="678" t="s">
        <v>101</v>
      </c>
      <c r="T51" s="679" t="s">
        <v>101</v>
      </c>
    </row>
    <row r="52" spans="1:20" ht="21" customHeight="1" x14ac:dyDescent="0.2">
      <c r="A52" s="92" t="s">
        <v>81</v>
      </c>
      <c r="B52" s="26">
        <v>50</v>
      </c>
      <c r="C52" s="23" t="s">
        <v>101</v>
      </c>
      <c r="D52" s="38" t="s">
        <v>101</v>
      </c>
      <c r="E52" s="69" t="s">
        <v>101</v>
      </c>
      <c r="F52" s="23" t="s">
        <v>319</v>
      </c>
      <c r="G52" s="23" t="s">
        <v>101</v>
      </c>
      <c r="H52" s="23">
        <v>25</v>
      </c>
      <c r="I52" s="23" t="s">
        <v>101</v>
      </c>
      <c r="J52" s="66" t="s">
        <v>101</v>
      </c>
      <c r="K52" s="532" t="s">
        <v>101</v>
      </c>
      <c r="L52" s="532" t="s">
        <v>101</v>
      </c>
      <c r="M52" s="129">
        <v>80</v>
      </c>
      <c r="N52" s="69" t="s">
        <v>101</v>
      </c>
      <c r="O52" s="519">
        <v>210</v>
      </c>
      <c r="P52" s="519" t="s">
        <v>101</v>
      </c>
      <c r="Q52" s="519" t="s">
        <v>101</v>
      </c>
      <c r="R52" s="519" t="s">
        <v>101</v>
      </c>
      <c r="S52" s="678" t="s">
        <v>101</v>
      </c>
      <c r="T52" s="679" t="s">
        <v>101</v>
      </c>
    </row>
    <row r="53" spans="1:20" ht="21" customHeight="1" x14ac:dyDescent="0.2">
      <c r="A53" s="92" t="s">
        <v>37</v>
      </c>
      <c r="B53" s="26">
        <v>135</v>
      </c>
      <c r="C53" s="23" t="s">
        <v>101</v>
      </c>
      <c r="D53" s="38" t="s">
        <v>101</v>
      </c>
      <c r="E53" s="69" t="s">
        <v>101</v>
      </c>
      <c r="F53" s="23" t="s">
        <v>319</v>
      </c>
      <c r="G53" s="23" t="s">
        <v>101</v>
      </c>
      <c r="H53" s="23">
        <v>300</v>
      </c>
      <c r="I53" s="23" t="s">
        <v>101</v>
      </c>
      <c r="J53" s="66">
        <v>39</v>
      </c>
      <c r="K53" s="532" t="s">
        <v>101</v>
      </c>
      <c r="L53" s="532" t="s">
        <v>101</v>
      </c>
      <c r="M53" s="129" t="s">
        <v>101</v>
      </c>
      <c r="N53" s="69" t="s">
        <v>101</v>
      </c>
      <c r="O53" s="519">
        <v>100</v>
      </c>
      <c r="P53" s="519">
        <v>276</v>
      </c>
      <c r="Q53" s="519" t="s">
        <v>101</v>
      </c>
      <c r="R53" s="519" t="s">
        <v>101</v>
      </c>
      <c r="S53" s="678" t="s">
        <v>101</v>
      </c>
      <c r="T53" s="679" t="s">
        <v>101</v>
      </c>
    </row>
    <row r="54" spans="1:20" x14ac:dyDescent="0.2">
      <c r="A54" s="92" t="s">
        <v>111</v>
      </c>
      <c r="B54" s="26" t="s">
        <v>101</v>
      </c>
      <c r="C54" s="23" t="s">
        <v>101</v>
      </c>
      <c r="D54" s="38" t="s">
        <v>101</v>
      </c>
      <c r="E54" s="69" t="s">
        <v>101</v>
      </c>
      <c r="F54" s="23" t="s">
        <v>319</v>
      </c>
      <c r="G54" s="23" t="s">
        <v>101</v>
      </c>
      <c r="H54" s="23" t="s">
        <v>101</v>
      </c>
      <c r="I54" s="23">
        <v>2596</v>
      </c>
      <c r="J54" s="66">
        <v>645</v>
      </c>
      <c r="K54" s="532">
        <v>880</v>
      </c>
      <c r="L54" s="532" t="s">
        <v>101</v>
      </c>
      <c r="M54" s="129">
        <v>436</v>
      </c>
      <c r="N54" s="69">
        <v>250</v>
      </c>
      <c r="O54" s="519" t="s">
        <v>101</v>
      </c>
      <c r="P54" s="519" t="s">
        <v>101</v>
      </c>
      <c r="Q54" s="519">
        <v>597</v>
      </c>
      <c r="R54" s="519">
        <v>100</v>
      </c>
      <c r="S54" s="678">
        <v>130</v>
      </c>
      <c r="T54" s="678">
        <v>325</v>
      </c>
    </row>
    <row r="55" spans="1:20" x14ac:dyDescent="0.2">
      <c r="A55" s="92" t="s">
        <v>38</v>
      </c>
      <c r="B55" s="26">
        <v>65</v>
      </c>
      <c r="C55" s="23" t="s">
        <v>101</v>
      </c>
      <c r="D55" s="38">
        <v>270</v>
      </c>
      <c r="E55" s="69" t="s">
        <v>101</v>
      </c>
      <c r="F55" s="23">
        <v>110</v>
      </c>
      <c r="G55" s="23">
        <v>25</v>
      </c>
      <c r="H55" s="23" t="s">
        <v>101</v>
      </c>
      <c r="I55" s="23" t="s">
        <v>101</v>
      </c>
      <c r="J55" s="66">
        <v>211</v>
      </c>
      <c r="K55" s="532">
        <v>43</v>
      </c>
      <c r="L55" s="532" t="s">
        <v>101</v>
      </c>
      <c r="M55" s="129">
        <v>20</v>
      </c>
      <c r="N55" s="69">
        <v>130</v>
      </c>
      <c r="O55" s="519">
        <v>133</v>
      </c>
      <c r="P55" s="519" t="s">
        <v>101</v>
      </c>
      <c r="Q55" s="519">
        <v>33</v>
      </c>
      <c r="R55" s="519">
        <v>14</v>
      </c>
      <c r="S55" s="678" t="s">
        <v>101</v>
      </c>
      <c r="T55" s="679" t="s">
        <v>101</v>
      </c>
    </row>
    <row r="56" spans="1:20" ht="22.5" x14ac:dyDescent="0.2">
      <c r="A56" s="102" t="s">
        <v>110</v>
      </c>
      <c r="B56" s="32">
        <v>2986</v>
      </c>
      <c r="C56" s="44">
        <v>1211</v>
      </c>
      <c r="D56" s="133">
        <v>2436</v>
      </c>
      <c r="E56" s="134">
        <v>2128</v>
      </c>
      <c r="F56" s="44">
        <v>1757</v>
      </c>
      <c r="G56" s="44">
        <v>1992</v>
      </c>
      <c r="H56" s="44">
        <v>1683</v>
      </c>
      <c r="I56" s="44">
        <v>1246</v>
      </c>
      <c r="J56" s="68">
        <v>3285</v>
      </c>
      <c r="K56" s="535">
        <v>2007</v>
      </c>
      <c r="L56" s="535">
        <v>756</v>
      </c>
      <c r="M56" s="131">
        <v>555</v>
      </c>
      <c r="N56" s="134">
        <v>1137</v>
      </c>
      <c r="O56" s="522">
        <v>453</v>
      </c>
      <c r="P56" s="522">
        <v>297</v>
      </c>
      <c r="Q56" s="522">
        <v>127</v>
      </c>
      <c r="R56" s="522">
        <v>1001</v>
      </c>
      <c r="S56" s="764">
        <v>376</v>
      </c>
      <c r="T56" s="679">
        <v>1226</v>
      </c>
    </row>
    <row r="57" spans="1:20" x14ac:dyDescent="0.2">
      <c r="A57" s="92" t="s">
        <v>39</v>
      </c>
      <c r="B57" s="26">
        <v>513</v>
      </c>
      <c r="C57" s="23">
        <v>60</v>
      </c>
      <c r="D57" s="38">
        <v>171</v>
      </c>
      <c r="E57" s="69">
        <v>760</v>
      </c>
      <c r="F57" s="23">
        <v>260</v>
      </c>
      <c r="G57" s="23">
        <v>351</v>
      </c>
      <c r="H57" s="23">
        <v>100</v>
      </c>
      <c r="I57" s="23">
        <v>50</v>
      </c>
      <c r="J57" s="66">
        <v>1350</v>
      </c>
      <c r="K57" s="532">
        <v>30</v>
      </c>
      <c r="L57" s="532">
        <v>565</v>
      </c>
      <c r="M57" s="129">
        <v>180</v>
      </c>
      <c r="N57" s="69">
        <v>191</v>
      </c>
      <c r="O57" s="519">
        <v>20</v>
      </c>
      <c r="P57" s="519" t="s">
        <v>101</v>
      </c>
      <c r="Q57" s="519">
        <v>35</v>
      </c>
      <c r="R57" s="519">
        <v>204</v>
      </c>
      <c r="S57" s="678" t="s">
        <v>101</v>
      </c>
      <c r="T57" s="678">
        <v>175</v>
      </c>
    </row>
    <row r="58" spans="1:20" x14ac:dyDescent="0.2">
      <c r="A58" s="92" t="s">
        <v>40</v>
      </c>
      <c r="B58" s="26" t="s">
        <v>101</v>
      </c>
      <c r="C58" s="23" t="s">
        <v>101</v>
      </c>
      <c r="D58" s="38">
        <v>50</v>
      </c>
      <c r="E58" s="69">
        <v>70</v>
      </c>
      <c r="F58" s="23" t="s">
        <v>319</v>
      </c>
      <c r="G58" s="23" t="s">
        <v>101</v>
      </c>
      <c r="H58" s="23">
        <v>116</v>
      </c>
      <c r="I58" s="23" t="s">
        <v>101</v>
      </c>
      <c r="J58" s="66" t="s">
        <v>101</v>
      </c>
      <c r="K58" s="532" t="s">
        <v>101</v>
      </c>
      <c r="L58" s="532">
        <v>41</v>
      </c>
      <c r="M58" s="129">
        <v>16</v>
      </c>
      <c r="N58" s="69" t="s">
        <v>101</v>
      </c>
      <c r="O58" s="519" t="s">
        <v>101</v>
      </c>
      <c r="P58" s="519" t="s">
        <v>101</v>
      </c>
      <c r="Q58" s="519" t="s">
        <v>101</v>
      </c>
      <c r="R58" s="519" t="s">
        <v>101</v>
      </c>
      <c r="S58" s="678" t="s">
        <v>101</v>
      </c>
      <c r="T58" s="678">
        <v>68</v>
      </c>
    </row>
    <row r="59" spans="1:20" x14ac:dyDescent="0.2">
      <c r="A59" s="92" t="s">
        <v>41</v>
      </c>
      <c r="B59" s="26" t="s">
        <v>101</v>
      </c>
      <c r="C59" s="23">
        <v>281</v>
      </c>
      <c r="D59" s="38" t="s">
        <v>101</v>
      </c>
      <c r="E59" s="69" t="s">
        <v>101</v>
      </c>
      <c r="F59" s="23" t="s">
        <v>319</v>
      </c>
      <c r="G59" s="23" t="s">
        <v>101</v>
      </c>
      <c r="H59" s="23">
        <v>191</v>
      </c>
      <c r="I59" s="23" t="s">
        <v>101</v>
      </c>
      <c r="J59" s="66">
        <v>540</v>
      </c>
      <c r="K59" s="532">
        <v>420</v>
      </c>
      <c r="L59" s="532">
        <v>20</v>
      </c>
      <c r="M59" s="129" t="s">
        <v>101</v>
      </c>
      <c r="N59" s="69" t="s">
        <v>101</v>
      </c>
      <c r="O59" s="519">
        <v>15</v>
      </c>
      <c r="P59" s="519" t="s">
        <v>101</v>
      </c>
      <c r="Q59" s="519" t="s">
        <v>101</v>
      </c>
      <c r="R59" s="519" t="s">
        <v>101</v>
      </c>
      <c r="S59" s="678">
        <v>150</v>
      </c>
      <c r="T59" s="679" t="s">
        <v>101</v>
      </c>
    </row>
    <row r="60" spans="1:20" x14ac:dyDescent="0.2">
      <c r="A60" s="92" t="s">
        <v>42</v>
      </c>
      <c r="B60" s="26">
        <v>546</v>
      </c>
      <c r="C60" s="23">
        <v>230</v>
      </c>
      <c r="D60" s="38">
        <v>401</v>
      </c>
      <c r="E60" s="69">
        <v>596</v>
      </c>
      <c r="F60" s="23">
        <v>504</v>
      </c>
      <c r="G60" s="23" t="s">
        <v>101</v>
      </c>
      <c r="H60" s="23">
        <v>373</v>
      </c>
      <c r="I60" s="23">
        <v>465</v>
      </c>
      <c r="J60" s="66">
        <v>609</v>
      </c>
      <c r="K60" s="532">
        <v>493</v>
      </c>
      <c r="L60" s="532">
        <v>100</v>
      </c>
      <c r="M60" s="129">
        <v>35</v>
      </c>
      <c r="N60" s="69">
        <v>196</v>
      </c>
      <c r="O60" s="519" t="s">
        <v>101</v>
      </c>
      <c r="P60" s="519" t="s">
        <v>101</v>
      </c>
      <c r="Q60" s="519">
        <v>70</v>
      </c>
      <c r="R60" s="519">
        <v>260</v>
      </c>
      <c r="S60" s="678">
        <v>120</v>
      </c>
      <c r="T60" s="678">
        <v>339</v>
      </c>
    </row>
    <row r="61" spans="1:20" x14ac:dyDescent="0.2">
      <c r="A61" s="92" t="s">
        <v>43</v>
      </c>
      <c r="B61" s="26">
        <v>380</v>
      </c>
      <c r="C61" s="23" t="s">
        <v>101</v>
      </c>
      <c r="D61" s="38">
        <v>342</v>
      </c>
      <c r="E61" s="69">
        <v>108</v>
      </c>
      <c r="F61" s="23">
        <v>116</v>
      </c>
      <c r="G61" s="23">
        <v>397</v>
      </c>
      <c r="H61" s="23" t="s">
        <v>101</v>
      </c>
      <c r="I61" s="23" t="s">
        <v>101</v>
      </c>
      <c r="J61" s="66" t="s">
        <v>101</v>
      </c>
      <c r="K61" s="532" t="s">
        <v>101</v>
      </c>
      <c r="L61" s="532" t="s">
        <v>101</v>
      </c>
      <c r="M61" s="129">
        <v>138</v>
      </c>
      <c r="N61" s="69" t="s">
        <v>101</v>
      </c>
      <c r="O61" s="519" t="s">
        <v>101</v>
      </c>
      <c r="P61" s="519" t="s">
        <v>101</v>
      </c>
      <c r="Q61" s="519" t="s">
        <v>101</v>
      </c>
      <c r="R61" s="519" t="s">
        <v>101</v>
      </c>
      <c r="S61" s="678" t="s">
        <v>101</v>
      </c>
      <c r="T61" s="679" t="s">
        <v>101</v>
      </c>
    </row>
    <row r="62" spans="1:20" x14ac:dyDescent="0.2">
      <c r="A62" s="92" t="s">
        <v>44</v>
      </c>
      <c r="B62" s="26">
        <v>65</v>
      </c>
      <c r="C62" s="23">
        <v>162</v>
      </c>
      <c r="D62" s="38">
        <v>165</v>
      </c>
      <c r="E62" s="69">
        <v>34</v>
      </c>
      <c r="F62" s="23">
        <v>50</v>
      </c>
      <c r="G62" s="23">
        <v>621</v>
      </c>
      <c r="H62" s="23">
        <v>105</v>
      </c>
      <c r="I62" s="23" t="s">
        <v>101</v>
      </c>
      <c r="J62" s="66">
        <v>60</v>
      </c>
      <c r="K62" s="532" t="s">
        <v>101</v>
      </c>
      <c r="L62" s="532" t="s">
        <v>101</v>
      </c>
      <c r="M62" s="129" t="s">
        <v>101</v>
      </c>
      <c r="N62" s="69">
        <v>104</v>
      </c>
      <c r="O62" s="519" t="s">
        <v>101</v>
      </c>
      <c r="P62" s="519" t="s">
        <v>101</v>
      </c>
      <c r="Q62" s="519" t="s">
        <v>101</v>
      </c>
      <c r="R62" s="519">
        <v>50</v>
      </c>
      <c r="S62" s="678" t="s">
        <v>101</v>
      </c>
      <c r="T62" s="678">
        <v>40</v>
      </c>
    </row>
    <row r="63" spans="1:20" x14ac:dyDescent="0.2">
      <c r="A63" s="92" t="s">
        <v>45</v>
      </c>
      <c r="B63" s="26">
        <v>562</v>
      </c>
      <c r="C63" s="23">
        <v>125</v>
      </c>
      <c r="D63" s="38">
        <v>438</v>
      </c>
      <c r="E63" s="69">
        <v>44</v>
      </c>
      <c r="F63" s="23">
        <v>100</v>
      </c>
      <c r="G63" s="23" t="s">
        <v>101</v>
      </c>
      <c r="H63" s="23">
        <v>349</v>
      </c>
      <c r="I63" s="23">
        <v>200</v>
      </c>
      <c r="J63" s="66">
        <v>417</v>
      </c>
      <c r="K63" s="532">
        <v>105</v>
      </c>
      <c r="L63" s="532" t="s">
        <v>101</v>
      </c>
      <c r="M63" s="129" t="s">
        <v>101</v>
      </c>
      <c r="N63" s="69">
        <v>50</v>
      </c>
      <c r="O63" s="519">
        <v>7</v>
      </c>
      <c r="P63" s="519">
        <v>5</v>
      </c>
      <c r="Q63" s="519">
        <v>22</v>
      </c>
      <c r="R63" s="519" t="s">
        <v>101</v>
      </c>
      <c r="S63" s="678">
        <v>6</v>
      </c>
      <c r="T63" s="678">
        <v>13</v>
      </c>
    </row>
    <row r="64" spans="1:20" x14ac:dyDescent="0.2">
      <c r="A64" s="92" t="s">
        <v>46</v>
      </c>
      <c r="B64" s="26">
        <v>195</v>
      </c>
      <c r="C64" s="23" t="s">
        <v>101</v>
      </c>
      <c r="D64" s="38">
        <v>75</v>
      </c>
      <c r="E64" s="69">
        <v>16</v>
      </c>
      <c r="F64" s="23">
        <v>296</v>
      </c>
      <c r="G64" s="23">
        <v>40</v>
      </c>
      <c r="H64" s="23">
        <v>121</v>
      </c>
      <c r="I64" s="23">
        <v>40</v>
      </c>
      <c r="J64" s="66" t="s">
        <v>101</v>
      </c>
      <c r="K64" s="532" t="s">
        <v>101</v>
      </c>
      <c r="L64" s="532" t="s">
        <v>101</v>
      </c>
      <c r="M64" s="129" t="s">
        <v>101</v>
      </c>
      <c r="N64" s="69" t="s">
        <v>101</v>
      </c>
      <c r="O64" s="519">
        <v>22</v>
      </c>
      <c r="P64" s="519" t="s">
        <v>101</v>
      </c>
      <c r="Q64" s="519" t="s">
        <v>101</v>
      </c>
      <c r="R64" s="519" t="s">
        <v>101</v>
      </c>
      <c r="S64" s="678" t="s">
        <v>101</v>
      </c>
      <c r="T64" s="679" t="s">
        <v>101</v>
      </c>
    </row>
    <row r="65" spans="1:20" x14ac:dyDescent="0.2">
      <c r="A65" s="92" t="s">
        <v>47</v>
      </c>
      <c r="B65" s="26" t="s">
        <v>101</v>
      </c>
      <c r="C65" s="23">
        <v>43</v>
      </c>
      <c r="D65" s="38">
        <v>120</v>
      </c>
      <c r="E65" s="69">
        <v>45</v>
      </c>
      <c r="F65" s="23">
        <v>145</v>
      </c>
      <c r="G65" s="23">
        <v>210</v>
      </c>
      <c r="H65" s="23">
        <v>60</v>
      </c>
      <c r="I65" s="23" t="s">
        <v>101</v>
      </c>
      <c r="J65" s="66">
        <v>100</v>
      </c>
      <c r="K65" s="532">
        <v>348</v>
      </c>
      <c r="L65" s="532" t="s">
        <v>101</v>
      </c>
      <c r="M65" s="129">
        <v>150</v>
      </c>
      <c r="N65" s="69">
        <v>180</v>
      </c>
      <c r="O65" s="519" t="s">
        <v>101</v>
      </c>
      <c r="P65" s="519" t="s">
        <v>101</v>
      </c>
      <c r="Q65" s="519" t="s">
        <v>101</v>
      </c>
      <c r="R65" s="519" t="s">
        <v>101</v>
      </c>
      <c r="S65" s="678" t="s">
        <v>101</v>
      </c>
      <c r="T65" s="679" t="s">
        <v>101</v>
      </c>
    </row>
    <row r="66" spans="1:20" x14ac:dyDescent="0.2">
      <c r="A66" s="92" t="s">
        <v>48</v>
      </c>
      <c r="B66" s="26">
        <v>165</v>
      </c>
      <c r="C66" s="23">
        <v>220</v>
      </c>
      <c r="D66" s="38">
        <v>62</v>
      </c>
      <c r="E66" s="69">
        <v>284</v>
      </c>
      <c r="F66" s="23">
        <v>17</v>
      </c>
      <c r="G66" s="23" t="s">
        <v>101</v>
      </c>
      <c r="H66" s="23">
        <v>70</v>
      </c>
      <c r="I66" s="23">
        <v>61</v>
      </c>
      <c r="J66" s="66">
        <v>40</v>
      </c>
      <c r="K66" s="532">
        <v>126</v>
      </c>
      <c r="L66" s="532">
        <v>30</v>
      </c>
      <c r="M66" s="129" t="s">
        <v>101</v>
      </c>
      <c r="N66" s="69">
        <v>170</v>
      </c>
      <c r="O66" s="519">
        <v>45</v>
      </c>
      <c r="P66" s="519" t="s">
        <v>101</v>
      </c>
      <c r="Q66" s="519" t="s">
        <v>101</v>
      </c>
      <c r="R66" s="519">
        <v>180</v>
      </c>
      <c r="S66" s="678" t="s">
        <v>101</v>
      </c>
      <c r="T66" s="678">
        <v>186</v>
      </c>
    </row>
    <row r="67" spans="1:20" x14ac:dyDescent="0.2">
      <c r="A67" s="92" t="s">
        <v>49</v>
      </c>
      <c r="B67" s="26" t="s">
        <v>101</v>
      </c>
      <c r="C67" s="23" t="s">
        <v>101</v>
      </c>
      <c r="D67" s="38">
        <v>49</v>
      </c>
      <c r="E67" s="69">
        <v>111</v>
      </c>
      <c r="F67" s="23">
        <v>167</v>
      </c>
      <c r="G67" s="23">
        <v>200</v>
      </c>
      <c r="H67" s="23">
        <v>25</v>
      </c>
      <c r="I67" s="23" t="s">
        <v>101</v>
      </c>
      <c r="J67" s="66">
        <v>84</v>
      </c>
      <c r="K67" s="532">
        <v>422</v>
      </c>
      <c r="L67" s="532" t="s">
        <v>101</v>
      </c>
      <c r="M67" s="129" t="s">
        <v>101</v>
      </c>
      <c r="N67" s="69" t="s">
        <v>101</v>
      </c>
      <c r="O67" s="519">
        <v>130</v>
      </c>
      <c r="P67" s="519" t="s">
        <v>101</v>
      </c>
      <c r="Q67" s="519" t="s">
        <v>101</v>
      </c>
      <c r="R67" s="519">
        <v>307</v>
      </c>
      <c r="S67" s="678" t="s">
        <v>101</v>
      </c>
      <c r="T67" s="678">
        <v>5</v>
      </c>
    </row>
    <row r="68" spans="1:20" x14ac:dyDescent="0.2">
      <c r="A68" s="92" t="s">
        <v>50</v>
      </c>
      <c r="B68" s="26" t="s">
        <v>101</v>
      </c>
      <c r="C68" s="23">
        <v>60</v>
      </c>
      <c r="D68" s="38">
        <v>370</v>
      </c>
      <c r="E68" s="69" t="s">
        <v>101</v>
      </c>
      <c r="F68" s="23" t="s">
        <v>319</v>
      </c>
      <c r="G68" s="23">
        <v>131</v>
      </c>
      <c r="H68" s="23">
        <v>80</v>
      </c>
      <c r="I68" s="23">
        <v>40</v>
      </c>
      <c r="J68" s="66">
        <v>85</v>
      </c>
      <c r="K68" s="532">
        <v>36</v>
      </c>
      <c r="L68" s="532" t="s">
        <v>101</v>
      </c>
      <c r="M68" s="129" t="s">
        <v>101</v>
      </c>
      <c r="N68" s="69">
        <v>145</v>
      </c>
      <c r="O68" s="519">
        <v>22</v>
      </c>
      <c r="P68" s="519">
        <v>196</v>
      </c>
      <c r="Q68" s="519" t="s">
        <v>101</v>
      </c>
      <c r="R68" s="519" t="s">
        <v>101</v>
      </c>
      <c r="S68" s="678">
        <v>100</v>
      </c>
      <c r="T68" s="679" t="s">
        <v>101</v>
      </c>
    </row>
    <row r="69" spans="1:20" x14ac:dyDescent="0.2">
      <c r="A69" s="92" t="s">
        <v>51</v>
      </c>
      <c r="B69" s="26">
        <v>240</v>
      </c>
      <c r="C69" s="23">
        <v>30</v>
      </c>
      <c r="D69" s="38">
        <v>167</v>
      </c>
      <c r="E69" s="69">
        <v>60</v>
      </c>
      <c r="F69" s="23">
        <v>102</v>
      </c>
      <c r="G69" s="23">
        <v>42</v>
      </c>
      <c r="H69" s="23">
        <v>93</v>
      </c>
      <c r="I69" s="23">
        <v>390</v>
      </c>
      <c r="J69" s="66" t="s">
        <v>101</v>
      </c>
      <c r="K69" s="532" t="s">
        <v>101</v>
      </c>
      <c r="L69" s="532" t="s">
        <v>101</v>
      </c>
      <c r="M69" s="129">
        <v>36</v>
      </c>
      <c r="N69" s="69">
        <v>101</v>
      </c>
      <c r="O69" s="519">
        <v>42</v>
      </c>
      <c r="P69" s="519" t="s">
        <v>101</v>
      </c>
      <c r="Q69" s="519" t="s">
        <v>101</v>
      </c>
      <c r="R69" s="519" t="s">
        <v>101</v>
      </c>
      <c r="S69" s="678" t="s">
        <v>101</v>
      </c>
      <c r="T69" s="678">
        <v>400</v>
      </c>
    </row>
    <row r="70" spans="1:20" x14ac:dyDescent="0.2">
      <c r="A70" s="92" t="s">
        <v>52</v>
      </c>
      <c r="B70" s="26">
        <v>320</v>
      </c>
      <c r="C70" s="23" t="s">
        <v>101</v>
      </c>
      <c r="D70" s="38">
        <v>26</v>
      </c>
      <c r="E70" s="69" t="s">
        <v>101</v>
      </c>
      <c r="F70" s="23" t="s">
        <v>319</v>
      </c>
      <c r="G70" s="23" t="s">
        <v>101</v>
      </c>
      <c r="H70" s="23" t="s">
        <v>101</v>
      </c>
      <c r="I70" s="23" t="s">
        <v>101</v>
      </c>
      <c r="J70" s="66" t="s">
        <v>101</v>
      </c>
      <c r="K70" s="532">
        <v>27</v>
      </c>
      <c r="L70" s="532" t="s">
        <v>101</v>
      </c>
      <c r="M70" s="129" t="s">
        <v>101</v>
      </c>
      <c r="N70" s="69" t="s">
        <v>101</v>
      </c>
      <c r="O70" s="519">
        <v>150</v>
      </c>
      <c r="P70" s="519">
        <v>96</v>
      </c>
      <c r="Q70" s="519" t="s">
        <v>101</v>
      </c>
      <c r="R70" s="519" t="s">
        <v>101</v>
      </c>
      <c r="S70" s="678" t="s">
        <v>101</v>
      </c>
      <c r="T70" s="679" t="s">
        <v>101</v>
      </c>
    </row>
    <row r="71" spans="1:20" ht="22.5" x14ac:dyDescent="0.2">
      <c r="A71" s="105" t="s">
        <v>109</v>
      </c>
      <c r="B71" s="32">
        <v>1667</v>
      </c>
      <c r="C71" s="44">
        <v>882</v>
      </c>
      <c r="D71" s="133">
        <v>638</v>
      </c>
      <c r="E71" s="134">
        <v>1001</v>
      </c>
      <c r="F71" s="44">
        <v>1061</v>
      </c>
      <c r="G71" s="44">
        <v>401</v>
      </c>
      <c r="H71" s="44">
        <v>1224</v>
      </c>
      <c r="I71" s="44">
        <v>175</v>
      </c>
      <c r="J71" s="68">
        <v>477</v>
      </c>
      <c r="K71" s="535">
        <v>631</v>
      </c>
      <c r="L71" s="535">
        <v>279</v>
      </c>
      <c r="M71" s="131">
        <v>224</v>
      </c>
      <c r="N71" s="134">
        <v>220</v>
      </c>
      <c r="O71" s="522">
        <v>53</v>
      </c>
      <c r="P71" s="519" t="s">
        <v>101</v>
      </c>
      <c r="Q71" s="522">
        <v>235</v>
      </c>
      <c r="R71" s="522">
        <v>172</v>
      </c>
      <c r="S71" s="764">
        <v>997</v>
      </c>
      <c r="T71" s="679">
        <v>54</v>
      </c>
    </row>
    <row r="72" spans="1:20" x14ac:dyDescent="0.2">
      <c r="A72" s="92" t="s">
        <v>53</v>
      </c>
      <c r="B72" s="26">
        <v>40</v>
      </c>
      <c r="C72" s="23" t="s">
        <v>101</v>
      </c>
      <c r="D72" s="38" t="s">
        <v>101</v>
      </c>
      <c r="E72" s="69">
        <v>65</v>
      </c>
      <c r="F72" s="23" t="s">
        <v>319</v>
      </c>
      <c r="G72" s="23" t="s">
        <v>101</v>
      </c>
      <c r="H72" s="23">
        <v>180</v>
      </c>
      <c r="I72" s="23" t="s">
        <v>101</v>
      </c>
      <c r="J72" s="66">
        <v>130</v>
      </c>
      <c r="K72" s="532">
        <v>120</v>
      </c>
      <c r="L72" s="532" t="s">
        <v>101</v>
      </c>
      <c r="M72" s="129" t="s">
        <v>101</v>
      </c>
      <c r="N72" s="69" t="s">
        <v>101</v>
      </c>
      <c r="O72" s="519" t="s">
        <v>101</v>
      </c>
      <c r="P72" s="519" t="s">
        <v>101</v>
      </c>
      <c r="Q72" s="519" t="s">
        <v>101</v>
      </c>
      <c r="R72" s="519" t="s">
        <v>101</v>
      </c>
      <c r="S72" s="678" t="s">
        <v>101</v>
      </c>
      <c r="T72" s="679" t="s">
        <v>101</v>
      </c>
    </row>
    <row r="73" spans="1:20" x14ac:dyDescent="0.2">
      <c r="A73" s="92" t="s">
        <v>54</v>
      </c>
      <c r="B73" s="26">
        <v>232</v>
      </c>
      <c r="C73" s="23">
        <v>62</v>
      </c>
      <c r="D73" s="38">
        <v>20</v>
      </c>
      <c r="E73" s="69">
        <v>418</v>
      </c>
      <c r="F73" s="23">
        <v>287</v>
      </c>
      <c r="G73" s="23">
        <v>187</v>
      </c>
      <c r="H73" s="23">
        <v>382</v>
      </c>
      <c r="I73" s="23">
        <v>70</v>
      </c>
      <c r="J73" s="66">
        <v>37</v>
      </c>
      <c r="K73" s="532">
        <v>80</v>
      </c>
      <c r="L73" s="532">
        <v>194</v>
      </c>
      <c r="M73" s="129">
        <v>54</v>
      </c>
      <c r="N73" s="69" t="s">
        <v>101</v>
      </c>
      <c r="O73" s="519">
        <v>14</v>
      </c>
      <c r="P73" s="519" t="s">
        <v>101</v>
      </c>
      <c r="Q73" s="519" t="s">
        <v>101</v>
      </c>
      <c r="R73" s="519">
        <v>92</v>
      </c>
      <c r="S73" s="678" t="s">
        <v>101</v>
      </c>
      <c r="T73" s="679" t="s">
        <v>101</v>
      </c>
    </row>
    <row r="74" spans="1:20" x14ac:dyDescent="0.2">
      <c r="A74" s="92" t="s">
        <v>55</v>
      </c>
      <c r="B74" s="26">
        <v>868</v>
      </c>
      <c r="C74" s="23">
        <v>800</v>
      </c>
      <c r="D74" s="38">
        <v>416</v>
      </c>
      <c r="E74" s="69">
        <v>368</v>
      </c>
      <c r="F74" s="23">
        <v>352</v>
      </c>
      <c r="G74" s="23">
        <v>214</v>
      </c>
      <c r="H74" s="23">
        <v>225</v>
      </c>
      <c r="I74" s="23">
        <v>105</v>
      </c>
      <c r="J74" s="66">
        <v>295</v>
      </c>
      <c r="K74" s="532">
        <v>407</v>
      </c>
      <c r="L74" s="532">
        <v>55</v>
      </c>
      <c r="M74" s="129">
        <v>162</v>
      </c>
      <c r="N74" s="69">
        <v>90</v>
      </c>
      <c r="O74" s="519">
        <v>39</v>
      </c>
      <c r="P74" s="519" t="s">
        <v>101</v>
      </c>
      <c r="Q74" s="519">
        <v>110</v>
      </c>
      <c r="R74" s="519">
        <v>80</v>
      </c>
      <c r="S74" s="678">
        <v>997</v>
      </c>
      <c r="T74" s="678">
        <v>54</v>
      </c>
    </row>
    <row r="75" spans="1:20" x14ac:dyDescent="0.2">
      <c r="A75" s="104" t="s">
        <v>108</v>
      </c>
      <c r="B75" s="26"/>
      <c r="C75" s="23"/>
      <c r="D75" s="543"/>
      <c r="E75" s="70"/>
      <c r="F75" s="23"/>
      <c r="G75" s="23"/>
      <c r="H75" s="23"/>
      <c r="I75" s="23"/>
      <c r="J75" s="66"/>
      <c r="K75" s="532"/>
      <c r="L75" s="532"/>
      <c r="M75" s="38"/>
      <c r="N75" s="69"/>
      <c r="O75" s="519"/>
      <c r="P75" s="519"/>
      <c r="Q75" s="519"/>
      <c r="R75" s="519"/>
      <c r="S75" s="763"/>
      <c r="T75" s="678"/>
    </row>
    <row r="76" spans="1:20" ht="22.5" x14ac:dyDescent="0.2">
      <c r="A76" s="103" t="s">
        <v>84</v>
      </c>
      <c r="B76" s="26">
        <v>545</v>
      </c>
      <c r="C76" s="23">
        <v>480</v>
      </c>
      <c r="D76" s="38">
        <v>106</v>
      </c>
      <c r="E76" s="69">
        <v>350</v>
      </c>
      <c r="F76" s="23">
        <v>285</v>
      </c>
      <c r="G76" s="23">
        <v>85</v>
      </c>
      <c r="H76" s="23">
        <v>130</v>
      </c>
      <c r="I76" s="23" t="s">
        <v>101</v>
      </c>
      <c r="J76" s="66">
        <v>270</v>
      </c>
      <c r="K76" s="532">
        <v>340</v>
      </c>
      <c r="L76" s="532" t="s">
        <v>101</v>
      </c>
      <c r="M76" s="129" t="s">
        <v>101</v>
      </c>
      <c r="N76" s="69">
        <v>90</v>
      </c>
      <c r="O76" s="519">
        <v>15</v>
      </c>
      <c r="P76" s="519" t="s">
        <v>101</v>
      </c>
      <c r="Q76" s="519">
        <v>25</v>
      </c>
      <c r="R76" s="519">
        <v>80</v>
      </c>
      <c r="S76" s="678">
        <v>665</v>
      </c>
      <c r="T76" s="678">
        <v>50</v>
      </c>
    </row>
    <row r="77" spans="1:20" ht="22.5" x14ac:dyDescent="0.2">
      <c r="A77" s="103" t="s">
        <v>57</v>
      </c>
      <c r="B77" s="26">
        <v>255</v>
      </c>
      <c r="C77" s="23">
        <v>320</v>
      </c>
      <c r="D77" s="38">
        <v>190</v>
      </c>
      <c r="E77" s="69" t="s">
        <v>101</v>
      </c>
      <c r="F77" s="23">
        <v>67</v>
      </c>
      <c r="G77" s="23">
        <v>94</v>
      </c>
      <c r="H77" s="23" t="s">
        <v>101</v>
      </c>
      <c r="I77" s="23">
        <v>40</v>
      </c>
      <c r="J77" s="66">
        <v>25</v>
      </c>
      <c r="K77" s="532">
        <v>67</v>
      </c>
      <c r="L77" s="532">
        <v>55</v>
      </c>
      <c r="M77" s="129">
        <v>162</v>
      </c>
      <c r="N77" s="69" t="s">
        <v>101</v>
      </c>
      <c r="O77" s="519">
        <v>24</v>
      </c>
      <c r="P77" s="519" t="s">
        <v>101</v>
      </c>
      <c r="Q77" s="519" t="s">
        <v>101</v>
      </c>
      <c r="R77" s="519" t="s">
        <v>101</v>
      </c>
      <c r="S77" s="678">
        <v>327</v>
      </c>
      <c r="T77" s="678">
        <v>4</v>
      </c>
    </row>
    <row r="78" spans="1:20" ht="22.5" x14ac:dyDescent="0.2">
      <c r="A78" s="103" t="s">
        <v>82</v>
      </c>
      <c r="B78" s="543">
        <v>68</v>
      </c>
      <c r="C78" s="70" t="s">
        <v>101</v>
      </c>
      <c r="D78" s="167">
        <v>120</v>
      </c>
      <c r="E78" s="167">
        <v>18</v>
      </c>
      <c r="F78" s="23" t="s">
        <v>101</v>
      </c>
      <c r="G78" s="23">
        <v>35</v>
      </c>
      <c r="H78" s="23">
        <v>95</v>
      </c>
      <c r="I78" s="23">
        <v>65</v>
      </c>
      <c r="J78" s="70" t="s">
        <v>101</v>
      </c>
      <c r="K78" s="532" t="s">
        <v>101</v>
      </c>
      <c r="L78" s="532" t="s">
        <v>101</v>
      </c>
      <c r="M78" s="129" t="s">
        <v>101</v>
      </c>
      <c r="N78" s="69" t="s">
        <v>101</v>
      </c>
      <c r="O78" s="519" t="s">
        <v>101</v>
      </c>
      <c r="P78" s="519" t="s">
        <v>101</v>
      </c>
      <c r="Q78" s="519">
        <v>85</v>
      </c>
      <c r="R78" s="519" t="s">
        <v>101</v>
      </c>
      <c r="S78" s="678">
        <v>5</v>
      </c>
      <c r="T78" s="679" t="s">
        <v>101</v>
      </c>
    </row>
    <row r="79" spans="1:20" x14ac:dyDescent="0.2">
      <c r="A79" s="92" t="s">
        <v>58</v>
      </c>
      <c r="B79" s="26">
        <v>527</v>
      </c>
      <c r="C79" s="23">
        <v>20</v>
      </c>
      <c r="D79" s="38">
        <v>202</v>
      </c>
      <c r="E79" s="69">
        <v>150</v>
      </c>
      <c r="F79" s="23">
        <v>422</v>
      </c>
      <c r="G79" s="23" t="s">
        <v>101</v>
      </c>
      <c r="H79" s="23">
        <v>437</v>
      </c>
      <c r="I79" s="23" t="s">
        <v>101</v>
      </c>
      <c r="J79" s="66">
        <v>15</v>
      </c>
      <c r="K79" s="532">
        <v>24</v>
      </c>
      <c r="L79" s="532">
        <v>30</v>
      </c>
      <c r="M79" s="129">
        <v>8</v>
      </c>
      <c r="N79" s="69">
        <v>130</v>
      </c>
      <c r="O79" s="519" t="s">
        <v>101</v>
      </c>
      <c r="P79" s="519" t="s">
        <v>101</v>
      </c>
      <c r="Q79" s="519">
        <v>125</v>
      </c>
      <c r="R79" s="519" t="s">
        <v>101</v>
      </c>
      <c r="S79" s="678" t="s">
        <v>101</v>
      </c>
      <c r="T79" s="679" t="s">
        <v>101</v>
      </c>
    </row>
    <row r="80" spans="1:20" ht="22.5" x14ac:dyDescent="0.2">
      <c r="A80" s="102" t="s">
        <v>106</v>
      </c>
      <c r="B80" s="32">
        <v>1776</v>
      </c>
      <c r="C80" s="44">
        <v>1314</v>
      </c>
      <c r="D80" s="133">
        <v>968</v>
      </c>
      <c r="E80" s="134">
        <v>1413</v>
      </c>
      <c r="F80" s="44">
        <v>1463</v>
      </c>
      <c r="G80" s="44">
        <v>319</v>
      </c>
      <c r="H80" s="44">
        <v>1374</v>
      </c>
      <c r="I80" s="44">
        <v>804</v>
      </c>
      <c r="J80" s="68">
        <v>942</v>
      </c>
      <c r="K80" s="535">
        <v>860</v>
      </c>
      <c r="L80" s="535">
        <v>439</v>
      </c>
      <c r="M80" s="131">
        <v>316</v>
      </c>
      <c r="N80" s="134">
        <v>1260</v>
      </c>
      <c r="O80" s="522">
        <v>43</v>
      </c>
      <c r="P80" s="522">
        <v>440</v>
      </c>
      <c r="Q80" s="522">
        <v>459</v>
      </c>
      <c r="R80" s="522">
        <v>271</v>
      </c>
      <c r="S80" s="764">
        <v>131</v>
      </c>
      <c r="T80" s="679">
        <v>638</v>
      </c>
    </row>
    <row r="81" spans="1:20" x14ac:dyDescent="0.2">
      <c r="A81" s="92" t="s">
        <v>59</v>
      </c>
      <c r="B81" s="26" t="s">
        <v>101</v>
      </c>
      <c r="C81" s="23">
        <v>26</v>
      </c>
      <c r="D81" s="38" t="s">
        <v>101</v>
      </c>
      <c r="E81" s="69" t="s">
        <v>101</v>
      </c>
      <c r="F81" s="23">
        <v>142</v>
      </c>
      <c r="G81" s="23" t="s">
        <v>101</v>
      </c>
      <c r="H81" s="23">
        <v>156</v>
      </c>
      <c r="I81" s="23">
        <v>68</v>
      </c>
      <c r="J81" s="66" t="s">
        <v>101</v>
      </c>
      <c r="K81" s="532" t="s">
        <v>101</v>
      </c>
      <c r="L81" s="532">
        <v>70</v>
      </c>
      <c r="M81" s="129">
        <v>30</v>
      </c>
      <c r="N81" s="69">
        <v>90</v>
      </c>
      <c r="O81" s="519" t="s">
        <v>101</v>
      </c>
      <c r="P81" s="519" t="s">
        <v>101</v>
      </c>
      <c r="Q81" s="519">
        <v>30</v>
      </c>
      <c r="R81" s="519">
        <v>14</v>
      </c>
      <c r="S81" s="678">
        <v>20</v>
      </c>
      <c r="T81" s="679" t="s">
        <v>101</v>
      </c>
    </row>
    <row r="82" spans="1:20" x14ac:dyDescent="0.2">
      <c r="A82" s="92" t="s">
        <v>61</v>
      </c>
      <c r="B82" s="26">
        <v>135</v>
      </c>
      <c r="C82" s="23" t="s">
        <v>101</v>
      </c>
      <c r="D82" s="38" t="s">
        <v>101</v>
      </c>
      <c r="E82" s="69" t="s">
        <v>101</v>
      </c>
      <c r="F82" s="23">
        <v>120</v>
      </c>
      <c r="G82" s="23" t="s">
        <v>101</v>
      </c>
      <c r="H82" s="23">
        <v>30</v>
      </c>
      <c r="I82" s="23">
        <v>9</v>
      </c>
      <c r="J82" s="66" t="s">
        <v>101</v>
      </c>
      <c r="K82" s="532" t="s">
        <v>101</v>
      </c>
      <c r="L82" s="532" t="s">
        <v>101</v>
      </c>
      <c r="M82" s="129" t="s">
        <v>101</v>
      </c>
      <c r="N82" s="69" t="s">
        <v>101</v>
      </c>
      <c r="O82" s="519" t="s">
        <v>101</v>
      </c>
      <c r="P82" s="516" t="s">
        <v>101</v>
      </c>
      <c r="Q82" s="516" t="s">
        <v>101</v>
      </c>
      <c r="R82" s="516" t="s">
        <v>101</v>
      </c>
      <c r="S82" s="678" t="s">
        <v>101</v>
      </c>
      <c r="T82" s="679" t="s">
        <v>101</v>
      </c>
    </row>
    <row r="83" spans="1:20" ht="12" customHeight="1" x14ac:dyDescent="0.2">
      <c r="A83" s="92" t="s">
        <v>62</v>
      </c>
      <c r="B83" s="26" t="s">
        <v>101</v>
      </c>
      <c r="C83" s="23">
        <v>59</v>
      </c>
      <c r="D83" s="38" t="s">
        <v>101</v>
      </c>
      <c r="E83" s="69">
        <v>515</v>
      </c>
      <c r="F83" s="23" t="s">
        <v>319</v>
      </c>
      <c r="G83" s="23" t="s">
        <v>101</v>
      </c>
      <c r="H83" s="23">
        <v>150</v>
      </c>
      <c r="I83" s="23" t="s">
        <v>101</v>
      </c>
      <c r="J83" s="66" t="s">
        <v>101</v>
      </c>
      <c r="K83" s="532">
        <v>170</v>
      </c>
      <c r="L83" s="532" t="s">
        <v>101</v>
      </c>
      <c r="M83" s="129" t="s">
        <v>101</v>
      </c>
      <c r="N83" s="69">
        <v>440</v>
      </c>
      <c r="O83" s="519" t="s">
        <v>101</v>
      </c>
      <c r="P83" s="519">
        <v>8</v>
      </c>
      <c r="Q83" s="519" t="s">
        <v>101</v>
      </c>
      <c r="R83" s="519" t="s">
        <v>101</v>
      </c>
      <c r="S83" s="678" t="s">
        <v>101</v>
      </c>
      <c r="T83" s="679" t="s">
        <v>101</v>
      </c>
    </row>
    <row r="84" spans="1:20" ht="12" customHeight="1" x14ac:dyDescent="0.2">
      <c r="A84" s="92" t="s">
        <v>63</v>
      </c>
      <c r="B84" s="26">
        <v>157</v>
      </c>
      <c r="C84" s="23">
        <v>138</v>
      </c>
      <c r="D84" s="38">
        <v>25</v>
      </c>
      <c r="E84" s="69">
        <v>421</v>
      </c>
      <c r="F84" s="23">
        <v>420</v>
      </c>
      <c r="G84" s="23" t="s">
        <v>101</v>
      </c>
      <c r="H84" s="23" t="s">
        <v>101</v>
      </c>
      <c r="I84" s="23">
        <v>120</v>
      </c>
      <c r="J84" s="66">
        <v>165</v>
      </c>
      <c r="K84" s="532">
        <v>134</v>
      </c>
      <c r="L84" s="532">
        <v>147</v>
      </c>
      <c r="M84" s="129" t="s">
        <v>101</v>
      </c>
      <c r="N84" s="69">
        <v>512</v>
      </c>
      <c r="O84" s="519" t="s">
        <v>101</v>
      </c>
      <c r="P84" s="519" t="s">
        <v>101</v>
      </c>
      <c r="Q84" s="519" t="s">
        <v>101</v>
      </c>
      <c r="R84" s="519" t="s">
        <v>101</v>
      </c>
      <c r="S84" s="678" t="s">
        <v>101</v>
      </c>
      <c r="T84" s="679" t="s">
        <v>101</v>
      </c>
    </row>
    <row r="85" spans="1:20" ht="12" customHeight="1" x14ac:dyDescent="0.2">
      <c r="A85" s="92" t="s">
        <v>65</v>
      </c>
      <c r="B85" s="26">
        <v>106</v>
      </c>
      <c r="C85" s="23">
        <v>20</v>
      </c>
      <c r="D85" s="38">
        <v>340</v>
      </c>
      <c r="E85" s="69">
        <v>150</v>
      </c>
      <c r="F85" s="23">
        <v>441</v>
      </c>
      <c r="G85" s="23">
        <v>72</v>
      </c>
      <c r="H85" s="23">
        <v>526</v>
      </c>
      <c r="I85" s="23">
        <v>308</v>
      </c>
      <c r="J85" s="66">
        <v>64</v>
      </c>
      <c r="K85" s="532">
        <v>236</v>
      </c>
      <c r="L85" s="532" t="s">
        <v>101</v>
      </c>
      <c r="M85" s="129" t="s">
        <v>101</v>
      </c>
      <c r="N85" s="69">
        <v>120</v>
      </c>
      <c r="O85" s="519">
        <v>33</v>
      </c>
      <c r="P85" s="519">
        <v>277</v>
      </c>
      <c r="Q85" s="519">
        <v>429</v>
      </c>
      <c r="R85" s="519" t="s">
        <v>101</v>
      </c>
      <c r="S85" s="678">
        <v>12</v>
      </c>
      <c r="T85" s="678">
        <v>444</v>
      </c>
    </row>
    <row r="86" spans="1:20" ht="12" customHeight="1" x14ac:dyDescent="0.2">
      <c r="A86" s="92" t="s">
        <v>66</v>
      </c>
      <c r="B86" s="26">
        <v>448</v>
      </c>
      <c r="C86" s="23">
        <v>133</v>
      </c>
      <c r="D86" s="38">
        <v>68</v>
      </c>
      <c r="E86" s="69" t="s">
        <v>101</v>
      </c>
      <c r="F86" s="23" t="s">
        <v>319</v>
      </c>
      <c r="G86" s="23" t="s">
        <v>101</v>
      </c>
      <c r="H86" s="23">
        <v>315</v>
      </c>
      <c r="I86" s="23">
        <v>100</v>
      </c>
      <c r="J86" s="66">
        <v>360</v>
      </c>
      <c r="K86" s="532">
        <v>77</v>
      </c>
      <c r="L86" s="532">
        <v>50</v>
      </c>
      <c r="M86" s="129">
        <v>225</v>
      </c>
      <c r="N86" s="69" t="s">
        <v>101</v>
      </c>
      <c r="O86" s="519" t="s">
        <v>101</v>
      </c>
      <c r="P86" s="519">
        <v>155</v>
      </c>
      <c r="Q86" s="519" t="s">
        <v>101</v>
      </c>
      <c r="R86" s="519">
        <v>28</v>
      </c>
      <c r="S86" s="678" t="s">
        <v>101</v>
      </c>
      <c r="T86" s="679" t="s">
        <v>101</v>
      </c>
    </row>
    <row r="87" spans="1:20" ht="12" customHeight="1" x14ac:dyDescent="0.2">
      <c r="A87" s="92" t="s">
        <v>67</v>
      </c>
      <c r="B87" s="26">
        <v>285</v>
      </c>
      <c r="C87" s="23">
        <v>232</v>
      </c>
      <c r="D87" s="38">
        <v>265</v>
      </c>
      <c r="E87" s="69">
        <v>60</v>
      </c>
      <c r="F87" s="23" t="s">
        <v>319</v>
      </c>
      <c r="G87" s="23">
        <v>85</v>
      </c>
      <c r="H87" s="23">
        <v>186</v>
      </c>
      <c r="I87" s="23" t="s">
        <v>101</v>
      </c>
      <c r="J87" s="66">
        <v>44</v>
      </c>
      <c r="K87" s="532" t="s">
        <v>101</v>
      </c>
      <c r="L87" s="532">
        <v>27</v>
      </c>
      <c r="M87" s="129" t="s">
        <v>101</v>
      </c>
      <c r="N87" s="69">
        <v>96</v>
      </c>
      <c r="O87" s="519" t="s">
        <v>101</v>
      </c>
      <c r="P87" s="519" t="s">
        <v>101</v>
      </c>
      <c r="Q87" s="519" t="s">
        <v>101</v>
      </c>
      <c r="R87" s="519" t="s">
        <v>101</v>
      </c>
      <c r="S87" s="678">
        <v>99</v>
      </c>
      <c r="T87" s="678">
        <v>186</v>
      </c>
    </row>
    <row r="88" spans="1:20" ht="12" customHeight="1" x14ac:dyDescent="0.2">
      <c r="A88" s="92" t="s">
        <v>68</v>
      </c>
      <c r="B88" s="26">
        <v>525</v>
      </c>
      <c r="C88" s="23">
        <v>560</v>
      </c>
      <c r="D88" s="38">
        <v>25</v>
      </c>
      <c r="E88" s="69">
        <v>200</v>
      </c>
      <c r="F88" s="23">
        <v>173</v>
      </c>
      <c r="G88" s="23">
        <v>87</v>
      </c>
      <c r="H88" s="23">
        <v>11</v>
      </c>
      <c r="I88" s="23">
        <v>8</v>
      </c>
      <c r="J88" s="66">
        <v>249</v>
      </c>
      <c r="K88" s="532">
        <v>225</v>
      </c>
      <c r="L88" s="532">
        <v>126</v>
      </c>
      <c r="M88" s="129" t="s">
        <v>101</v>
      </c>
      <c r="N88" s="69" t="s">
        <v>101</v>
      </c>
      <c r="O88" s="519">
        <v>10</v>
      </c>
      <c r="P88" s="519" t="s">
        <v>101</v>
      </c>
      <c r="Q88" s="519" t="s">
        <v>101</v>
      </c>
      <c r="R88" s="519">
        <v>229</v>
      </c>
      <c r="S88" s="678" t="s">
        <v>101</v>
      </c>
      <c r="T88" s="678">
        <v>8</v>
      </c>
    </row>
    <row r="89" spans="1:20" ht="12" customHeight="1" x14ac:dyDescent="0.2">
      <c r="A89" s="92" t="s">
        <v>69</v>
      </c>
      <c r="B89" s="26">
        <v>120</v>
      </c>
      <c r="C89" s="23">
        <v>76</v>
      </c>
      <c r="D89" s="38">
        <v>90</v>
      </c>
      <c r="E89" s="69">
        <v>42</v>
      </c>
      <c r="F89" s="23">
        <v>167</v>
      </c>
      <c r="G89" s="23" t="s">
        <v>101</v>
      </c>
      <c r="H89" s="23" t="s">
        <v>101</v>
      </c>
      <c r="I89" s="23">
        <v>81</v>
      </c>
      <c r="J89" s="66">
        <v>40</v>
      </c>
      <c r="K89" s="532" t="s">
        <v>101</v>
      </c>
      <c r="L89" s="532" t="s">
        <v>101</v>
      </c>
      <c r="M89" s="129">
        <v>10</v>
      </c>
      <c r="N89" s="69" t="s">
        <v>101</v>
      </c>
      <c r="O89" s="519" t="s">
        <v>101</v>
      </c>
      <c r="P89" s="519" t="s">
        <v>101</v>
      </c>
      <c r="Q89" s="519" t="s">
        <v>101</v>
      </c>
      <c r="R89" s="519" t="s">
        <v>101</v>
      </c>
      <c r="S89" s="678" t="s">
        <v>101</v>
      </c>
      <c r="T89" s="679" t="s">
        <v>101</v>
      </c>
    </row>
    <row r="90" spans="1:20" ht="12" customHeight="1" x14ac:dyDescent="0.2">
      <c r="A90" s="92" t="s">
        <v>70</v>
      </c>
      <c r="B90" s="26" t="s">
        <v>101</v>
      </c>
      <c r="C90" s="23">
        <v>70</v>
      </c>
      <c r="D90" s="38">
        <v>155</v>
      </c>
      <c r="E90" s="69">
        <v>25</v>
      </c>
      <c r="F90" s="23" t="s">
        <v>319</v>
      </c>
      <c r="G90" s="23">
        <v>75</v>
      </c>
      <c r="H90" s="23" t="s">
        <v>101</v>
      </c>
      <c r="I90" s="23">
        <v>110</v>
      </c>
      <c r="J90" s="66">
        <v>20</v>
      </c>
      <c r="K90" s="532">
        <v>18</v>
      </c>
      <c r="L90" s="532">
        <v>19</v>
      </c>
      <c r="M90" s="129">
        <v>51</v>
      </c>
      <c r="N90" s="69">
        <v>2</v>
      </c>
      <c r="O90" s="519" t="s">
        <v>101</v>
      </c>
      <c r="P90" s="519" t="s">
        <v>101</v>
      </c>
      <c r="Q90" s="519" t="s">
        <v>101</v>
      </c>
      <c r="R90" s="519" t="s">
        <v>101</v>
      </c>
      <c r="S90" s="678" t="s">
        <v>101</v>
      </c>
      <c r="T90" s="679" t="s">
        <v>101</v>
      </c>
    </row>
    <row r="91" spans="1:20" ht="22.5" x14ac:dyDescent="0.2">
      <c r="A91" s="102" t="s">
        <v>105</v>
      </c>
      <c r="B91" s="32">
        <v>477</v>
      </c>
      <c r="C91" s="44">
        <v>439</v>
      </c>
      <c r="D91" s="133">
        <v>479</v>
      </c>
      <c r="E91" s="134">
        <v>843</v>
      </c>
      <c r="F91" s="44">
        <v>593</v>
      </c>
      <c r="G91" s="44">
        <v>570</v>
      </c>
      <c r="H91" s="44">
        <v>695</v>
      </c>
      <c r="I91" s="44">
        <v>508</v>
      </c>
      <c r="J91" s="68">
        <v>459</v>
      </c>
      <c r="K91" s="535">
        <v>621</v>
      </c>
      <c r="L91" s="535">
        <v>347</v>
      </c>
      <c r="M91" s="131">
        <v>850</v>
      </c>
      <c r="N91" s="134">
        <v>253</v>
      </c>
      <c r="O91" s="522">
        <v>575</v>
      </c>
      <c r="P91" s="522">
        <v>265</v>
      </c>
      <c r="Q91" s="522" t="s">
        <v>101</v>
      </c>
      <c r="R91" s="522">
        <v>67</v>
      </c>
      <c r="S91" s="764">
        <v>39</v>
      </c>
      <c r="T91" s="679">
        <v>373</v>
      </c>
    </row>
    <row r="92" spans="1:20" x14ac:dyDescent="0.2">
      <c r="A92" s="92" t="s">
        <v>60</v>
      </c>
      <c r="B92" s="26" t="s">
        <v>101</v>
      </c>
      <c r="C92" s="23" t="s">
        <v>101</v>
      </c>
      <c r="D92" s="38" t="s">
        <v>101</v>
      </c>
      <c r="E92" s="69">
        <v>60</v>
      </c>
      <c r="F92" s="23">
        <v>18</v>
      </c>
      <c r="G92" s="23">
        <v>210</v>
      </c>
      <c r="H92" s="23">
        <v>28</v>
      </c>
      <c r="I92" s="23">
        <v>115</v>
      </c>
      <c r="J92" s="66">
        <v>62</v>
      </c>
      <c r="K92" s="532" t="s">
        <v>101</v>
      </c>
      <c r="L92" s="532">
        <v>10</v>
      </c>
      <c r="M92" s="129" t="s">
        <v>101</v>
      </c>
      <c r="N92" s="69" t="s">
        <v>101</v>
      </c>
      <c r="O92" s="519">
        <v>82</v>
      </c>
      <c r="P92" s="519">
        <v>120</v>
      </c>
      <c r="Q92" s="519" t="s">
        <v>101</v>
      </c>
      <c r="R92" s="519" t="s">
        <v>101</v>
      </c>
      <c r="S92" s="678" t="s">
        <v>101</v>
      </c>
      <c r="T92" s="678">
        <v>150</v>
      </c>
    </row>
    <row r="93" spans="1:20" ht="12" customHeight="1" x14ac:dyDescent="0.2">
      <c r="A93" s="92" t="s">
        <v>71</v>
      </c>
      <c r="B93" s="26">
        <v>193</v>
      </c>
      <c r="C93" s="23">
        <v>306</v>
      </c>
      <c r="D93" s="38" t="s">
        <v>101</v>
      </c>
      <c r="E93" s="69">
        <v>232</v>
      </c>
      <c r="F93" s="23">
        <v>113</v>
      </c>
      <c r="G93" s="23">
        <v>180</v>
      </c>
      <c r="H93" s="23">
        <v>108</v>
      </c>
      <c r="I93" s="23">
        <v>40</v>
      </c>
      <c r="J93" s="66">
        <v>60</v>
      </c>
      <c r="K93" s="532">
        <v>252</v>
      </c>
      <c r="L93" s="532">
        <v>128</v>
      </c>
      <c r="M93" s="129">
        <v>30</v>
      </c>
      <c r="N93" s="69">
        <v>53</v>
      </c>
      <c r="O93" s="519">
        <v>145</v>
      </c>
      <c r="P93" s="519">
        <v>30</v>
      </c>
      <c r="Q93" s="519" t="s">
        <v>101</v>
      </c>
      <c r="R93" s="519">
        <v>30</v>
      </c>
      <c r="S93" s="678" t="s">
        <v>101</v>
      </c>
      <c r="T93" s="678">
        <v>223</v>
      </c>
    </row>
    <row r="94" spans="1:20" ht="12" customHeight="1" x14ac:dyDescent="0.2">
      <c r="A94" s="92" t="s">
        <v>104</v>
      </c>
      <c r="B94" s="26">
        <v>130</v>
      </c>
      <c r="C94" s="23">
        <v>40</v>
      </c>
      <c r="D94" s="38">
        <v>175</v>
      </c>
      <c r="E94" s="69">
        <v>140</v>
      </c>
      <c r="F94" s="23">
        <v>170</v>
      </c>
      <c r="G94" s="23" t="s">
        <v>101</v>
      </c>
      <c r="H94" s="23" t="s">
        <v>101</v>
      </c>
      <c r="I94" s="23">
        <v>130</v>
      </c>
      <c r="J94" s="66">
        <v>257</v>
      </c>
      <c r="K94" s="532">
        <v>245</v>
      </c>
      <c r="L94" s="532" t="s">
        <v>101</v>
      </c>
      <c r="M94" s="129" t="s">
        <v>101</v>
      </c>
      <c r="N94" s="69" t="s">
        <v>101</v>
      </c>
      <c r="O94" s="519">
        <v>173</v>
      </c>
      <c r="P94" s="519" t="s">
        <v>101</v>
      </c>
      <c r="Q94" s="519" t="s">
        <v>101</v>
      </c>
      <c r="R94" s="519" t="s">
        <v>101</v>
      </c>
      <c r="S94" s="678" t="s">
        <v>101</v>
      </c>
      <c r="T94" s="679" t="s">
        <v>101</v>
      </c>
    </row>
    <row r="95" spans="1:20" ht="12" customHeight="1" x14ac:dyDescent="0.2">
      <c r="A95" s="92" t="s">
        <v>72</v>
      </c>
      <c r="B95" s="26">
        <v>40</v>
      </c>
      <c r="C95" s="23" t="s">
        <v>101</v>
      </c>
      <c r="D95" s="38" t="s">
        <v>101</v>
      </c>
      <c r="E95" s="69">
        <v>105</v>
      </c>
      <c r="F95" s="23">
        <v>29</v>
      </c>
      <c r="G95" s="23" t="s">
        <v>101</v>
      </c>
      <c r="H95" s="23" t="s">
        <v>101</v>
      </c>
      <c r="I95" s="23" t="s">
        <v>101</v>
      </c>
      <c r="J95" s="66" t="s">
        <v>101</v>
      </c>
      <c r="K95" s="532" t="s">
        <v>101</v>
      </c>
      <c r="L95" s="532" t="s">
        <v>101</v>
      </c>
      <c r="M95" s="129" t="s">
        <v>101</v>
      </c>
      <c r="N95" s="69" t="s">
        <v>101</v>
      </c>
      <c r="O95" s="519" t="s">
        <v>101</v>
      </c>
      <c r="P95" s="519" t="s">
        <v>101</v>
      </c>
      <c r="Q95" s="519" t="s">
        <v>101</v>
      </c>
      <c r="R95" s="519" t="s">
        <v>101</v>
      </c>
      <c r="S95" s="678" t="s">
        <v>101</v>
      </c>
      <c r="T95" s="679" t="s">
        <v>101</v>
      </c>
    </row>
    <row r="96" spans="1:20" ht="12" customHeight="1" x14ac:dyDescent="0.2">
      <c r="A96" s="92" t="s">
        <v>73</v>
      </c>
      <c r="B96" s="26" t="s">
        <v>101</v>
      </c>
      <c r="C96" s="23" t="s">
        <v>101</v>
      </c>
      <c r="D96" s="38">
        <v>50</v>
      </c>
      <c r="E96" s="70" t="s">
        <v>101</v>
      </c>
      <c r="F96" s="23" t="s">
        <v>101</v>
      </c>
      <c r="G96" s="23">
        <v>40</v>
      </c>
      <c r="H96" s="23" t="s">
        <v>101</v>
      </c>
      <c r="I96" s="23">
        <v>81</v>
      </c>
      <c r="J96" s="66">
        <v>66</v>
      </c>
      <c r="K96" s="532" t="s">
        <v>101</v>
      </c>
      <c r="L96" s="532">
        <v>150</v>
      </c>
      <c r="M96" s="129" t="s">
        <v>101</v>
      </c>
      <c r="N96" s="69" t="s">
        <v>101</v>
      </c>
      <c r="O96" s="519" t="s">
        <v>101</v>
      </c>
      <c r="P96" s="519">
        <v>40</v>
      </c>
      <c r="Q96" s="519" t="s">
        <v>101</v>
      </c>
      <c r="R96" s="519" t="s">
        <v>101</v>
      </c>
      <c r="S96" s="678" t="s">
        <v>101</v>
      </c>
      <c r="T96" s="679" t="s">
        <v>101</v>
      </c>
    </row>
    <row r="97" spans="1:20" ht="12" customHeight="1" x14ac:dyDescent="0.2">
      <c r="A97" s="92" t="s">
        <v>74</v>
      </c>
      <c r="B97" s="26">
        <v>114</v>
      </c>
      <c r="C97" s="23">
        <v>93</v>
      </c>
      <c r="D97" s="38">
        <v>25</v>
      </c>
      <c r="E97" s="69">
        <v>296</v>
      </c>
      <c r="F97" s="23">
        <v>91</v>
      </c>
      <c r="G97" s="23" t="s">
        <v>101</v>
      </c>
      <c r="H97" s="23">
        <v>167</v>
      </c>
      <c r="I97" s="23" t="s">
        <v>101</v>
      </c>
      <c r="J97" s="66" t="s">
        <v>101</v>
      </c>
      <c r="K97" s="532">
        <v>77</v>
      </c>
      <c r="L97" s="532" t="s">
        <v>101</v>
      </c>
      <c r="M97" s="129" t="s">
        <v>101</v>
      </c>
      <c r="N97" s="69" t="s">
        <v>101</v>
      </c>
      <c r="O97" s="519" t="s">
        <v>101</v>
      </c>
      <c r="P97" s="519" t="s">
        <v>101</v>
      </c>
      <c r="Q97" s="519" t="s">
        <v>101</v>
      </c>
      <c r="R97" s="519" t="s">
        <v>101</v>
      </c>
      <c r="S97" s="678">
        <v>31</v>
      </c>
      <c r="T97" s="679" t="s">
        <v>101</v>
      </c>
    </row>
    <row r="98" spans="1:20" ht="12" customHeight="1" x14ac:dyDescent="0.2">
      <c r="A98" s="92" t="s">
        <v>75</v>
      </c>
      <c r="B98" s="26" t="s">
        <v>101</v>
      </c>
      <c r="C98" s="23" t="s">
        <v>101</v>
      </c>
      <c r="D98" s="38" t="s">
        <v>101</v>
      </c>
      <c r="E98" s="69" t="s">
        <v>101</v>
      </c>
      <c r="F98" s="23" t="s">
        <v>101</v>
      </c>
      <c r="G98" s="23">
        <v>45</v>
      </c>
      <c r="H98" s="23">
        <v>65</v>
      </c>
      <c r="I98" s="23">
        <v>130</v>
      </c>
      <c r="J98" s="66">
        <v>14</v>
      </c>
      <c r="K98" s="532">
        <v>20</v>
      </c>
      <c r="L98" s="532">
        <v>34</v>
      </c>
      <c r="M98" s="129">
        <v>550</v>
      </c>
      <c r="N98" s="69" t="s">
        <v>101</v>
      </c>
      <c r="O98" s="519" t="s">
        <v>101</v>
      </c>
      <c r="P98" s="519" t="s">
        <v>101</v>
      </c>
      <c r="Q98" s="519" t="s">
        <v>101</v>
      </c>
      <c r="R98" s="519" t="s">
        <v>101</v>
      </c>
      <c r="S98" s="678" t="s">
        <v>101</v>
      </c>
      <c r="T98" s="679" t="s">
        <v>101</v>
      </c>
    </row>
    <row r="99" spans="1:20" ht="12" customHeight="1" x14ac:dyDescent="0.2">
      <c r="A99" s="92" t="s">
        <v>76</v>
      </c>
      <c r="B99" s="26" t="s">
        <v>101</v>
      </c>
      <c r="C99" s="23" t="s">
        <v>101</v>
      </c>
      <c r="D99" s="38" t="s">
        <v>101</v>
      </c>
      <c r="E99" s="69" t="s">
        <v>101</v>
      </c>
      <c r="F99" s="23" t="s">
        <v>101</v>
      </c>
      <c r="G99" s="23" t="s">
        <v>101</v>
      </c>
      <c r="H99" s="23">
        <v>181</v>
      </c>
      <c r="I99" s="23">
        <v>12</v>
      </c>
      <c r="J99" s="66" t="s">
        <v>101</v>
      </c>
      <c r="K99" s="532" t="s">
        <v>101</v>
      </c>
      <c r="L99" s="532" t="s">
        <v>101</v>
      </c>
      <c r="M99" s="129" t="s">
        <v>101</v>
      </c>
      <c r="N99" s="69" t="s">
        <v>101</v>
      </c>
      <c r="O99" s="519">
        <v>20</v>
      </c>
      <c r="P99" s="519" t="s">
        <v>101</v>
      </c>
      <c r="Q99" s="519" t="s">
        <v>101</v>
      </c>
      <c r="R99" s="519" t="s">
        <v>101</v>
      </c>
      <c r="S99" s="678" t="s">
        <v>101</v>
      </c>
      <c r="T99" s="679" t="s">
        <v>101</v>
      </c>
    </row>
    <row r="100" spans="1:20" x14ac:dyDescent="0.2">
      <c r="A100" s="92" t="s">
        <v>77</v>
      </c>
      <c r="B100" s="26" t="s">
        <v>101</v>
      </c>
      <c r="C100" s="23" t="s">
        <v>101</v>
      </c>
      <c r="D100" s="38">
        <v>40</v>
      </c>
      <c r="E100" s="69" t="s">
        <v>101</v>
      </c>
      <c r="F100" s="23">
        <v>91</v>
      </c>
      <c r="G100" s="23">
        <v>80</v>
      </c>
      <c r="H100" s="23">
        <v>136</v>
      </c>
      <c r="I100" s="23" t="s">
        <v>101</v>
      </c>
      <c r="J100" s="66" t="s">
        <v>101</v>
      </c>
      <c r="K100" s="532" t="s">
        <v>101</v>
      </c>
      <c r="L100" s="532">
        <v>25</v>
      </c>
      <c r="M100" s="129">
        <v>150</v>
      </c>
      <c r="N100" s="69">
        <v>170</v>
      </c>
      <c r="O100" s="519">
        <v>155</v>
      </c>
      <c r="P100" s="519">
        <v>75</v>
      </c>
      <c r="Q100" s="519" t="s">
        <v>101</v>
      </c>
      <c r="R100" s="519">
        <v>30</v>
      </c>
      <c r="S100" s="678" t="s">
        <v>101</v>
      </c>
      <c r="T100" s="679" t="s">
        <v>101</v>
      </c>
    </row>
    <row r="101" spans="1:20" x14ac:dyDescent="0.2">
      <c r="A101" s="92" t="s">
        <v>78</v>
      </c>
      <c r="B101" s="26" t="s">
        <v>101</v>
      </c>
      <c r="C101" s="23" t="s">
        <v>101</v>
      </c>
      <c r="D101" s="38">
        <v>71</v>
      </c>
      <c r="E101" s="69" t="s">
        <v>101</v>
      </c>
      <c r="F101" s="23">
        <v>76</v>
      </c>
      <c r="G101" s="23" t="s">
        <v>101</v>
      </c>
      <c r="H101" s="23" t="s">
        <v>101</v>
      </c>
      <c r="I101" s="23" t="s">
        <v>101</v>
      </c>
      <c r="J101" s="66" t="s">
        <v>101</v>
      </c>
      <c r="K101" s="532" t="s">
        <v>101</v>
      </c>
      <c r="L101" s="532" t="s">
        <v>101</v>
      </c>
      <c r="M101" s="129">
        <v>120</v>
      </c>
      <c r="N101" s="69">
        <v>30</v>
      </c>
      <c r="O101" s="519" t="s">
        <v>101</v>
      </c>
      <c r="P101" s="519" t="s">
        <v>101</v>
      </c>
      <c r="Q101" s="519" t="s">
        <v>101</v>
      </c>
      <c r="R101" s="519" t="s">
        <v>101</v>
      </c>
      <c r="S101" s="678" t="s">
        <v>101</v>
      </c>
      <c r="T101" s="679" t="s">
        <v>101</v>
      </c>
    </row>
    <row r="102" spans="1:20" x14ac:dyDescent="0.2">
      <c r="A102" s="82" t="s">
        <v>79</v>
      </c>
      <c r="B102" s="16" t="s">
        <v>101</v>
      </c>
      <c r="C102" s="13" t="s">
        <v>101</v>
      </c>
      <c r="D102" s="126">
        <v>118</v>
      </c>
      <c r="E102" s="542">
        <v>10</v>
      </c>
      <c r="F102" s="13">
        <v>5</v>
      </c>
      <c r="G102" s="13">
        <v>15</v>
      </c>
      <c r="H102" s="13">
        <v>10</v>
      </c>
      <c r="I102" s="13" t="s">
        <v>101</v>
      </c>
      <c r="J102" s="64" t="s">
        <v>101</v>
      </c>
      <c r="K102" s="515">
        <v>27</v>
      </c>
      <c r="L102" s="515" t="s">
        <v>101</v>
      </c>
      <c r="M102" s="126" t="s">
        <v>101</v>
      </c>
      <c r="N102" s="127" t="s">
        <v>101</v>
      </c>
      <c r="O102" s="541" t="s">
        <v>101</v>
      </c>
      <c r="P102" s="540" t="s">
        <v>101</v>
      </c>
      <c r="Q102" s="540" t="s">
        <v>101</v>
      </c>
      <c r="R102" s="540">
        <v>7</v>
      </c>
      <c r="S102" s="598">
        <v>8</v>
      </c>
      <c r="T102" s="767" t="s">
        <v>101</v>
      </c>
    </row>
    <row r="104" spans="1:20" x14ac:dyDescent="0.2">
      <c r="A104" s="1029"/>
      <c r="B104" s="1029"/>
      <c r="C104" s="1029"/>
      <c r="D104" s="1029"/>
      <c r="E104" s="1029"/>
      <c r="F104" s="1029"/>
      <c r="G104" s="1029"/>
      <c r="H104" s="1029"/>
      <c r="I104" s="1029"/>
      <c r="J104" s="1029"/>
      <c r="K104" s="1029"/>
      <c r="L104" s="1029"/>
    </row>
  </sheetData>
  <mergeCells count="3">
    <mergeCell ref="A104:L104"/>
    <mergeCell ref="A2:P2"/>
    <mergeCell ref="A3:P3"/>
  </mergeCells>
  <hyperlinks>
    <hyperlink ref="A1" location="Содержание!A1" display="К содержанию "/>
  </hyperlinks>
  <printOptions gridLines="1"/>
  <pageMargins left="0.51181102362204722" right="0.51181102362204722" top="0.55118110236220474" bottom="0.55118110236220474" header="0.31496062992125984" footer="0.31496062992125984"/>
  <pageSetup paperSize="9" scale="79" fitToHeight="0" orientation="landscape" r:id="rId1"/>
  <headerFooter differentFirst="1" alignWithMargins="0">
    <oddHeader>&amp;C&amp;8&amp;K000000РЕЗУЛЬТАТЫ ИНВЕСТИЦИОННОЙ ДЕЯТЕЛЬНОСТИ&amp;R&amp;7&amp;U&amp;K000000Продолжение таблицы 7.12.</oddHeader>
    <oddFooter>&amp;L&amp;P&amp;CИНВЕСТИЦИИ В РОССИИ. 2023</oddFooter>
    <evenHeader>&amp;C&amp;7&amp;K03+019РЕЗУЛЬТАТЫ ИНВЕСТИЦИОННОЙ ДЕЯТЕЛЬНОСТИ&amp;R&amp;6&amp;U&amp;K03+019
Продолжение таблицы 7.12.</evenHeader>
    <evenFooter>&amp;L&amp;G&amp;C&amp;8ИНВЕСТИЦИИ В РОССИИ. 2017&amp;R&amp;P</evenFooter>
    <firstHeader>&amp;C&amp;8&amp;K000000РЕЗУЛЬТАТЫ ИНВЕСТИЦИОННОЙ ДЕЯТЕЛЬНОСТИ</firstHeader>
    <firstFooter>&amp;L&amp;P&amp;CИНВЕСТИЦИИ В РОССИИ. 2023</first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zoomScale="130" zoomScaleNormal="130" workbookViewId="0">
      <pane xSplit="1" topLeftCell="B1" activePane="topRight" state="frozen"/>
      <selection activeCell="N21" sqref="N21"/>
      <selection pane="topRight" sqref="A1:XFD1048576"/>
    </sheetView>
  </sheetViews>
  <sheetFormatPr defaultColWidth="9.140625" defaultRowHeight="11.25" x14ac:dyDescent="0.2"/>
  <cols>
    <col min="1" max="1" width="24.140625" style="1" customWidth="1"/>
    <col min="2" max="2" width="8" style="1" customWidth="1"/>
    <col min="3" max="20" width="7.7109375" style="1" customWidth="1"/>
    <col min="21" max="16384" width="9.140625" style="1"/>
  </cols>
  <sheetData>
    <row r="1" spans="1:20" ht="24.75" x14ac:dyDescent="0.65">
      <c r="A1" s="817" t="s">
        <v>339</v>
      </c>
      <c r="J1" s="5"/>
      <c r="K1" s="5"/>
      <c r="L1" s="5"/>
    </row>
    <row r="2" spans="1:20" ht="11.25" customHeight="1" x14ac:dyDescent="0.2">
      <c r="A2" s="1010" t="s">
        <v>327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</row>
    <row r="3" spans="1:20" ht="16.5" customHeight="1" x14ac:dyDescent="0.2">
      <c r="A3" s="1012" t="s">
        <v>326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</row>
    <row r="4" spans="1:20" x14ac:dyDescent="0.2">
      <c r="A4" s="798"/>
      <c r="B4" s="798">
        <v>2000</v>
      </c>
      <c r="C4" s="798">
        <v>2005</v>
      </c>
      <c r="D4" s="798">
        <v>2006</v>
      </c>
      <c r="E4" s="798">
        <v>2007</v>
      </c>
      <c r="F4" s="805">
        <v>2008</v>
      </c>
      <c r="G4" s="805">
        <v>2009</v>
      </c>
      <c r="H4" s="805">
        <v>2010</v>
      </c>
      <c r="I4" s="805">
        <v>2011</v>
      </c>
      <c r="J4" s="796">
        <v>2012</v>
      </c>
      <c r="K4" s="796">
        <v>2013</v>
      </c>
      <c r="L4" s="796">
        <v>2014</v>
      </c>
      <c r="M4" s="805">
        <v>2015</v>
      </c>
      <c r="N4" s="796">
        <v>2016</v>
      </c>
      <c r="O4" s="805">
        <v>2017</v>
      </c>
      <c r="P4" s="805">
        <v>2018</v>
      </c>
      <c r="Q4" s="796">
        <v>2019</v>
      </c>
      <c r="R4" s="805">
        <v>2020</v>
      </c>
      <c r="S4" s="796">
        <v>2021</v>
      </c>
      <c r="T4" s="805">
        <v>2022</v>
      </c>
    </row>
    <row r="5" spans="1:20" x14ac:dyDescent="0.2">
      <c r="A5" s="119" t="s">
        <v>0</v>
      </c>
      <c r="B5" s="448">
        <v>24774</v>
      </c>
      <c r="C5" s="51">
        <v>20222</v>
      </c>
      <c r="D5" s="133">
        <v>22547</v>
      </c>
      <c r="E5" s="133">
        <v>31708</v>
      </c>
      <c r="F5" s="44">
        <v>25327</v>
      </c>
      <c r="G5" s="44">
        <v>22502</v>
      </c>
      <c r="H5" s="44">
        <v>26811</v>
      </c>
      <c r="I5" s="44">
        <v>25175</v>
      </c>
      <c r="J5" s="68">
        <v>18857</v>
      </c>
      <c r="K5" s="535">
        <v>17544</v>
      </c>
      <c r="L5" s="549">
        <v>18846</v>
      </c>
      <c r="M5" s="139">
        <v>23709</v>
      </c>
      <c r="N5" s="489">
        <v>18087</v>
      </c>
      <c r="O5" s="526">
        <v>20729</v>
      </c>
      <c r="P5" s="526">
        <v>24536</v>
      </c>
      <c r="Q5" s="526">
        <v>21264</v>
      </c>
      <c r="R5" s="526">
        <v>26627</v>
      </c>
      <c r="S5" s="689">
        <v>22418</v>
      </c>
      <c r="T5" s="764">
        <v>32235</v>
      </c>
    </row>
    <row r="6" spans="1:20" ht="22.5" x14ac:dyDescent="0.2">
      <c r="A6" s="114" t="s">
        <v>115</v>
      </c>
      <c r="B6" s="67">
        <v>6365</v>
      </c>
      <c r="C6" s="51">
        <v>6187</v>
      </c>
      <c r="D6" s="133">
        <v>8330</v>
      </c>
      <c r="E6" s="133">
        <v>4615</v>
      </c>
      <c r="F6" s="44">
        <v>5410</v>
      </c>
      <c r="G6" s="44">
        <v>3868</v>
      </c>
      <c r="H6" s="44">
        <v>7060</v>
      </c>
      <c r="I6" s="44">
        <v>5279</v>
      </c>
      <c r="J6" s="68">
        <v>5182</v>
      </c>
      <c r="K6" s="535">
        <v>3176</v>
      </c>
      <c r="L6" s="548">
        <v>4722</v>
      </c>
      <c r="M6" s="131">
        <v>6752</v>
      </c>
      <c r="N6" s="134">
        <v>7394</v>
      </c>
      <c r="O6" s="522">
        <v>6405</v>
      </c>
      <c r="P6" s="522">
        <v>11953</v>
      </c>
      <c r="Q6" s="522">
        <v>6261</v>
      </c>
      <c r="R6" s="522">
        <v>8346</v>
      </c>
      <c r="S6" s="764">
        <v>5689</v>
      </c>
      <c r="T6" s="764">
        <v>10620</v>
      </c>
    </row>
    <row r="7" spans="1:20" x14ac:dyDescent="0.2">
      <c r="A7" s="110" t="s">
        <v>1</v>
      </c>
      <c r="B7" s="65">
        <v>1650</v>
      </c>
      <c r="C7" s="49">
        <v>1230</v>
      </c>
      <c r="D7" s="38">
        <v>16</v>
      </c>
      <c r="E7" s="38" t="s">
        <v>101</v>
      </c>
      <c r="F7" s="23">
        <v>135</v>
      </c>
      <c r="G7" s="23" t="s">
        <v>101</v>
      </c>
      <c r="H7" s="23">
        <v>720</v>
      </c>
      <c r="I7" s="23">
        <v>420</v>
      </c>
      <c r="J7" s="66">
        <v>228</v>
      </c>
      <c r="K7" s="532">
        <v>500</v>
      </c>
      <c r="L7" s="547" t="s">
        <v>101</v>
      </c>
      <c r="M7" s="129">
        <v>10</v>
      </c>
      <c r="N7" s="69" t="s">
        <v>101</v>
      </c>
      <c r="O7" s="519">
        <v>310</v>
      </c>
      <c r="P7" s="519">
        <v>850</v>
      </c>
      <c r="Q7" s="519">
        <v>516</v>
      </c>
      <c r="R7" s="519">
        <v>102</v>
      </c>
      <c r="S7" s="690">
        <v>12</v>
      </c>
      <c r="T7" s="690">
        <v>389</v>
      </c>
    </row>
    <row r="8" spans="1:20" x14ac:dyDescent="0.2">
      <c r="A8" s="110" t="s">
        <v>2</v>
      </c>
      <c r="B8" s="65">
        <v>580</v>
      </c>
      <c r="C8" s="49">
        <v>102</v>
      </c>
      <c r="D8" s="38">
        <v>530</v>
      </c>
      <c r="E8" s="38" t="s">
        <v>101</v>
      </c>
      <c r="F8" s="23">
        <v>300</v>
      </c>
      <c r="G8" s="23">
        <v>835</v>
      </c>
      <c r="H8" s="23">
        <v>25</v>
      </c>
      <c r="I8" s="23" t="s">
        <v>101</v>
      </c>
      <c r="J8" s="66">
        <v>415</v>
      </c>
      <c r="K8" s="532">
        <v>50</v>
      </c>
      <c r="L8" s="546">
        <v>27</v>
      </c>
      <c r="M8" s="129" t="s">
        <v>101</v>
      </c>
      <c r="N8" s="69">
        <v>200</v>
      </c>
      <c r="O8" s="519" t="s">
        <v>101</v>
      </c>
      <c r="P8" s="519">
        <v>20</v>
      </c>
      <c r="Q8" s="519">
        <v>460</v>
      </c>
      <c r="R8" s="519">
        <v>210</v>
      </c>
      <c r="S8" s="690">
        <v>50</v>
      </c>
      <c r="T8" s="690">
        <v>15</v>
      </c>
    </row>
    <row r="9" spans="1:20" x14ac:dyDescent="0.2">
      <c r="A9" s="110" t="s">
        <v>3</v>
      </c>
      <c r="B9" s="65" t="s">
        <v>101</v>
      </c>
      <c r="C9" s="49" t="s">
        <v>101</v>
      </c>
      <c r="D9" s="38" t="s">
        <v>101</v>
      </c>
      <c r="E9" s="38">
        <v>150</v>
      </c>
      <c r="F9" s="23">
        <v>40</v>
      </c>
      <c r="G9" s="23">
        <v>60</v>
      </c>
      <c r="H9" s="23" t="s">
        <v>101</v>
      </c>
      <c r="I9" s="23">
        <v>40</v>
      </c>
      <c r="J9" s="66">
        <v>55</v>
      </c>
      <c r="K9" s="532">
        <v>25</v>
      </c>
      <c r="L9" s="547" t="s">
        <v>101</v>
      </c>
      <c r="M9" s="129">
        <v>78</v>
      </c>
      <c r="N9" s="69">
        <v>70</v>
      </c>
      <c r="O9" s="519">
        <v>76</v>
      </c>
      <c r="P9" s="519">
        <v>23</v>
      </c>
      <c r="Q9" s="519">
        <v>266</v>
      </c>
      <c r="R9" s="519">
        <v>429</v>
      </c>
      <c r="S9" s="690">
        <v>384</v>
      </c>
      <c r="T9" s="690">
        <v>180</v>
      </c>
    </row>
    <row r="10" spans="1:20" x14ac:dyDescent="0.2">
      <c r="A10" s="110" t="s">
        <v>4</v>
      </c>
      <c r="B10" s="65">
        <v>10</v>
      </c>
      <c r="C10" s="49">
        <v>220</v>
      </c>
      <c r="D10" s="38">
        <v>909</v>
      </c>
      <c r="E10" s="38">
        <v>1155</v>
      </c>
      <c r="F10" s="23">
        <v>725</v>
      </c>
      <c r="G10" s="23">
        <v>35</v>
      </c>
      <c r="H10" s="23">
        <v>780</v>
      </c>
      <c r="I10" s="23">
        <v>997</v>
      </c>
      <c r="J10" s="66">
        <v>214</v>
      </c>
      <c r="K10" s="532" t="s">
        <v>101</v>
      </c>
      <c r="L10" s="546">
        <v>1071</v>
      </c>
      <c r="M10" s="129">
        <v>2271</v>
      </c>
      <c r="N10" s="69">
        <v>2630</v>
      </c>
      <c r="O10" s="519">
        <v>395</v>
      </c>
      <c r="P10" s="519">
        <v>3154</v>
      </c>
      <c r="Q10" s="519">
        <v>20</v>
      </c>
      <c r="R10" s="519">
        <v>425</v>
      </c>
      <c r="S10" s="690">
        <v>308</v>
      </c>
      <c r="T10" s="690">
        <v>1843</v>
      </c>
    </row>
    <row r="11" spans="1:20" x14ac:dyDescent="0.2">
      <c r="A11" s="110" t="s">
        <v>5</v>
      </c>
      <c r="B11" s="65" t="s">
        <v>101</v>
      </c>
      <c r="C11" s="49" t="s">
        <v>101</v>
      </c>
      <c r="D11" s="38">
        <v>250</v>
      </c>
      <c r="E11" s="38">
        <v>290</v>
      </c>
      <c r="F11" s="23" t="s">
        <v>319</v>
      </c>
      <c r="G11" s="23">
        <v>20</v>
      </c>
      <c r="H11" s="23" t="s">
        <v>101</v>
      </c>
      <c r="I11" s="23" t="s">
        <v>101</v>
      </c>
      <c r="J11" s="66">
        <v>316</v>
      </c>
      <c r="K11" s="532" t="s">
        <v>101</v>
      </c>
      <c r="L11" s="546">
        <v>125</v>
      </c>
      <c r="M11" s="129" t="s">
        <v>101</v>
      </c>
      <c r="N11" s="69" t="s">
        <v>101</v>
      </c>
      <c r="O11" s="519" t="s">
        <v>101</v>
      </c>
      <c r="P11" s="519" t="s">
        <v>101</v>
      </c>
      <c r="Q11" s="519">
        <v>47</v>
      </c>
      <c r="R11" s="519" t="s">
        <v>101</v>
      </c>
      <c r="S11" s="690">
        <v>150</v>
      </c>
      <c r="T11" s="690" t="s">
        <v>101</v>
      </c>
    </row>
    <row r="12" spans="1:20" x14ac:dyDescent="0.2">
      <c r="A12" s="110" t="s">
        <v>6</v>
      </c>
      <c r="B12" s="65" t="s">
        <v>101</v>
      </c>
      <c r="C12" s="49" t="s">
        <v>101</v>
      </c>
      <c r="D12" s="38" t="s">
        <v>101</v>
      </c>
      <c r="E12" s="38">
        <v>200</v>
      </c>
      <c r="F12" s="23">
        <v>370</v>
      </c>
      <c r="G12" s="23">
        <v>22</v>
      </c>
      <c r="H12" s="23">
        <v>110</v>
      </c>
      <c r="I12" s="23">
        <v>130</v>
      </c>
      <c r="J12" s="66" t="s">
        <v>101</v>
      </c>
      <c r="K12" s="532">
        <v>7</v>
      </c>
      <c r="L12" s="546">
        <v>200</v>
      </c>
      <c r="M12" s="129">
        <v>20</v>
      </c>
      <c r="N12" s="69">
        <v>360</v>
      </c>
      <c r="O12" s="519" t="s">
        <v>101</v>
      </c>
      <c r="P12" s="519" t="s">
        <v>101</v>
      </c>
      <c r="Q12" s="519" t="s">
        <v>101</v>
      </c>
      <c r="R12" s="519" t="s">
        <v>101</v>
      </c>
      <c r="S12" s="690" t="s">
        <v>101</v>
      </c>
      <c r="T12" s="690">
        <v>500</v>
      </c>
    </row>
    <row r="13" spans="1:20" x14ac:dyDescent="0.2">
      <c r="A13" s="110" t="s">
        <v>7</v>
      </c>
      <c r="B13" s="65" t="s">
        <v>101</v>
      </c>
      <c r="C13" s="49" t="s">
        <v>101</v>
      </c>
      <c r="D13" s="38">
        <v>250</v>
      </c>
      <c r="E13" s="38" t="s">
        <v>101</v>
      </c>
      <c r="F13" s="23">
        <v>100</v>
      </c>
      <c r="G13" s="23" t="s">
        <v>101</v>
      </c>
      <c r="H13" s="23">
        <v>150</v>
      </c>
      <c r="I13" s="23" t="s">
        <v>101</v>
      </c>
      <c r="J13" s="66" t="s">
        <v>101</v>
      </c>
      <c r="K13" s="532" t="s">
        <v>101</v>
      </c>
      <c r="L13" s="546">
        <v>15</v>
      </c>
      <c r="M13" s="129" t="s">
        <v>101</v>
      </c>
      <c r="N13" s="69" t="s">
        <v>101</v>
      </c>
      <c r="O13" s="519" t="s">
        <v>101</v>
      </c>
      <c r="P13" s="519" t="s">
        <v>101</v>
      </c>
      <c r="Q13" s="519" t="s">
        <v>101</v>
      </c>
      <c r="R13" s="519" t="s">
        <v>101</v>
      </c>
      <c r="S13" s="690" t="s">
        <v>101</v>
      </c>
      <c r="T13" s="690">
        <v>300</v>
      </c>
    </row>
    <row r="14" spans="1:20" x14ac:dyDescent="0.2">
      <c r="A14" s="110" t="s">
        <v>8</v>
      </c>
      <c r="B14" s="65" t="s">
        <v>101</v>
      </c>
      <c r="C14" s="49">
        <v>580</v>
      </c>
      <c r="D14" s="38" t="s">
        <v>101</v>
      </c>
      <c r="E14" s="38" t="s">
        <v>101</v>
      </c>
      <c r="F14" s="23" t="s">
        <v>319</v>
      </c>
      <c r="G14" s="23">
        <v>130</v>
      </c>
      <c r="H14" s="23">
        <v>48</v>
      </c>
      <c r="I14" s="23">
        <v>30</v>
      </c>
      <c r="J14" s="66">
        <v>130</v>
      </c>
      <c r="K14" s="532">
        <v>650</v>
      </c>
      <c r="L14" s="546">
        <v>56</v>
      </c>
      <c r="M14" s="129">
        <v>512</v>
      </c>
      <c r="N14" s="69">
        <v>631</v>
      </c>
      <c r="O14" s="519">
        <v>67</v>
      </c>
      <c r="P14" s="519">
        <v>75</v>
      </c>
      <c r="Q14" s="519">
        <v>156</v>
      </c>
      <c r="R14" s="519">
        <v>300</v>
      </c>
      <c r="S14" s="690">
        <v>820</v>
      </c>
      <c r="T14" s="690">
        <v>631</v>
      </c>
    </row>
    <row r="15" spans="1:20" x14ac:dyDescent="0.2">
      <c r="A15" s="110" t="s">
        <v>9</v>
      </c>
      <c r="B15" s="65">
        <v>70</v>
      </c>
      <c r="C15" s="49">
        <v>720</v>
      </c>
      <c r="D15" s="38">
        <v>170</v>
      </c>
      <c r="E15" s="38">
        <v>250</v>
      </c>
      <c r="F15" s="23">
        <v>445</v>
      </c>
      <c r="G15" s="23">
        <v>225</v>
      </c>
      <c r="H15" s="23">
        <v>700</v>
      </c>
      <c r="I15" s="23">
        <v>80</v>
      </c>
      <c r="J15" s="66">
        <v>220</v>
      </c>
      <c r="K15" s="532">
        <v>30</v>
      </c>
      <c r="L15" s="546">
        <v>175</v>
      </c>
      <c r="M15" s="129">
        <v>76</v>
      </c>
      <c r="N15" s="69">
        <v>155</v>
      </c>
      <c r="O15" s="519">
        <v>465</v>
      </c>
      <c r="P15" s="519">
        <v>450</v>
      </c>
      <c r="Q15" s="519">
        <v>95</v>
      </c>
      <c r="R15" s="519">
        <v>50</v>
      </c>
      <c r="S15" s="690" t="s">
        <v>101</v>
      </c>
      <c r="T15" s="690">
        <v>825</v>
      </c>
    </row>
    <row r="16" spans="1:20" x14ac:dyDescent="0.2">
      <c r="A16" s="110" t="s">
        <v>10</v>
      </c>
      <c r="B16" s="65">
        <v>380</v>
      </c>
      <c r="C16" s="49">
        <v>485</v>
      </c>
      <c r="D16" s="38">
        <v>3740</v>
      </c>
      <c r="E16" s="38">
        <v>1080</v>
      </c>
      <c r="F16" s="23">
        <v>1516</v>
      </c>
      <c r="G16" s="23">
        <v>951</v>
      </c>
      <c r="H16" s="23">
        <v>1600</v>
      </c>
      <c r="I16" s="23">
        <v>1280</v>
      </c>
      <c r="J16" s="66">
        <v>600</v>
      </c>
      <c r="K16" s="532">
        <v>800</v>
      </c>
      <c r="L16" s="546">
        <v>975</v>
      </c>
      <c r="M16" s="129">
        <v>395</v>
      </c>
      <c r="N16" s="69">
        <v>1600</v>
      </c>
      <c r="O16" s="519">
        <v>3329</v>
      </c>
      <c r="P16" s="519">
        <v>5516</v>
      </c>
      <c r="Q16" s="519">
        <v>2006</v>
      </c>
      <c r="R16" s="519">
        <v>4030</v>
      </c>
      <c r="S16" s="690">
        <v>1509</v>
      </c>
      <c r="T16" s="690">
        <v>1768</v>
      </c>
    </row>
    <row r="17" spans="1:20" x14ac:dyDescent="0.2">
      <c r="A17" s="110" t="s">
        <v>11</v>
      </c>
      <c r="B17" s="65" t="s">
        <v>101</v>
      </c>
      <c r="C17" s="49">
        <v>380</v>
      </c>
      <c r="D17" s="38" t="s">
        <v>101</v>
      </c>
      <c r="E17" s="38">
        <v>20</v>
      </c>
      <c r="F17" s="23">
        <v>21</v>
      </c>
      <c r="G17" s="23" t="s">
        <v>101</v>
      </c>
      <c r="H17" s="23">
        <v>372</v>
      </c>
      <c r="I17" s="23">
        <v>37</v>
      </c>
      <c r="J17" s="66">
        <v>270</v>
      </c>
      <c r="K17" s="532">
        <v>168</v>
      </c>
      <c r="L17" s="547" t="s">
        <v>101</v>
      </c>
      <c r="M17" s="129">
        <v>10</v>
      </c>
      <c r="N17" s="69">
        <v>200</v>
      </c>
      <c r="O17" s="519">
        <v>150</v>
      </c>
      <c r="P17" s="519">
        <v>20</v>
      </c>
      <c r="Q17" s="519" t="s">
        <v>101</v>
      </c>
      <c r="R17" s="519">
        <v>40</v>
      </c>
      <c r="S17" s="690">
        <v>40</v>
      </c>
      <c r="T17" s="690" t="s">
        <v>101</v>
      </c>
    </row>
    <row r="18" spans="1:20" x14ac:dyDescent="0.2">
      <c r="A18" s="110" t="s">
        <v>12</v>
      </c>
      <c r="B18" s="65" t="s">
        <v>101</v>
      </c>
      <c r="C18" s="49">
        <v>100</v>
      </c>
      <c r="D18" s="38">
        <v>160</v>
      </c>
      <c r="E18" s="38" t="s">
        <v>101</v>
      </c>
      <c r="F18" s="23">
        <v>450</v>
      </c>
      <c r="G18" s="23" t="s">
        <v>101</v>
      </c>
      <c r="H18" s="23" t="s">
        <v>101</v>
      </c>
      <c r="I18" s="23">
        <v>100</v>
      </c>
      <c r="J18" s="66">
        <v>150</v>
      </c>
      <c r="K18" s="532">
        <v>250</v>
      </c>
      <c r="L18" s="547" t="s">
        <v>101</v>
      </c>
      <c r="M18" s="129" t="s">
        <v>101</v>
      </c>
      <c r="N18" s="69">
        <v>170</v>
      </c>
      <c r="O18" s="519">
        <v>40</v>
      </c>
      <c r="P18" s="519">
        <v>100</v>
      </c>
      <c r="Q18" s="519">
        <v>300</v>
      </c>
      <c r="R18" s="519">
        <v>80</v>
      </c>
      <c r="S18" s="690">
        <v>120</v>
      </c>
      <c r="T18" s="690">
        <v>222</v>
      </c>
    </row>
    <row r="19" spans="1:20" x14ac:dyDescent="0.2">
      <c r="A19" s="110" t="s">
        <v>13</v>
      </c>
      <c r="B19" s="65" t="s">
        <v>101</v>
      </c>
      <c r="C19" s="49" t="s">
        <v>101</v>
      </c>
      <c r="D19" s="38" t="s">
        <v>101</v>
      </c>
      <c r="E19" s="38" t="s">
        <v>101</v>
      </c>
      <c r="F19" s="23">
        <v>10</v>
      </c>
      <c r="G19" s="23">
        <v>75</v>
      </c>
      <c r="H19" s="23" t="s">
        <v>101</v>
      </c>
      <c r="I19" s="23" t="s">
        <v>101</v>
      </c>
      <c r="J19" s="66">
        <v>140</v>
      </c>
      <c r="K19" s="532" t="s">
        <v>101</v>
      </c>
      <c r="L19" s="547" t="s">
        <v>101</v>
      </c>
      <c r="M19" s="129">
        <v>100</v>
      </c>
      <c r="N19" s="69" t="s">
        <v>101</v>
      </c>
      <c r="O19" s="519" t="s">
        <v>101</v>
      </c>
      <c r="P19" s="519" t="s">
        <v>101</v>
      </c>
      <c r="Q19" s="519" t="s">
        <v>101</v>
      </c>
      <c r="R19" s="519">
        <v>370</v>
      </c>
      <c r="S19" s="690">
        <v>120</v>
      </c>
      <c r="T19" s="690" t="s">
        <v>101</v>
      </c>
    </row>
    <row r="20" spans="1:20" x14ac:dyDescent="0.2">
      <c r="A20" s="110" t="s">
        <v>14</v>
      </c>
      <c r="B20" s="65">
        <v>400</v>
      </c>
      <c r="C20" s="49" t="s">
        <v>101</v>
      </c>
      <c r="D20" s="38">
        <v>15</v>
      </c>
      <c r="E20" s="38" t="s">
        <v>101</v>
      </c>
      <c r="F20" s="23">
        <v>548</v>
      </c>
      <c r="G20" s="23">
        <v>20</v>
      </c>
      <c r="H20" s="23">
        <v>50</v>
      </c>
      <c r="I20" s="23" t="s">
        <v>101</v>
      </c>
      <c r="J20" s="66" t="s">
        <v>101</v>
      </c>
      <c r="K20" s="532" t="s">
        <v>101</v>
      </c>
      <c r="L20" s="546">
        <v>80</v>
      </c>
      <c r="M20" s="129" t="s">
        <v>101</v>
      </c>
      <c r="N20" s="69" t="s">
        <v>101</v>
      </c>
      <c r="O20" s="519">
        <v>40</v>
      </c>
      <c r="P20" s="519">
        <v>15</v>
      </c>
      <c r="Q20" s="519">
        <v>75</v>
      </c>
      <c r="R20" s="519">
        <v>90</v>
      </c>
      <c r="S20" s="690">
        <v>15</v>
      </c>
      <c r="T20" s="690">
        <v>25</v>
      </c>
    </row>
    <row r="21" spans="1:20" x14ac:dyDescent="0.2">
      <c r="A21" s="110" t="s">
        <v>15</v>
      </c>
      <c r="B21" s="65">
        <v>675</v>
      </c>
      <c r="C21" s="49" t="s">
        <v>101</v>
      </c>
      <c r="D21" s="38" t="s">
        <v>101</v>
      </c>
      <c r="E21" s="38" t="s">
        <v>101</v>
      </c>
      <c r="F21" s="23" t="s">
        <v>319</v>
      </c>
      <c r="G21" s="23" t="s">
        <v>101</v>
      </c>
      <c r="H21" s="23">
        <v>100</v>
      </c>
      <c r="I21" s="23" t="s">
        <v>101</v>
      </c>
      <c r="J21" s="66" t="s">
        <v>101</v>
      </c>
      <c r="K21" s="532" t="s">
        <v>101</v>
      </c>
      <c r="L21" s="546">
        <v>150</v>
      </c>
      <c r="M21" s="129" t="s">
        <v>101</v>
      </c>
      <c r="N21" s="69" t="s">
        <v>101</v>
      </c>
      <c r="O21" s="519" t="s">
        <v>101</v>
      </c>
      <c r="P21" s="519" t="s">
        <v>101</v>
      </c>
      <c r="Q21" s="519">
        <v>200</v>
      </c>
      <c r="R21" s="519" t="s">
        <v>101</v>
      </c>
      <c r="S21" s="690" t="s">
        <v>101</v>
      </c>
      <c r="T21" s="690" t="s">
        <v>101</v>
      </c>
    </row>
    <row r="22" spans="1:20" x14ac:dyDescent="0.2">
      <c r="A22" s="110" t="s">
        <v>16</v>
      </c>
      <c r="B22" s="65">
        <v>100</v>
      </c>
      <c r="C22" s="49" t="s">
        <v>101</v>
      </c>
      <c r="D22" s="38">
        <v>740</v>
      </c>
      <c r="E22" s="38" t="s">
        <v>101</v>
      </c>
      <c r="F22" s="23" t="s">
        <v>319</v>
      </c>
      <c r="G22" s="23" t="s">
        <v>101</v>
      </c>
      <c r="H22" s="23">
        <v>45</v>
      </c>
      <c r="I22" s="23" t="s">
        <v>101</v>
      </c>
      <c r="J22" s="66" t="s">
        <v>101</v>
      </c>
      <c r="K22" s="532" t="s">
        <v>101</v>
      </c>
      <c r="L22" s="547" t="s">
        <v>101</v>
      </c>
      <c r="M22" s="129" t="s">
        <v>101</v>
      </c>
      <c r="N22" s="69" t="s">
        <v>101</v>
      </c>
      <c r="O22" s="519">
        <v>75</v>
      </c>
      <c r="P22" s="519">
        <v>90</v>
      </c>
      <c r="Q22" s="519" t="s">
        <v>101</v>
      </c>
      <c r="R22" s="519" t="s">
        <v>101</v>
      </c>
      <c r="S22" s="690">
        <v>11</v>
      </c>
      <c r="T22" s="690" t="s">
        <v>101</v>
      </c>
    </row>
    <row r="23" spans="1:20" x14ac:dyDescent="0.2">
      <c r="A23" s="110" t="s">
        <v>17</v>
      </c>
      <c r="B23" s="65" t="s">
        <v>101</v>
      </c>
      <c r="C23" s="49">
        <v>1000</v>
      </c>
      <c r="D23" s="38">
        <v>8</v>
      </c>
      <c r="E23" s="38">
        <v>400</v>
      </c>
      <c r="F23" s="23">
        <v>200</v>
      </c>
      <c r="G23" s="23">
        <v>445</v>
      </c>
      <c r="H23" s="23">
        <v>70</v>
      </c>
      <c r="I23" s="23">
        <v>205</v>
      </c>
      <c r="J23" s="66">
        <v>68</v>
      </c>
      <c r="K23" s="532">
        <v>21</v>
      </c>
      <c r="L23" s="546">
        <v>268</v>
      </c>
      <c r="M23" s="129">
        <v>10</v>
      </c>
      <c r="N23" s="69">
        <v>268</v>
      </c>
      <c r="O23" s="519">
        <v>148</v>
      </c>
      <c r="P23" s="519">
        <v>75</v>
      </c>
      <c r="Q23" s="519" t="s">
        <v>101</v>
      </c>
      <c r="R23" s="519">
        <v>20</v>
      </c>
      <c r="S23" s="690" t="s">
        <v>101</v>
      </c>
      <c r="T23" s="690" t="s">
        <v>101</v>
      </c>
    </row>
    <row r="24" spans="1:20" x14ac:dyDescent="0.2">
      <c r="A24" s="110" t="s">
        <v>18</v>
      </c>
      <c r="B24" s="65">
        <v>2500</v>
      </c>
      <c r="C24" s="49">
        <v>1370</v>
      </c>
      <c r="D24" s="38">
        <v>1542</v>
      </c>
      <c r="E24" s="38">
        <v>1070</v>
      </c>
      <c r="F24" s="23">
        <v>550</v>
      </c>
      <c r="G24" s="23">
        <v>1050</v>
      </c>
      <c r="H24" s="23">
        <v>2290</v>
      </c>
      <c r="I24" s="23">
        <v>1960</v>
      </c>
      <c r="J24" s="66">
        <v>2376</v>
      </c>
      <c r="K24" s="532">
        <v>675</v>
      </c>
      <c r="L24" s="546">
        <v>1580</v>
      </c>
      <c r="M24" s="129">
        <v>3270</v>
      </c>
      <c r="N24" s="69">
        <v>1110</v>
      </c>
      <c r="O24" s="519">
        <v>1310</v>
      </c>
      <c r="P24" s="519">
        <v>1565</v>
      </c>
      <c r="Q24" s="519">
        <v>2120</v>
      </c>
      <c r="R24" s="519">
        <v>2200</v>
      </c>
      <c r="S24" s="690">
        <v>2150</v>
      </c>
      <c r="T24" s="690">
        <v>3922</v>
      </c>
    </row>
    <row r="25" spans="1:20" ht="22.5" x14ac:dyDescent="0.2">
      <c r="A25" s="102" t="s">
        <v>114</v>
      </c>
      <c r="B25" s="32">
        <v>3392</v>
      </c>
      <c r="C25" s="44">
        <v>1013</v>
      </c>
      <c r="D25" s="133">
        <v>2180</v>
      </c>
      <c r="E25" s="133">
        <v>3883</v>
      </c>
      <c r="F25" s="44">
        <v>2271</v>
      </c>
      <c r="G25" s="44">
        <v>3438</v>
      </c>
      <c r="H25" s="44">
        <v>3838</v>
      </c>
      <c r="I25" s="44">
        <v>2148</v>
      </c>
      <c r="J25" s="68">
        <v>3044</v>
      </c>
      <c r="K25" s="535">
        <v>1381</v>
      </c>
      <c r="L25" s="548">
        <v>1818</v>
      </c>
      <c r="M25" s="131">
        <v>2496</v>
      </c>
      <c r="N25" s="134">
        <v>885</v>
      </c>
      <c r="O25" s="522">
        <v>560</v>
      </c>
      <c r="P25" s="522">
        <v>1349</v>
      </c>
      <c r="Q25" s="522">
        <v>1105</v>
      </c>
      <c r="R25" s="522">
        <v>969</v>
      </c>
      <c r="S25" s="764">
        <v>4550</v>
      </c>
      <c r="T25" s="691">
        <v>1755</v>
      </c>
    </row>
    <row r="26" spans="1:20" x14ac:dyDescent="0.2">
      <c r="A26" s="92" t="s">
        <v>19</v>
      </c>
      <c r="B26" s="26">
        <v>20</v>
      </c>
      <c r="C26" s="23">
        <v>220</v>
      </c>
      <c r="D26" s="38">
        <v>600</v>
      </c>
      <c r="E26" s="38">
        <v>250</v>
      </c>
      <c r="F26" s="23" t="s">
        <v>319</v>
      </c>
      <c r="G26" s="23" t="s">
        <v>101</v>
      </c>
      <c r="H26" s="23" t="s">
        <v>101</v>
      </c>
      <c r="I26" s="23" t="s">
        <v>101</v>
      </c>
      <c r="J26" s="66">
        <v>120</v>
      </c>
      <c r="K26" s="532">
        <v>35</v>
      </c>
      <c r="L26" s="547" t="s">
        <v>101</v>
      </c>
      <c r="M26" s="129">
        <v>10</v>
      </c>
      <c r="N26" s="69" t="s">
        <v>101</v>
      </c>
      <c r="O26" s="519" t="s">
        <v>101</v>
      </c>
      <c r="P26" s="519">
        <v>10</v>
      </c>
      <c r="Q26" s="519">
        <v>30</v>
      </c>
      <c r="R26" s="519">
        <v>55</v>
      </c>
      <c r="S26" s="690">
        <v>130</v>
      </c>
      <c r="T26" s="690">
        <v>77</v>
      </c>
    </row>
    <row r="27" spans="1:20" x14ac:dyDescent="0.2">
      <c r="A27" s="92" t="s">
        <v>20</v>
      </c>
      <c r="B27" s="26">
        <v>276</v>
      </c>
      <c r="C27" s="23">
        <v>223</v>
      </c>
      <c r="D27" s="38">
        <v>120</v>
      </c>
      <c r="E27" s="38">
        <v>1155</v>
      </c>
      <c r="F27" s="23">
        <v>482</v>
      </c>
      <c r="G27" s="23">
        <v>400</v>
      </c>
      <c r="H27" s="23">
        <v>38</v>
      </c>
      <c r="I27" s="23">
        <v>631</v>
      </c>
      <c r="J27" s="66">
        <v>45</v>
      </c>
      <c r="K27" s="532">
        <v>15</v>
      </c>
      <c r="L27" s="546">
        <v>735</v>
      </c>
      <c r="M27" s="129">
        <v>30</v>
      </c>
      <c r="N27" s="69">
        <v>75</v>
      </c>
      <c r="O27" s="519">
        <v>15</v>
      </c>
      <c r="P27" s="519">
        <v>105</v>
      </c>
      <c r="Q27" s="519">
        <v>77</v>
      </c>
      <c r="R27" s="519">
        <v>65</v>
      </c>
      <c r="S27" s="690">
        <v>200</v>
      </c>
      <c r="T27" s="690">
        <v>380</v>
      </c>
    </row>
    <row r="28" spans="1:20" x14ac:dyDescent="0.2">
      <c r="A28" s="92" t="s">
        <v>21</v>
      </c>
      <c r="B28" s="26">
        <v>345</v>
      </c>
      <c r="C28" s="23">
        <v>10</v>
      </c>
      <c r="D28" s="38" t="s">
        <v>101</v>
      </c>
      <c r="E28" s="38">
        <v>375</v>
      </c>
      <c r="F28" s="23">
        <v>300</v>
      </c>
      <c r="G28" s="23">
        <v>1093</v>
      </c>
      <c r="H28" s="23">
        <v>15</v>
      </c>
      <c r="I28" s="23">
        <v>189</v>
      </c>
      <c r="J28" s="66">
        <v>943</v>
      </c>
      <c r="K28" s="532">
        <v>236</v>
      </c>
      <c r="L28" s="546">
        <v>198</v>
      </c>
      <c r="M28" s="129">
        <v>437</v>
      </c>
      <c r="N28" s="69">
        <v>15</v>
      </c>
      <c r="O28" s="519" t="s">
        <v>101</v>
      </c>
      <c r="P28" s="519">
        <v>84</v>
      </c>
      <c r="Q28" s="519">
        <v>123</v>
      </c>
      <c r="R28" s="519">
        <v>188</v>
      </c>
      <c r="S28" s="690">
        <v>190</v>
      </c>
      <c r="T28" s="690">
        <v>318</v>
      </c>
    </row>
    <row r="29" spans="1:20" x14ac:dyDescent="0.2">
      <c r="A29" s="104" t="s">
        <v>56</v>
      </c>
      <c r="B29" s="524"/>
      <c r="D29" s="38"/>
      <c r="E29" s="505"/>
      <c r="F29" s="23"/>
      <c r="G29" s="23"/>
      <c r="H29" s="23"/>
      <c r="I29" s="23"/>
      <c r="J29" s="5"/>
      <c r="K29" s="532"/>
      <c r="L29" s="547"/>
      <c r="M29" s="38"/>
      <c r="N29" s="69"/>
      <c r="O29" s="519"/>
      <c r="P29" s="519"/>
      <c r="Q29" s="519"/>
      <c r="R29" s="519"/>
      <c r="S29" s="763"/>
      <c r="T29" s="690"/>
    </row>
    <row r="30" spans="1:20" x14ac:dyDescent="0.2">
      <c r="A30" s="103" t="s">
        <v>86</v>
      </c>
      <c r="B30" s="26">
        <v>25</v>
      </c>
      <c r="C30" s="23">
        <v>10</v>
      </c>
      <c r="D30" s="38" t="s">
        <v>101</v>
      </c>
      <c r="E30" s="38" t="s">
        <v>101</v>
      </c>
      <c r="F30" s="23">
        <v>50</v>
      </c>
      <c r="G30" s="23" t="s">
        <v>101</v>
      </c>
      <c r="H30" s="23">
        <v>15</v>
      </c>
      <c r="I30" s="23">
        <v>42</v>
      </c>
      <c r="J30" s="66">
        <v>100</v>
      </c>
      <c r="K30" s="532">
        <v>15</v>
      </c>
      <c r="L30" s="547" t="s">
        <v>101</v>
      </c>
      <c r="M30" s="129" t="s">
        <v>101</v>
      </c>
      <c r="N30" s="69" t="s">
        <v>101</v>
      </c>
      <c r="O30" s="519" t="s">
        <v>101</v>
      </c>
      <c r="P30" s="519" t="s">
        <v>101</v>
      </c>
      <c r="Q30" s="519" t="s">
        <v>101</v>
      </c>
      <c r="R30" s="519" t="s">
        <v>101</v>
      </c>
      <c r="S30" s="690" t="s">
        <v>101</v>
      </c>
      <c r="T30" s="690" t="s">
        <v>101</v>
      </c>
    </row>
    <row r="31" spans="1:20" ht="22.5" x14ac:dyDescent="0.2">
      <c r="A31" s="103" t="s">
        <v>83</v>
      </c>
      <c r="B31" s="524">
        <v>320</v>
      </c>
      <c r="C31" s="70" t="s">
        <v>101</v>
      </c>
      <c r="D31" s="167" t="s">
        <v>101</v>
      </c>
      <c r="E31" s="167">
        <v>375</v>
      </c>
      <c r="F31" s="23">
        <v>250</v>
      </c>
      <c r="G31" s="23">
        <v>1093</v>
      </c>
      <c r="H31" s="23" t="s">
        <v>101</v>
      </c>
      <c r="I31" s="23">
        <v>147</v>
      </c>
      <c r="J31" s="70">
        <v>843</v>
      </c>
      <c r="K31" s="532">
        <v>221</v>
      </c>
      <c r="L31" s="546">
        <v>198</v>
      </c>
      <c r="M31" s="129">
        <v>437</v>
      </c>
      <c r="N31" s="69">
        <v>15</v>
      </c>
      <c r="O31" s="519" t="s">
        <v>101</v>
      </c>
      <c r="P31" s="519">
        <v>84</v>
      </c>
      <c r="Q31" s="519">
        <v>123</v>
      </c>
      <c r="R31" s="519">
        <v>188</v>
      </c>
      <c r="S31" s="690">
        <v>190</v>
      </c>
      <c r="T31" s="690">
        <v>318</v>
      </c>
    </row>
    <row r="32" spans="1:20" x14ac:dyDescent="0.2">
      <c r="A32" s="92" t="s">
        <v>22</v>
      </c>
      <c r="B32" s="26">
        <v>195</v>
      </c>
      <c r="C32" s="23">
        <v>10</v>
      </c>
      <c r="D32" s="38">
        <v>45</v>
      </c>
      <c r="E32" s="38">
        <v>381</v>
      </c>
      <c r="F32" s="23">
        <v>291</v>
      </c>
      <c r="G32" s="23">
        <v>1150</v>
      </c>
      <c r="H32" s="23">
        <v>1608</v>
      </c>
      <c r="I32" s="23">
        <v>8</v>
      </c>
      <c r="J32" s="66">
        <v>70</v>
      </c>
      <c r="K32" s="532">
        <v>168</v>
      </c>
      <c r="L32" s="547" t="s">
        <v>101</v>
      </c>
      <c r="M32" s="129">
        <v>10</v>
      </c>
      <c r="N32" s="69">
        <v>30</v>
      </c>
      <c r="O32" s="519" t="s">
        <v>101</v>
      </c>
      <c r="P32" s="519">
        <v>30</v>
      </c>
      <c r="Q32" s="519" t="s">
        <v>101</v>
      </c>
      <c r="R32" s="519">
        <v>28</v>
      </c>
      <c r="S32" s="690" t="s">
        <v>101</v>
      </c>
      <c r="T32" s="690">
        <v>20</v>
      </c>
    </row>
    <row r="33" spans="1:20" x14ac:dyDescent="0.2">
      <c r="A33" s="92" t="s">
        <v>23</v>
      </c>
      <c r="B33" s="26" t="s">
        <v>101</v>
      </c>
      <c r="C33" s="23">
        <v>80</v>
      </c>
      <c r="D33" s="38" t="s">
        <v>101</v>
      </c>
      <c r="E33" s="38">
        <v>10</v>
      </c>
      <c r="F33" s="23">
        <v>250</v>
      </c>
      <c r="G33" s="23">
        <v>35</v>
      </c>
      <c r="H33" s="23">
        <v>30</v>
      </c>
      <c r="I33" s="23" t="s">
        <v>101</v>
      </c>
      <c r="J33" s="66">
        <v>1101</v>
      </c>
      <c r="K33" s="532">
        <v>33</v>
      </c>
      <c r="L33" s="546">
        <v>60</v>
      </c>
      <c r="M33" s="129">
        <v>137</v>
      </c>
      <c r="N33" s="69">
        <v>30</v>
      </c>
      <c r="O33" s="519" t="s">
        <v>101</v>
      </c>
      <c r="P33" s="519">
        <v>60</v>
      </c>
      <c r="Q33" s="519" t="s">
        <v>101</v>
      </c>
      <c r="R33" s="519" t="s">
        <v>101</v>
      </c>
      <c r="S33" s="690" t="s">
        <v>101</v>
      </c>
      <c r="T33" s="690">
        <v>140</v>
      </c>
    </row>
    <row r="34" spans="1:20" x14ac:dyDescent="0.2">
      <c r="A34" s="92" t="s">
        <v>24</v>
      </c>
      <c r="B34" s="26">
        <v>790</v>
      </c>
      <c r="C34" s="23" t="s">
        <v>101</v>
      </c>
      <c r="D34" s="38">
        <v>55</v>
      </c>
      <c r="E34" s="38">
        <v>620</v>
      </c>
      <c r="F34" s="23">
        <v>480</v>
      </c>
      <c r="G34" s="23">
        <v>180</v>
      </c>
      <c r="H34" s="23">
        <v>40</v>
      </c>
      <c r="I34" s="23">
        <v>592</v>
      </c>
      <c r="J34" s="66">
        <v>150</v>
      </c>
      <c r="K34" s="532">
        <v>635</v>
      </c>
      <c r="L34" s="546">
        <v>25</v>
      </c>
      <c r="M34" s="129">
        <v>595</v>
      </c>
      <c r="N34" s="69">
        <v>215</v>
      </c>
      <c r="O34" s="519">
        <v>80</v>
      </c>
      <c r="P34" s="519">
        <v>665</v>
      </c>
      <c r="Q34" s="519">
        <v>560</v>
      </c>
      <c r="R34" s="519" t="s">
        <v>101</v>
      </c>
      <c r="S34" s="690">
        <v>110</v>
      </c>
      <c r="T34" s="690">
        <v>820</v>
      </c>
    </row>
    <row r="35" spans="1:20" x14ac:dyDescent="0.2">
      <c r="A35" s="92" t="s">
        <v>25</v>
      </c>
      <c r="B35" s="26">
        <v>46</v>
      </c>
      <c r="C35" s="23">
        <v>250</v>
      </c>
      <c r="D35" s="38" t="s">
        <v>101</v>
      </c>
      <c r="E35" s="38">
        <v>12</v>
      </c>
      <c r="F35" s="23" t="s">
        <v>319</v>
      </c>
      <c r="G35" s="23" t="s">
        <v>101</v>
      </c>
      <c r="H35" s="23">
        <v>225</v>
      </c>
      <c r="I35" s="23">
        <v>240</v>
      </c>
      <c r="J35" s="66">
        <v>15</v>
      </c>
      <c r="K35" s="532" t="s">
        <v>101</v>
      </c>
      <c r="L35" s="547" t="s">
        <v>101</v>
      </c>
      <c r="M35" s="129" t="s">
        <v>101</v>
      </c>
      <c r="N35" s="69" t="s">
        <v>101</v>
      </c>
      <c r="O35" s="519" t="s">
        <v>101</v>
      </c>
      <c r="P35" s="519" t="s">
        <v>101</v>
      </c>
      <c r="Q35" s="519" t="s">
        <v>101</v>
      </c>
      <c r="R35" s="519">
        <v>128</v>
      </c>
      <c r="S35" s="690" t="s">
        <v>101</v>
      </c>
      <c r="T35" s="690" t="s">
        <v>101</v>
      </c>
    </row>
    <row r="36" spans="1:20" x14ac:dyDescent="0.2">
      <c r="A36" s="92" t="s">
        <v>26</v>
      </c>
      <c r="B36" s="26">
        <v>700</v>
      </c>
      <c r="C36" s="23" t="s">
        <v>101</v>
      </c>
      <c r="D36" s="38">
        <v>600</v>
      </c>
      <c r="E36" s="38">
        <v>60</v>
      </c>
      <c r="F36" s="23">
        <v>24</v>
      </c>
      <c r="G36" s="23">
        <v>160</v>
      </c>
      <c r="H36" s="23" t="s">
        <v>101</v>
      </c>
      <c r="I36" s="23" t="s">
        <v>101</v>
      </c>
      <c r="J36" s="66" t="s">
        <v>101</v>
      </c>
      <c r="K36" s="532" t="s">
        <v>101</v>
      </c>
      <c r="L36" s="547" t="s">
        <v>101</v>
      </c>
      <c r="M36" s="129" t="s">
        <v>101</v>
      </c>
      <c r="N36" s="69">
        <v>150</v>
      </c>
      <c r="O36" s="519" t="s">
        <v>101</v>
      </c>
      <c r="P36" s="519" t="s">
        <v>101</v>
      </c>
      <c r="Q36" s="519" t="s">
        <v>101</v>
      </c>
      <c r="R36" s="519" t="s">
        <v>101</v>
      </c>
      <c r="S36" s="690" t="s">
        <v>101</v>
      </c>
      <c r="T36" s="690" t="s">
        <v>101</v>
      </c>
    </row>
    <row r="37" spans="1:20" x14ac:dyDescent="0.2">
      <c r="A37" s="92" t="s">
        <v>27</v>
      </c>
      <c r="B37" s="26" t="s">
        <v>101</v>
      </c>
      <c r="C37" s="23">
        <v>220</v>
      </c>
      <c r="D37" s="38" t="s">
        <v>101</v>
      </c>
      <c r="E37" s="38" t="s">
        <v>101</v>
      </c>
      <c r="F37" s="23">
        <v>24</v>
      </c>
      <c r="G37" s="23" t="s">
        <v>101</v>
      </c>
      <c r="H37" s="23">
        <v>12</v>
      </c>
      <c r="I37" s="23">
        <v>28</v>
      </c>
      <c r="J37" s="66">
        <v>180</v>
      </c>
      <c r="K37" s="532">
        <v>259</v>
      </c>
      <c r="L37" s="546">
        <v>200</v>
      </c>
      <c r="M37" s="129">
        <v>85</v>
      </c>
      <c r="N37" s="69">
        <v>150</v>
      </c>
      <c r="O37" s="519">
        <v>45</v>
      </c>
      <c r="P37" s="519">
        <v>45</v>
      </c>
      <c r="Q37" s="519">
        <v>75</v>
      </c>
      <c r="R37" s="519" t="s">
        <v>101</v>
      </c>
      <c r="S37" s="690" t="s">
        <v>101</v>
      </c>
      <c r="T37" s="690" t="s">
        <v>101</v>
      </c>
    </row>
    <row r="38" spans="1:20" x14ac:dyDescent="0.2">
      <c r="A38" s="92" t="s">
        <v>28</v>
      </c>
      <c r="B38" s="26">
        <v>1020</v>
      </c>
      <c r="C38" s="23" t="s">
        <v>101</v>
      </c>
      <c r="D38" s="38">
        <v>760</v>
      </c>
      <c r="E38" s="38">
        <v>1020</v>
      </c>
      <c r="F38" s="23">
        <v>420</v>
      </c>
      <c r="G38" s="23">
        <v>420</v>
      </c>
      <c r="H38" s="23">
        <v>1870</v>
      </c>
      <c r="I38" s="23">
        <v>460</v>
      </c>
      <c r="J38" s="66">
        <v>420</v>
      </c>
      <c r="K38" s="532" t="s">
        <v>101</v>
      </c>
      <c r="L38" s="546">
        <v>600</v>
      </c>
      <c r="M38" s="129">
        <v>1192</v>
      </c>
      <c r="N38" s="69">
        <v>220</v>
      </c>
      <c r="O38" s="519">
        <v>420</v>
      </c>
      <c r="P38" s="519">
        <v>350</v>
      </c>
      <c r="Q38" s="519">
        <v>240</v>
      </c>
      <c r="R38" s="519">
        <v>505</v>
      </c>
      <c r="S38" s="690">
        <v>3920</v>
      </c>
      <c r="T38" s="690" t="s">
        <v>101</v>
      </c>
    </row>
    <row r="39" spans="1:20" ht="22.5" x14ac:dyDescent="0.2">
      <c r="A39" s="102" t="s">
        <v>89</v>
      </c>
      <c r="B39" s="32">
        <v>3569</v>
      </c>
      <c r="C39" s="44">
        <v>2391</v>
      </c>
      <c r="D39" s="168">
        <f>SUM(D40:D46)</f>
        <v>1596</v>
      </c>
      <c r="E39" s="168">
        <f>SUM(E40:E46)</f>
        <v>4289</v>
      </c>
      <c r="F39" s="44">
        <v>1930</v>
      </c>
      <c r="G39" s="44">
        <v>2933</v>
      </c>
      <c r="H39" s="44">
        <v>2036</v>
      </c>
      <c r="I39" s="44">
        <v>1819</v>
      </c>
      <c r="J39" s="68">
        <v>516</v>
      </c>
      <c r="K39" s="535">
        <v>1447</v>
      </c>
      <c r="L39" s="548">
        <v>1172</v>
      </c>
      <c r="M39" s="131">
        <v>632</v>
      </c>
      <c r="N39" s="134">
        <v>671</v>
      </c>
      <c r="O39" s="522">
        <v>1588</v>
      </c>
      <c r="P39" s="522">
        <v>2385</v>
      </c>
      <c r="Q39" s="522">
        <v>1170</v>
      </c>
      <c r="R39" s="522">
        <v>1605</v>
      </c>
      <c r="S39" s="764">
        <v>1153</v>
      </c>
      <c r="T39" s="691">
        <v>2009</v>
      </c>
    </row>
    <row r="40" spans="1:20" x14ac:dyDescent="0.2">
      <c r="A40" s="92" t="s">
        <v>29</v>
      </c>
      <c r="B40" s="26">
        <v>200</v>
      </c>
      <c r="C40" s="23">
        <v>20</v>
      </c>
      <c r="D40" s="38" t="s">
        <v>101</v>
      </c>
      <c r="E40" s="38" t="s">
        <v>101</v>
      </c>
      <c r="F40" s="23" t="s">
        <v>319</v>
      </c>
      <c r="G40" s="23" t="s">
        <v>101</v>
      </c>
      <c r="H40" s="23">
        <v>300</v>
      </c>
      <c r="I40" s="23">
        <v>33</v>
      </c>
      <c r="J40" s="66">
        <v>5</v>
      </c>
      <c r="K40" s="532">
        <v>29</v>
      </c>
      <c r="L40" s="546">
        <v>25</v>
      </c>
      <c r="M40" s="129">
        <v>73</v>
      </c>
      <c r="N40" s="69" t="s">
        <v>101</v>
      </c>
      <c r="O40" s="519">
        <v>532</v>
      </c>
      <c r="P40" s="519">
        <v>700</v>
      </c>
      <c r="Q40" s="519" t="s">
        <v>101</v>
      </c>
      <c r="R40" s="519">
        <v>160</v>
      </c>
      <c r="S40" s="690">
        <v>198</v>
      </c>
      <c r="T40" s="690">
        <v>60</v>
      </c>
    </row>
    <row r="41" spans="1:20" x14ac:dyDescent="0.2">
      <c r="A41" s="92" t="s">
        <v>30</v>
      </c>
      <c r="B41" s="26" t="s">
        <v>101</v>
      </c>
      <c r="C41" s="23" t="s">
        <v>101</v>
      </c>
      <c r="D41" s="38">
        <v>440</v>
      </c>
      <c r="E41" s="38" t="s">
        <v>101</v>
      </c>
      <c r="F41" s="23">
        <v>27</v>
      </c>
      <c r="G41" s="23" t="s">
        <v>101</v>
      </c>
      <c r="H41" s="23" t="s">
        <v>101</v>
      </c>
      <c r="I41" s="23">
        <v>152</v>
      </c>
      <c r="J41" s="66">
        <v>11</v>
      </c>
      <c r="K41" s="532">
        <v>38</v>
      </c>
      <c r="L41" s="546">
        <v>93</v>
      </c>
      <c r="M41" s="129">
        <v>8</v>
      </c>
      <c r="N41" s="69" t="s">
        <v>101</v>
      </c>
      <c r="O41" s="519" t="s">
        <v>101</v>
      </c>
      <c r="P41" s="519" t="s">
        <v>101</v>
      </c>
      <c r="Q41" s="519">
        <v>35</v>
      </c>
      <c r="R41" s="519">
        <v>29</v>
      </c>
      <c r="S41" s="690">
        <v>562</v>
      </c>
      <c r="T41" s="690">
        <v>108</v>
      </c>
    </row>
    <row r="42" spans="1:20" x14ac:dyDescent="0.2">
      <c r="A42" s="92" t="s">
        <v>98</v>
      </c>
      <c r="B42" s="26"/>
      <c r="C42" s="23"/>
      <c r="D42" s="38"/>
      <c r="E42" s="38"/>
      <c r="F42" s="23"/>
      <c r="G42" s="23"/>
      <c r="H42" s="23"/>
      <c r="I42" s="23"/>
      <c r="J42" s="66"/>
      <c r="K42" s="532"/>
      <c r="L42" s="547" t="s">
        <v>101</v>
      </c>
      <c r="M42" s="129" t="s">
        <v>101</v>
      </c>
      <c r="N42" s="69">
        <v>400</v>
      </c>
      <c r="O42" s="519" t="s">
        <v>101</v>
      </c>
      <c r="P42" s="519">
        <v>980</v>
      </c>
      <c r="Q42" s="519" t="s">
        <v>101</v>
      </c>
      <c r="R42" s="519">
        <v>24</v>
      </c>
      <c r="S42" s="690" t="s">
        <v>101</v>
      </c>
      <c r="T42" s="690" t="s">
        <v>101</v>
      </c>
    </row>
    <row r="43" spans="1:20" x14ac:dyDescent="0.2">
      <c r="A43" s="92" t="s">
        <v>31</v>
      </c>
      <c r="B43" s="26">
        <v>1705</v>
      </c>
      <c r="C43" s="23">
        <v>980</v>
      </c>
      <c r="D43" s="38">
        <v>1000</v>
      </c>
      <c r="E43" s="38">
        <v>859</v>
      </c>
      <c r="F43" s="23">
        <v>230</v>
      </c>
      <c r="G43" s="23">
        <v>2200</v>
      </c>
      <c r="H43" s="23">
        <v>250</v>
      </c>
      <c r="I43" s="23">
        <v>880</v>
      </c>
      <c r="J43" s="66">
        <v>85</v>
      </c>
      <c r="K43" s="532">
        <v>568</v>
      </c>
      <c r="L43" s="546">
        <v>306</v>
      </c>
      <c r="M43" s="129">
        <v>316</v>
      </c>
      <c r="N43" s="69">
        <v>85</v>
      </c>
      <c r="O43" s="519">
        <v>517</v>
      </c>
      <c r="P43" s="519">
        <v>380</v>
      </c>
      <c r="Q43" s="519">
        <v>145</v>
      </c>
      <c r="R43" s="519">
        <v>343</v>
      </c>
      <c r="S43" s="690">
        <v>266</v>
      </c>
      <c r="T43" s="690">
        <v>436</v>
      </c>
    </row>
    <row r="44" spans="1:20" x14ac:dyDescent="0.2">
      <c r="A44" s="92" t="s">
        <v>32</v>
      </c>
      <c r="B44" s="26" t="s">
        <v>101</v>
      </c>
      <c r="C44" s="23">
        <v>200</v>
      </c>
      <c r="D44" s="38">
        <v>35</v>
      </c>
      <c r="E44" s="38">
        <v>142</v>
      </c>
      <c r="F44" s="23" t="s">
        <v>319</v>
      </c>
      <c r="G44" s="23">
        <v>100</v>
      </c>
      <c r="H44" s="23">
        <v>600</v>
      </c>
      <c r="I44" s="23" t="s">
        <v>101</v>
      </c>
      <c r="J44" s="66">
        <v>113</v>
      </c>
      <c r="K44" s="532">
        <v>600</v>
      </c>
      <c r="L44" s="546">
        <v>37</v>
      </c>
      <c r="M44" s="129">
        <v>70</v>
      </c>
      <c r="N44" s="69">
        <v>65</v>
      </c>
      <c r="O44" s="519">
        <v>412</v>
      </c>
      <c r="P44" s="519">
        <v>20</v>
      </c>
      <c r="Q44" s="519" t="s">
        <v>101</v>
      </c>
      <c r="R44" s="519">
        <v>27</v>
      </c>
      <c r="S44" s="690" t="s">
        <v>101</v>
      </c>
      <c r="T44" s="690" t="s">
        <v>101</v>
      </c>
    </row>
    <row r="45" spans="1:20" x14ac:dyDescent="0.2">
      <c r="A45" s="92" t="s">
        <v>33</v>
      </c>
      <c r="B45" s="26">
        <v>289</v>
      </c>
      <c r="C45" s="23">
        <v>139</v>
      </c>
      <c r="D45" s="38">
        <v>100</v>
      </c>
      <c r="E45" s="38">
        <v>1888</v>
      </c>
      <c r="F45" s="23">
        <v>816</v>
      </c>
      <c r="G45" s="23">
        <v>13</v>
      </c>
      <c r="H45" s="23">
        <v>136</v>
      </c>
      <c r="I45" s="23">
        <v>46</v>
      </c>
      <c r="J45" s="66">
        <v>127</v>
      </c>
      <c r="K45" s="532">
        <v>184</v>
      </c>
      <c r="L45" s="546">
        <v>235</v>
      </c>
      <c r="M45" s="129" t="s">
        <v>101</v>
      </c>
      <c r="N45" s="69">
        <v>113</v>
      </c>
      <c r="O45" s="519">
        <v>100</v>
      </c>
      <c r="P45" s="519">
        <v>33</v>
      </c>
      <c r="Q45" s="519">
        <v>990</v>
      </c>
      <c r="R45" s="519">
        <v>780</v>
      </c>
      <c r="S45" s="690">
        <v>80</v>
      </c>
      <c r="T45" s="690">
        <v>1375</v>
      </c>
    </row>
    <row r="46" spans="1:20" x14ac:dyDescent="0.2">
      <c r="A46" s="92" t="s">
        <v>34</v>
      </c>
      <c r="B46" s="26">
        <v>1375</v>
      </c>
      <c r="C46" s="23">
        <v>1052</v>
      </c>
      <c r="D46" s="38">
        <v>21</v>
      </c>
      <c r="E46" s="38">
        <v>1400</v>
      </c>
      <c r="F46" s="23">
        <v>857</v>
      </c>
      <c r="G46" s="23">
        <v>620</v>
      </c>
      <c r="H46" s="23">
        <v>750</v>
      </c>
      <c r="I46" s="23">
        <v>708</v>
      </c>
      <c r="J46" s="66">
        <v>175</v>
      </c>
      <c r="K46" s="532">
        <v>28</v>
      </c>
      <c r="L46" s="546">
        <v>466</v>
      </c>
      <c r="M46" s="129">
        <v>165</v>
      </c>
      <c r="N46" s="69">
        <v>8</v>
      </c>
      <c r="O46" s="519">
        <v>27</v>
      </c>
      <c r="P46" s="519">
        <v>22</v>
      </c>
      <c r="Q46" s="519" t="s">
        <v>101</v>
      </c>
      <c r="R46" s="519">
        <v>242</v>
      </c>
      <c r="S46" s="690" t="s">
        <v>101</v>
      </c>
      <c r="T46" s="690" t="s">
        <v>101</v>
      </c>
    </row>
    <row r="47" spans="1:20" x14ac:dyDescent="0.2">
      <c r="A47" s="92" t="s">
        <v>100</v>
      </c>
      <c r="B47" s="26"/>
      <c r="C47" s="23"/>
      <c r="D47" s="69"/>
      <c r="E47" s="69"/>
      <c r="F47" s="23"/>
      <c r="G47" s="23"/>
      <c r="H47" s="23"/>
      <c r="I47" s="23"/>
      <c r="J47" s="66"/>
      <c r="K47" s="532"/>
      <c r="L47" s="546">
        <v>10</v>
      </c>
      <c r="M47" s="129" t="s">
        <v>101</v>
      </c>
      <c r="N47" s="69" t="s">
        <v>101</v>
      </c>
      <c r="O47" s="519" t="s">
        <v>101</v>
      </c>
      <c r="P47" s="519">
        <v>250</v>
      </c>
      <c r="Q47" s="519" t="s">
        <v>101</v>
      </c>
      <c r="R47" s="519" t="s">
        <v>101</v>
      </c>
      <c r="S47" s="690">
        <v>47</v>
      </c>
      <c r="T47" s="690">
        <v>30</v>
      </c>
    </row>
    <row r="48" spans="1:20" ht="22.5" x14ac:dyDescent="0.2">
      <c r="A48" s="102" t="s">
        <v>112</v>
      </c>
      <c r="B48" s="32">
        <v>522</v>
      </c>
      <c r="C48" s="44">
        <v>414</v>
      </c>
      <c r="D48" s="168">
        <f>SUM(D49:D55)</f>
        <v>753</v>
      </c>
      <c r="E48" s="168">
        <f>SUM(E49:E55)</f>
        <v>1516</v>
      </c>
      <c r="F48" s="44">
        <v>1984</v>
      </c>
      <c r="G48" s="44">
        <v>1864</v>
      </c>
      <c r="H48" s="44">
        <v>2772</v>
      </c>
      <c r="I48" s="44">
        <v>4702</v>
      </c>
      <c r="J48" s="68">
        <v>2516</v>
      </c>
      <c r="K48" s="535">
        <v>2305</v>
      </c>
      <c r="L48" s="548">
        <v>2542</v>
      </c>
      <c r="M48" s="131">
        <v>1120</v>
      </c>
      <c r="N48" s="134">
        <v>522</v>
      </c>
      <c r="O48" s="522">
        <v>1438</v>
      </c>
      <c r="P48" s="522">
        <v>956</v>
      </c>
      <c r="Q48" s="522">
        <v>1432</v>
      </c>
      <c r="R48" s="522">
        <v>1868</v>
      </c>
      <c r="S48" s="764">
        <v>1504</v>
      </c>
      <c r="T48" s="691">
        <v>2151</v>
      </c>
    </row>
    <row r="49" spans="1:20" x14ac:dyDescent="0.2">
      <c r="A49" s="92" t="s">
        <v>35</v>
      </c>
      <c r="B49" s="26">
        <v>113</v>
      </c>
      <c r="C49" s="23">
        <v>80</v>
      </c>
      <c r="D49" s="38">
        <v>200</v>
      </c>
      <c r="E49" s="38">
        <v>250</v>
      </c>
      <c r="F49" s="23">
        <v>289</v>
      </c>
      <c r="G49" s="23">
        <v>817</v>
      </c>
      <c r="H49" s="23">
        <v>200</v>
      </c>
      <c r="I49" s="23">
        <v>345</v>
      </c>
      <c r="J49" s="66">
        <v>507</v>
      </c>
      <c r="K49" s="532">
        <v>572</v>
      </c>
      <c r="L49" s="546">
        <v>423</v>
      </c>
      <c r="M49" s="129">
        <v>195</v>
      </c>
      <c r="N49" s="69">
        <v>100</v>
      </c>
      <c r="O49" s="519">
        <v>108</v>
      </c>
      <c r="P49" s="519">
        <v>113</v>
      </c>
      <c r="Q49" s="519">
        <v>172</v>
      </c>
      <c r="R49" s="519">
        <v>18</v>
      </c>
      <c r="S49" s="690" t="s">
        <v>101</v>
      </c>
      <c r="T49" s="690">
        <v>452</v>
      </c>
    </row>
    <row r="50" spans="1:20" x14ac:dyDescent="0.2">
      <c r="A50" s="92" t="s">
        <v>36</v>
      </c>
      <c r="B50" s="26" t="s">
        <v>101</v>
      </c>
      <c r="C50" s="23" t="s">
        <v>101</v>
      </c>
      <c r="D50" s="38" t="s">
        <v>101</v>
      </c>
      <c r="E50" s="38">
        <v>460</v>
      </c>
      <c r="F50" s="23">
        <v>20</v>
      </c>
      <c r="G50" s="23" t="s">
        <v>101</v>
      </c>
      <c r="H50" s="23" t="s">
        <v>101</v>
      </c>
      <c r="I50" s="23">
        <v>70</v>
      </c>
      <c r="J50" s="66">
        <v>400</v>
      </c>
      <c r="K50" s="532">
        <v>300</v>
      </c>
      <c r="L50" s="546">
        <v>70</v>
      </c>
      <c r="M50" s="129">
        <v>550</v>
      </c>
      <c r="N50" s="69" t="s">
        <v>101</v>
      </c>
      <c r="O50" s="519" t="s">
        <v>101</v>
      </c>
      <c r="P50" s="519" t="s">
        <v>101</v>
      </c>
      <c r="Q50" s="519" t="s">
        <v>101</v>
      </c>
      <c r="R50" s="519" t="s">
        <v>101</v>
      </c>
      <c r="S50" s="690" t="s">
        <v>101</v>
      </c>
      <c r="T50" s="690" t="s">
        <v>101</v>
      </c>
    </row>
    <row r="51" spans="1:20" ht="24.75" customHeight="1" x14ac:dyDescent="0.2">
      <c r="A51" s="92" t="s">
        <v>80</v>
      </c>
      <c r="B51" s="26">
        <v>325</v>
      </c>
      <c r="C51" s="23">
        <v>175</v>
      </c>
      <c r="D51" s="38" t="s">
        <v>101</v>
      </c>
      <c r="E51" s="38">
        <v>58</v>
      </c>
      <c r="F51" s="23">
        <v>275</v>
      </c>
      <c r="G51" s="23">
        <v>75</v>
      </c>
      <c r="H51" s="23" t="s">
        <v>101</v>
      </c>
      <c r="I51" s="23">
        <v>150</v>
      </c>
      <c r="J51" s="66" t="s">
        <v>101</v>
      </c>
      <c r="K51" s="532">
        <v>30</v>
      </c>
      <c r="L51" s="546">
        <v>1108</v>
      </c>
      <c r="M51" s="129">
        <v>172</v>
      </c>
      <c r="N51" s="69">
        <v>72</v>
      </c>
      <c r="O51" s="519">
        <v>348</v>
      </c>
      <c r="P51" s="519">
        <v>24</v>
      </c>
      <c r="Q51" s="519">
        <v>48</v>
      </c>
      <c r="R51" s="519" t="s">
        <v>101</v>
      </c>
      <c r="S51" s="690" t="s">
        <v>101</v>
      </c>
      <c r="T51" s="690">
        <v>294</v>
      </c>
    </row>
    <row r="52" spans="1:20" ht="27.75" customHeight="1" x14ac:dyDescent="0.2">
      <c r="A52" s="92" t="s">
        <v>81</v>
      </c>
      <c r="B52" s="26" t="s">
        <v>101</v>
      </c>
      <c r="C52" s="23" t="s">
        <v>101</v>
      </c>
      <c r="D52" s="38" t="s">
        <v>101</v>
      </c>
      <c r="E52" s="38">
        <v>10</v>
      </c>
      <c r="F52" s="23" t="s">
        <v>319</v>
      </c>
      <c r="G52" s="23">
        <v>130</v>
      </c>
      <c r="H52" s="23">
        <v>495</v>
      </c>
      <c r="I52" s="23">
        <v>120</v>
      </c>
      <c r="J52" s="66">
        <v>223</v>
      </c>
      <c r="K52" s="532" t="s">
        <v>101</v>
      </c>
      <c r="L52" s="547" t="s">
        <v>101</v>
      </c>
      <c r="M52" s="129" t="s">
        <v>101</v>
      </c>
      <c r="N52" s="69">
        <v>50</v>
      </c>
      <c r="O52" s="519" t="s">
        <v>101</v>
      </c>
      <c r="P52" s="519" t="s">
        <v>101</v>
      </c>
      <c r="Q52" s="519">
        <v>30</v>
      </c>
      <c r="R52" s="519" t="s">
        <v>101</v>
      </c>
      <c r="S52" s="690">
        <v>710</v>
      </c>
      <c r="T52" s="690">
        <v>475</v>
      </c>
    </row>
    <row r="53" spans="1:20" ht="22.5" x14ac:dyDescent="0.2">
      <c r="A53" s="92" t="s">
        <v>37</v>
      </c>
      <c r="B53" s="26" t="s">
        <v>101</v>
      </c>
      <c r="C53" s="23" t="s">
        <v>101</v>
      </c>
      <c r="D53" s="38" t="s">
        <v>101</v>
      </c>
      <c r="E53" s="38" t="s">
        <v>101</v>
      </c>
      <c r="F53" s="23">
        <v>5</v>
      </c>
      <c r="G53" s="23" t="s">
        <v>101</v>
      </c>
      <c r="H53" s="23">
        <v>1105</v>
      </c>
      <c r="I53" s="23" t="s">
        <v>101</v>
      </c>
      <c r="J53" s="66" t="s">
        <v>101</v>
      </c>
      <c r="K53" s="532" t="s">
        <v>101</v>
      </c>
      <c r="L53" s="546">
        <v>600</v>
      </c>
      <c r="M53" s="129">
        <v>10</v>
      </c>
      <c r="N53" s="69" t="s">
        <v>101</v>
      </c>
      <c r="O53" s="519" t="s">
        <v>101</v>
      </c>
      <c r="P53" s="519">
        <v>250</v>
      </c>
      <c r="Q53" s="519">
        <v>285</v>
      </c>
      <c r="R53" s="519">
        <v>250</v>
      </c>
      <c r="S53" s="690">
        <v>250</v>
      </c>
      <c r="T53" s="690">
        <v>140</v>
      </c>
    </row>
    <row r="54" spans="1:20" x14ac:dyDescent="0.2">
      <c r="A54" s="92" t="s">
        <v>111</v>
      </c>
      <c r="B54" s="26" t="s">
        <v>101</v>
      </c>
      <c r="C54" s="23" t="s">
        <v>101</v>
      </c>
      <c r="D54" s="38" t="s">
        <v>101</v>
      </c>
      <c r="E54" s="38" t="s">
        <v>101</v>
      </c>
      <c r="F54" s="23" t="s">
        <v>319</v>
      </c>
      <c r="G54" s="23" t="s">
        <v>101</v>
      </c>
      <c r="H54" s="23" t="s">
        <v>101</v>
      </c>
      <c r="I54" s="23">
        <v>3935</v>
      </c>
      <c r="J54" s="66">
        <v>620</v>
      </c>
      <c r="K54" s="532">
        <v>130</v>
      </c>
      <c r="L54" s="547" t="s">
        <v>101</v>
      </c>
      <c r="M54" s="129" t="s">
        <v>101</v>
      </c>
      <c r="N54" s="69" t="s">
        <v>101</v>
      </c>
      <c r="O54" s="519" t="s">
        <v>101</v>
      </c>
      <c r="P54" s="519">
        <v>500</v>
      </c>
      <c r="Q54" s="519">
        <v>605</v>
      </c>
      <c r="R54" s="519">
        <v>600</v>
      </c>
      <c r="S54" s="690">
        <v>490</v>
      </c>
      <c r="T54" s="690">
        <v>185</v>
      </c>
    </row>
    <row r="55" spans="1:20" x14ac:dyDescent="0.2">
      <c r="A55" s="92" t="s">
        <v>38</v>
      </c>
      <c r="B55" s="26">
        <v>84</v>
      </c>
      <c r="C55" s="23">
        <v>159</v>
      </c>
      <c r="D55" s="38">
        <v>553</v>
      </c>
      <c r="E55" s="38">
        <v>738</v>
      </c>
      <c r="F55" s="23">
        <v>1395</v>
      </c>
      <c r="G55" s="23">
        <v>842</v>
      </c>
      <c r="H55" s="23">
        <v>972</v>
      </c>
      <c r="I55" s="23">
        <v>82</v>
      </c>
      <c r="J55" s="66">
        <v>766</v>
      </c>
      <c r="K55" s="532">
        <v>1273</v>
      </c>
      <c r="L55" s="546">
        <v>341</v>
      </c>
      <c r="M55" s="129">
        <v>193</v>
      </c>
      <c r="N55" s="69">
        <v>300</v>
      </c>
      <c r="O55" s="519">
        <v>982</v>
      </c>
      <c r="P55" s="519">
        <v>69</v>
      </c>
      <c r="Q55" s="519">
        <v>292</v>
      </c>
      <c r="R55" s="519">
        <v>1000</v>
      </c>
      <c r="S55" s="690">
        <v>54</v>
      </c>
      <c r="T55" s="690">
        <v>605</v>
      </c>
    </row>
    <row r="56" spans="1:20" ht="22.5" x14ac:dyDescent="0.2">
      <c r="A56" s="102" t="s">
        <v>110</v>
      </c>
      <c r="B56" s="32">
        <v>4410</v>
      </c>
      <c r="C56" s="44">
        <v>4168</v>
      </c>
      <c r="D56" s="133">
        <v>3623</v>
      </c>
      <c r="E56" s="133">
        <v>6537</v>
      </c>
      <c r="F56" s="44">
        <v>5065</v>
      </c>
      <c r="G56" s="44">
        <v>4009</v>
      </c>
      <c r="H56" s="44">
        <v>3552</v>
      </c>
      <c r="I56" s="44">
        <v>4102</v>
      </c>
      <c r="J56" s="68">
        <v>2483</v>
      </c>
      <c r="K56" s="535">
        <v>4100</v>
      </c>
      <c r="L56" s="548">
        <v>4870</v>
      </c>
      <c r="M56" s="131">
        <v>6525</v>
      </c>
      <c r="N56" s="134">
        <v>4421</v>
      </c>
      <c r="O56" s="522">
        <v>4880</v>
      </c>
      <c r="P56" s="522">
        <v>3811</v>
      </c>
      <c r="Q56" s="522">
        <v>7693</v>
      </c>
      <c r="R56" s="522">
        <v>4860</v>
      </c>
      <c r="S56" s="764">
        <v>5742</v>
      </c>
      <c r="T56" s="691">
        <v>7105</v>
      </c>
    </row>
    <row r="57" spans="1:20" x14ac:dyDescent="0.2">
      <c r="A57" s="92" t="s">
        <v>39</v>
      </c>
      <c r="B57" s="26">
        <v>1675</v>
      </c>
      <c r="C57" s="23">
        <v>222</v>
      </c>
      <c r="D57" s="38">
        <v>441</v>
      </c>
      <c r="E57" s="38">
        <v>592</v>
      </c>
      <c r="F57" s="23">
        <v>350</v>
      </c>
      <c r="G57" s="23">
        <v>331</v>
      </c>
      <c r="H57" s="23">
        <v>220</v>
      </c>
      <c r="I57" s="23">
        <v>139</v>
      </c>
      <c r="J57" s="66">
        <v>35</v>
      </c>
      <c r="K57" s="532">
        <v>530</v>
      </c>
      <c r="L57" s="546">
        <v>665</v>
      </c>
      <c r="M57" s="129">
        <v>100</v>
      </c>
      <c r="N57" s="69">
        <v>671</v>
      </c>
      <c r="O57" s="519">
        <v>100</v>
      </c>
      <c r="P57" s="519">
        <v>188</v>
      </c>
      <c r="Q57" s="519">
        <v>639</v>
      </c>
      <c r="R57" s="519">
        <v>1065</v>
      </c>
      <c r="S57" s="690">
        <v>294</v>
      </c>
      <c r="T57" s="690">
        <v>1035</v>
      </c>
    </row>
    <row r="58" spans="1:20" x14ac:dyDescent="0.2">
      <c r="A58" s="92" t="s">
        <v>40</v>
      </c>
      <c r="B58" s="26">
        <v>85</v>
      </c>
      <c r="C58" s="23" t="s">
        <v>101</v>
      </c>
      <c r="D58" s="38">
        <v>100</v>
      </c>
      <c r="E58" s="38" t="s">
        <v>101</v>
      </c>
      <c r="F58" s="23" t="s">
        <v>319</v>
      </c>
      <c r="G58" s="23" t="s">
        <v>101</v>
      </c>
      <c r="H58" s="23">
        <v>75</v>
      </c>
      <c r="I58" s="23" t="s">
        <v>101</v>
      </c>
      <c r="J58" s="66" t="s">
        <v>101</v>
      </c>
      <c r="K58" s="532">
        <v>100</v>
      </c>
      <c r="L58" s="546">
        <v>450</v>
      </c>
      <c r="M58" s="129">
        <v>840</v>
      </c>
      <c r="N58" s="69">
        <v>345</v>
      </c>
      <c r="O58" s="519">
        <v>30</v>
      </c>
      <c r="P58" s="519" t="s">
        <v>101</v>
      </c>
      <c r="Q58" s="519">
        <v>135</v>
      </c>
      <c r="R58" s="519">
        <v>300</v>
      </c>
      <c r="S58" s="690">
        <v>15</v>
      </c>
      <c r="T58" s="690">
        <v>75</v>
      </c>
    </row>
    <row r="59" spans="1:20" x14ac:dyDescent="0.2">
      <c r="A59" s="92" t="s">
        <v>41</v>
      </c>
      <c r="B59" s="26">
        <v>300</v>
      </c>
      <c r="C59" s="23">
        <v>105</v>
      </c>
      <c r="D59" s="38" t="s">
        <v>101</v>
      </c>
      <c r="E59" s="38">
        <v>720</v>
      </c>
      <c r="F59" s="23" t="s">
        <v>319</v>
      </c>
      <c r="G59" s="23">
        <v>240</v>
      </c>
      <c r="H59" s="23">
        <v>600</v>
      </c>
      <c r="I59" s="23">
        <v>303</v>
      </c>
      <c r="J59" s="66">
        <v>247</v>
      </c>
      <c r="K59" s="532">
        <v>29</v>
      </c>
      <c r="L59" s="546">
        <v>555</v>
      </c>
      <c r="M59" s="129">
        <v>161</v>
      </c>
      <c r="N59" s="69">
        <v>31</v>
      </c>
      <c r="O59" s="519">
        <v>32</v>
      </c>
      <c r="P59" s="519">
        <v>500</v>
      </c>
      <c r="Q59" s="519">
        <v>543</v>
      </c>
      <c r="R59" s="519" t="s">
        <v>101</v>
      </c>
      <c r="S59" s="690">
        <v>350</v>
      </c>
      <c r="T59" s="690" t="s">
        <v>101</v>
      </c>
    </row>
    <row r="60" spans="1:20" x14ac:dyDescent="0.2">
      <c r="A60" s="92" t="s">
        <v>42</v>
      </c>
      <c r="B60" s="26">
        <v>965</v>
      </c>
      <c r="C60" s="23">
        <v>640</v>
      </c>
      <c r="D60" s="38">
        <v>220</v>
      </c>
      <c r="E60" s="38">
        <v>1565</v>
      </c>
      <c r="F60" s="23">
        <v>1515</v>
      </c>
      <c r="G60" s="23">
        <v>1470</v>
      </c>
      <c r="H60" s="23">
        <v>790</v>
      </c>
      <c r="I60" s="23">
        <v>418</v>
      </c>
      <c r="J60" s="66">
        <v>1067</v>
      </c>
      <c r="K60" s="532">
        <v>1575</v>
      </c>
      <c r="L60" s="546">
        <v>853</v>
      </c>
      <c r="M60" s="129">
        <v>2227</v>
      </c>
      <c r="N60" s="69">
        <v>1316</v>
      </c>
      <c r="O60" s="519">
        <v>1313</v>
      </c>
      <c r="P60" s="519">
        <v>706</v>
      </c>
      <c r="Q60" s="519">
        <v>1388</v>
      </c>
      <c r="R60" s="519">
        <v>1114</v>
      </c>
      <c r="S60" s="690">
        <v>1938</v>
      </c>
      <c r="T60" s="690">
        <v>902</v>
      </c>
    </row>
    <row r="61" spans="1:20" x14ac:dyDescent="0.2">
      <c r="A61" s="92" t="s">
        <v>43</v>
      </c>
      <c r="B61" s="26" t="s">
        <v>101</v>
      </c>
      <c r="C61" s="23">
        <v>36</v>
      </c>
      <c r="D61" s="38" t="s">
        <v>101</v>
      </c>
      <c r="E61" s="38">
        <v>865</v>
      </c>
      <c r="F61" s="23">
        <v>100</v>
      </c>
      <c r="G61" s="23" t="s">
        <v>101</v>
      </c>
      <c r="H61" s="23">
        <v>200</v>
      </c>
      <c r="I61" s="23">
        <v>185</v>
      </c>
      <c r="J61" s="66">
        <v>200</v>
      </c>
      <c r="K61" s="532" t="s">
        <v>101</v>
      </c>
      <c r="L61" s="547" t="s">
        <v>101</v>
      </c>
      <c r="M61" s="129">
        <v>110</v>
      </c>
      <c r="N61" s="69">
        <v>126</v>
      </c>
      <c r="O61" s="519">
        <v>55</v>
      </c>
      <c r="P61" s="519">
        <v>510</v>
      </c>
      <c r="Q61" s="519">
        <v>76</v>
      </c>
      <c r="R61" s="519">
        <v>160</v>
      </c>
      <c r="S61" s="690">
        <v>935</v>
      </c>
      <c r="T61" s="690">
        <v>1160</v>
      </c>
    </row>
    <row r="62" spans="1:20" x14ac:dyDescent="0.2">
      <c r="A62" s="92" t="s">
        <v>44</v>
      </c>
      <c r="B62" s="26">
        <v>415</v>
      </c>
      <c r="C62" s="23">
        <v>200</v>
      </c>
      <c r="D62" s="38">
        <v>500</v>
      </c>
      <c r="E62" s="38" t="s">
        <v>101</v>
      </c>
      <c r="F62" s="23">
        <v>100</v>
      </c>
      <c r="G62" s="23">
        <v>557</v>
      </c>
      <c r="H62" s="23">
        <v>72</v>
      </c>
      <c r="I62" s="23">
        <v>65</v>
      </c>
      <c r="J62" s="66">
        <v>110</v>
      </c>
      <c r="K62" s="532">
        <v>906</v>
      </c>
      <c r="L62" s="546">
        <v>1200</v>
      </c>
      <c r="M62" s="129">
        <v>1200</v>
      </c>
      <c r="N62" s="69">
        <v>750</v>
      </c>
      <c r="O62" s="519">
        <v>1280</v>
      </c>
      <c r="P62" s="519">
        <v>720</v>
      </c>
      <c r="Q62" s="519">
        <v>1310</v>
      </c>
      <c r="R62" s="519">
        <v>240</v>
      </c>
      <c r="S62" s="690">
        <v>825</v>
      </c>
      <c r="T62" s="690">
        <v>290</v>
      </c>
    </row>
    <row r="63" spans="1:20" x14ac:dyDescent="0.2">
      <c r="A63" s="92" t="s">
        <v>45</v>
      </c>
      <c r="B63" s="26">
        <v>335</v>
      </c>
      <c r="C63" s="23">
        <v>357</v>
      </c>
      <c r="D63" s="38">
        <v>1077</v>
      </c>
      <c r="E63" s="38">
        <v>417</v>
      </c>
      <c r="F63" s="23">
        <v>432</v>
      </c>
      <c r="G63" s="23">
        <v>32</v>
      </c>
      <c r="H63" s="23">
        <v>479</v>
      </c>
      <c r="I63" s="23">
        <v>555</v>
      </c>
      <c r="J63" s="66">
        <v>398</v>
      </c>
      <c r="K63" s="532">
        <v>223</v>
      </c>
      <c r="L63" s="546">
        <v>655</v>
      </c>
      <c r="M63" s="129">
        <v>361</v>
      </c>
      <c r="N63" s="69">
        <v>42</v>
      </c>
      <c r="O63" s="519">
        <v>237</v>
      </c>
      <c r="P63" s="519">
        <v>200</v>
      </c>
      <c r="Q63" s="519">
        <v>35</v>
      </c>
      <c r="R63" s="519">
        <v>456</v>
      </c>
      <c r="S63" s="690">
        <v>490</v>
      </c>
      <c r="T63" s="690">
        <v>1522</v>
      </c>
    </row>
    <row r="64" spans="1:20" x14ac:dyDescent="0.2">
      <c r="A64" s="92" t="s">
        <v>46</v>
      </c>
      <c r="B64" s="26">
        <v>445</v>
      </c>
      <c r="C64" s="23">
        <v>250</v>
      </c>
      <c r="D64" s="38" t="s">
        <v>101</v>
      </c>
      <c r="E64" s="38">
        <v>815</v>
      </c>
      <c r="F64" s="23">
        <v>250</v>
      </c>
      <c r="G64" s="23" t="s">
        <v>101</v>
      </c>
      <c r="H64" s="23">
        <v>186</v>
      </c>
      <c r="I64" s="23">
        <v>674</v>
      </c>
      <c r="J64" s="66">
        <v>10</v>
      </c>
      <c r="K64" s="532">
        <v>180</v>
      </c>
      <c r="L64" s="546">
        <v>252</v>
      </c>
      <c r="M64" s="129">
        <v>783</v>
      </c>
      <c r="N64" s="69">
        <v>408</v>
      </c>
      <c r="O64" s="519">
        <v>149</v>
      </c>
      <c r="P64" s="519">
        <v>56</v>
      </c>
      <c r="Q64" s="519">
        <v>26</v>
      </c>
      <c r="R64" s="519">
        <v>15</v>
      </c>
      <c r="S64" s="690">
        <v>50</v>
      </c>
      <c r="T64" s="690" t="s">
        <v>101</v>
      </c>
    </row>
    <row r="65" spans="1:20" x14ac:dyDescent="0.2">
      <c r="A65" s="92" t="s">
        <v>47</v>
      </c>
      <c r="B65" s="26">
        <v>150</v>
      </c>
      <c r="C65" s="23">
        <v>470</v>
      </c>
      <c r="D65" s="38" t="s">
        <v>101</v>
      </c>
      <c r="E65" s="38">
        <v>365</v>
      </c>
      <c r="F65" s="23">
        <v>353</v>
      </c>
      <c r="G65" s="23" t="s">
        <v>101</v>
      </c>
      <c r="H65" s="23">
        <v>25</v>
      </c>
      <c r="I65" s="23">
        <v>971</v>
      </c>
      <c r="J65" s="66">
        <v>51</v>
      </c>
      <c r="K65" s="532">
        <v>108</v>
      </c>
      <c r="L65" s="546">
        <v>50</v>
      </c>
      <c r="M65" s="129">
        <v>220</v>
      </c>
      <c r="N65" s="69">
        <v>110</v>
      </c>
      <c r="O65" s="519">
        <v>20</v>
      </c>
      <c r="P65" s="519">
        <v>124</v>
      </c>
      <c r="Q65" s="519">
        <v>164</v>
      </c>
      <c r="R65" s="519">
        <v>22</v>
      </c>
      <c r="S65" s="690" t="s">
        <v>101</v>
      </c>
      <c r="T65" s="690">
        <v>286</v>
      </c>
    </row>
    <row r="66" spans="1:20" x14ac:dyDescent="0.2">
      <c r="A66" s="92" t="s">
        <v>48</v>
      </c>
      <c r="B66" s="26" t="s">
        <v>101</v>
      </c>
      <c r="C66" s="23">
        <v>70</v>
      </c>
      <c r="D66" s="38">
        <v>150</v>
      </c>
      <c r="E66" s="38">
        <v>379</v>
      </c>
      <c r="F66" s="23">
        <v>450</v>
      </c>
      <c r="G66" s="23">
        <v>400</v>
      </c>
      <c r="H66" s="23">
        <v>160</v>
      </c>
      <c r="I66" s="23">
        <v>592</v>
      </c>
      <c r="J66" s="66">
        <v>75</v>
      </c>
      <c r="K66" s="532">
        <v>224</v>
      </c>
      <c r="L66" s="546">
        <v>30</v>
      </c>
      <c r="M66" s="129">
        <v>50</v>
      </c>
      <c r="N66" s="69">
        <v>170</v>
      </c>
      <c r="O66" s="519">
        <v>180</v>
      </c>
      <c r="P66" s="519">
        <v>90</v>
      </c>
      <c r="Q66" s="519">
        <v>266</v>
      </c>
      <c r="R66" s="519">
        <v>200</v>
      </c>
      <c r="S66" s="690">
        <v>395</v>
      </c>
      <c r="T66" s="690">
        <v>815</v>
      </c>
    </row>
    <row r="67" spans="1:20" x14ac:dyDescent="0.2">
      <c r="A67" s="92" t="s">
        <v>49</v>
      </c>
      <c r="B67" s="26" t="s">
        <v>101</v>
      </c>
      <c r="C67" s="23">
        <v>850</v>
      </c>
      <c r="D67" s="38" t="s">
        <v>101</v>
      </c>
      <c r="E67" s="38" t="s">
        <v>101</v>
      </c>
      <c r="F67" s="23">
        <v>245</v>
      </c>
      <c r="G67" s="23" t="s">
        <v>101</v>
      </c>
      <c r="H67" s="23" t="s">
        <v>101</v>
      </c>
      <c r="I67" s="23" t="s">
        <v>101</v>
      </c>
      <c r="J67" s="66">
        <v>38</v>
      </c>
      <c r="K67" s="532">
        <v>75</v>
      </c>
      <c r="L67" s="547" t="s">
        <v>101</v>
      </c>
      <c r="M67" s="129">
        <v>268</v>
      </c>
      <c r="N67" s="69">
        <v>47</v>
      </c>
      <c r="O67" s="519">
        <v>692</v>
      </c>
      <c r="P67" s="519">
        <v>116</v>
      </c>
      <c r="Q67" s="519">
        <v>468</v>
      </c>
      <c r="R67" s="519">
        <v>558</v>
      </c>
      <c r="S67" s="690">
        <v>200</v>
      </c>
      <c r="T67" s="690" t="s">
        <v>101</v>
      </c>
    </row>
    <row r="68" spans="1:20" x14ac:dyDescent="0.2">
      <c r="A68" s="92" t="s">
        <v>50</v>
      </c>
      <c r="B68" s="26">
        <v>40</v>
      </c>
      <c r="C68" s="23">
        <v>820</v>
      </c>
      <c r="D68" s="38">
        <v>700</v>
      </c>
      <c r="E68" s="38">
        <v>454</v>
      </c>
      <c r="F68" s="23">
        <v>1055</v>
      </c>
      <c r="G68" s="23">
        <v>658</v>
      </c>
      <c r="H68" s="23">
        <v>715</v>
      </c>
      <c r="I68" s="23" t="s">
        <v>101</v>
      </c>
      <c r="J68" s="66">
        <v>63</v>
      </c>
      <c r="K68" s="532" t="s">
        <v>101</v>
      </c>
      <c r="L68" s="547" t="s">
        <v>101</v>
      </c>
      <c r="M68" s="129">
        <v>180</v>
      </c>
      <c r="N68" s="69">
        <v>250</v>
      </c>
      <c r="O68" s="519">
        <v>375</v>
      </c>
      <c r="P68" s="519">
        <v>238</v>
      </c>
      <c r="Q68" s="519">
        <v>1890</v>
      </c>
      <c r="R68" s="519">
        <v>150</v>
      </c>
      <c r="S68" s="690" t="s">
        <v>101</v>
      </c>
      <c r="T68" s="690" t="s">
        <v>101</v>
      </c>
    </row>
    <row r="69" spans="1:20" x14ac:dyDescent="0.2">
      <c r="A69" s="92" t="s">
        <v>51</v>
      </c>
      <c r="B69" s="26" t="s">
        <v>101</v>
      </c>
      <c r="C69" s="23">
        <v>8</v>
      </c>
      <c r="D69" s="38">
        <v>60</v>
      </c>
      <c r="E69" s="38">
        <v>153</v>
      </c>
      <c r="F69" s="23">
        <v>200</v>
      </c>
      <c r="G69" s="23">
        <v>321</v>
      </c>
      <c r="H69" s="23">
        <v>30</v>
      </c>
      <c r="I69" s="23">
        <v>175</v>
      </c>
      <c r="J69" s="66">
        <v>129</v>
      </c>
      <c r="K69" s="532">
        <v>50</v>
      </c>
      <c r="L69" s="546">
        <v>130</v>
      </c>
      <c r="M69" s="129" t="s">
        <v>101</v>
      </c>
      <c r="N69" s="69">
        <v>30</v>
      </c>
      <c r="O69" s="519">
        <v>8</v>
      </c>
      <c r="P69" s="519">
        <v>8</v>
      </c>
      <c r="Q69" s="519">
        <v>308</v>
      </c>
      <c r="R69" s="519">
        <v>510</v>
      </c>
      <c r="S69" s="690" t="s">
        <v>101</v>
      </c>
      <c r="T69" s="690">
        <v>850</v>
      </c>
    </row>
    <row r="70" spans="1:20" x14ac:dyDescent="0.2">
      <c r="A70" s="92" t="s">
        <v>52</v>
      </c>
      <c r="B70" s="26" t="s">
        <v>101</v>
      </c>
      <c r="C70" s="23">
        <v>140</v>
      </c>
      <c r="D70" s="38">
        <v>375</v>
      </c>
      <c r="E70" s="38">
        <v>212</v>
      </c>
      <c r="F70" s="23">
        <v>15</v>
      </c>
      <c r="G70" s="23" t="s">
        <v>101</v>
      </c>
      <c r="H70" s="23" t="s">
        <v>101</v>
      </c>
      <c r="I70" s="23">
        <v>25</v>
      </c>
      <c r="J70" s="66">
        <v>60</v>
      </c>
      <c r="K70" s="532">
        <v>100</v>
      </c>
      <c r="L70" s="546">
        <v>30</v>
      </c>
      <c r="M70" s="129">
        <v>25</v>
      </c>
      <c r="N70" s="69">
        <v>125</v>
      </c>
      <c r="O70" s="519">
        <v>409</v>
      </c>
      <c r="P70" s="519">
        <v>355</v>
      </c>
      <c r="Q70" s="519">
        <v>445</v>
      </c>
      <c r="R70" s="519">
        <v>70</v>
      </c>
      <c r="S70" s="690">
        <v>250</v>
      </c>
      <c r="T70" s="690">
        <v>170</v>
      </c>
    </row>
    <row r="71" spans="1:20" ht="22.5" x14ac:dyDescent="0.2">
      <c r="A71" s="105" t="s">
        <v>109</v>
      </c>
      <c r="B71" s="32">
        <v>2562</v>
      </c>
      <c r="C71" s="44">
        <v>2347</v>
      </c>
      <c r="D71" s="133">
        <v>3558</v>
      </c>
      <c r="E71" s="133">
        <v>5350</v>
      </c>
      <c r="F71" s="44">
        <v>2072</v>
      </c>
      <c r="G71" s="44">
        <v>1761</v>
      </c>
      <c r="H71" s="44">
        <v>1902</v>
      </c>
      <c r="I71" s="44">
        <v>994</v>
      </c>
      <c r="J71" s="68">
        <v>1502</v>
      </c>
      <c r="K71" s="535">
        <v>1866</v>
      </c>
      <c r="L71" s="548">
        <v>1255</v>
      </c>
      <c r="M71" s="131">
        <v>2095</v>
      </c>
      <c r="N71" s="134">
        <v>911</v>
      </c>
      <c r="O71" s="522">
        <v>2404</v>
      </c>
      <c r="P71" s="522">
        <v>526</v>
      </c>
      <c r="Q71" s="522">
        <v>891</v>
      </c>
      <c r="R71" s="522">
        <v>3929</v>
      </c>
      <c r="S71" s="764">
        <v>1108</v>
      </c>
      <c r="T71" s="691">
        <v>2550</v>
      </c>
    </row>
    <row r="72" spans="1:20" x14ac:dyDescent="0.2">
      <c r="A72" s="92" t="s">
        <v>53</v>
      </c>
      <c r="B72" s="26" t="s">
        <v>101</v>
      </c>
      <c r="C72" s="23" t="s">
        <v>101</v>
      </c>
      <c r="D72" s="38" t="s">
        <v>101</v>
      </c>
      <c r="E72" s="38">
        <v>1590</v>
      </c>
      <c r="F72" s="23" t="s">
        <v>319</v>
      </c>
      <c r="G72" s="23" t="s">
        <v>101</v>
      </c>
      <c r="H72" s="23" t="s">
        <v>101</v>
      </c>
      <c r="I72" s="23">
        <v>25</v>
      </c>
      <c r="J72" s="66" t="s">
        <v>101</v>
      </c>
      <c r="K72" s="532">
        <v>400</v>
      </c>
      <c r="L72" s="547" t="s">
        <v>101</v>
      </c>
      <c r="M72" s="129">
        <v>18</v>
      </c>
      <c r="N72" s="69">
        <v>95</v>
      </c>
      <c r="O72" s="519">
        <v>87</v>
      </c>
      <c r="P72" s="519" t="s">
        <v>101</v>
      </c>
      <c r="Q72" s="519">
        <v>50</v>
      </c>
      <c r="R72" s="519">
        <v>850</v>
      </c>
      <c r="S72" s="690" t="s">
        <v>101</v>
      </c>
      <c r="T72" s="690">
        <v>572</v>
      </c>
    </row>
    <row r="73" spans="1:20" x14ac:dyDescent="0.2">
      <c r="A73" s="92" t="s">
        <v>54</v>
      </c>
      <c r="B73" s="26">
        <v>1415</v>
      </c>
      <c r="C73" s="23">
        <v>882</v>
      </c>
      <c r="D73" s="38">
        <v>2160</v>
      </c>
      <c r="E73" s="38">
        <v>1585</v>
      </c>
      <c r="F73" s="23">
        <v>1464</v>
      </c>
      <c r="G73" s="23">
        <v>1200</v>
      </c>
      <c r="H73" s="23">
        <v>200</v>
      </c>
      <c r="I73" s="23">
        <v>8</v>
      </c>
      <c r="J73" s="66">
        <v>42</v>
      </c>
      <c r="K73" s="532">
        <v>192</v>
      </c>
      <c r="L73" s="546">
        <v>290</v>
      </c>
      <c r="M73" s="129">
        <v>902</v>
      </c>
      <c r="N73" s="69">
        <v>106</v>
      </c>
      <c r="O73" s="519">
        <v>1370</v>
      </c>
      <c r="P73" s="519">
        <v>401</v>
      </c>
      <c r="Q73" s="519">
        <v>170</v>
      </c>
      <c r="R73" s="519">
        <v>1590</v>
      </c>
      <c r="S73" s="690" t="s">
        <v>101</v>
      </c>
      <c r="T73" s="690">
        <v>90</v>
      </c>
    </row>
    <row r="74" spans="1:20" x14ac:dyDescent="0.2">
      <c r="A74" s="92" t="s">
        <v>55</v>
      </c>
      <c r="B74" s="26">
        <v>1038</v>
      </c>
      <c r="C74" s="23">
        <v>215</v>
      </c>
      <c r="D74" s="38">
        <v>638</v>
      </c>
      <c r="E74" s="38">
        <v>1525</v>
      </c>
      <c r="F74" s="23">
        <v>158</v>
      </c>
      <c r="G74" s="23">
        <v>337</v>
      </c>
      <c r="H74" s="23">
        <v>752</v>
      </c>
      <c r="I74" s="23">
        <v>551</v>
      </c>
      <c r="J74" s="66">
        <v>1160</v>
      </c>
      <c r="K74" s="532">
        <v>1199</v>
      </c>
      <c r="L74" s="546">
        <v>635</v>
      </c>
      <c r="M74" s="129">
        <v>175</v>
      </c>
      <c r="N74" s="69">
        <v>710</v>
      </c>
      <c r="O74" s="519">
        <v>367</v>
      </c>
      <c r="P74" s="519">
        <v>25</v>
      </c>
      <c r="Q74" s="519">
        <v>635</v>
      </c>
      <c r="R74" s="519">
        <v>665</v>
      </c>
      <c r="S74" s="690">
        <v>1012</v>
      </c>
      <c r="T74" s="690">
        <v>1868</v>
      </c>
    </row>
    <row r="75" spans="1:20" x14ac:dyDescent="0.2">
      <c r="A75" s="104" t="s">
        <v>108</v>
      </c>
      <c r="B75" s="26"/>
      <c r="C75" s="23"/>
      <c r="D75" s="543"/>
      <c r="E75" s="70"/>
      <c r="F75" s="23"/>
      <c r="G75" s="23"/>
      <c r="H75" s="23"/>
      <c r="I75" s="23"/>
      <c r="J75" s="66"/>
      <c r="K75" s="532"/>
      <c r="L75" s="547"/>
      <c r="M75" s="38"/>
      <c r="N75" s="69"/>
      <c r="O75" s="209"/>
      <c r="P75" s="197"/>
      <c r="Q75" s="197"/>
      <c r="R75" s="197"/>
      <c r="S75" s="763"/>
      <c r="T75" s="690"/>
    </row>
    <row r="76" spans="1:20" ht="22.5" x14ac:dyDescent="0.2">
      <c r="A76" s="103" t="s">
        <v>84</v>
      </c>
      <c r="B76" s="26">
        <v>709</v>
      </c>
      <c r="C76" s="23" t="s">
        <v>101</v>
      </c>
      <c r="D76" s="38">
        <v>538</v>
      </c>
      <c r="E76" s="38">
        <v>674</v>
      </c>
      <c r="F76" s="23">
        <v>158</v>
      </c>
      <c r="G76" s="23">
        <v>177</v>
      </c>
      <c r="H76" s="23">
        <v>530</v>
      </c>
      <c r="I76" s="23">
        <v>35</v>
      </c>
      <c r="J76" s="66">
        <v>930</v>
      </c>
      <c r="K76" s="532">
        <v>549</v>
      </c>
      <c r="L76" s="546">
        <v>460</v>
      </c>
      <c r="M76" s="129">
        <v>75</v>
      </c>
      <c r="N76" s="69">
        <v>710</v>
      </c>
      <c r="O76" s="519">
        <v>67</v>
      </c>
      <c r="P76" s="519" t="s">
        <v>101</v>
      </c>
      <c r="Q76" s="519">
        <v>100</v>
      </c>
      <c r="R76" s="519">
        <v>425</v>
      </c>
      <c r="S76" s="690">
        <v>165</v>
      </c>
      <c r="T76" s="690">
        <v>246</v>
      </c>
    </row>
    <row r="77" spans="1:20" ht="22.5" x14ac:dyDescent="0.2">
      <c r="A77" s="103" t="s">
        <v>57</v>
      </c>
      <c r="B77" s="26">
        <v>24</v>
      </c>
      <c r="C77" s="23">
        <v>205</v>
      </c>
      <c r="D77" s="38" t="s">
        <v>101</v>
      </c>
      <c r="E77" s="38">
        <v>184</v>
      </c>
      <c r="F77" s="23" t="s">
        <v>319</v>
      </c>
      <c r="G77" s="23">
        <v>150</v>
      </c>
      <c r="H77" s="23" t="s">
        <v>101</v>
      </c>
      <c r="I77" s="23">
        <v>166</v>
      </c>
      <c r="J77" s="66">
        <v>230</v>
      </c>
      <c r="K77" s="532">
        <v>150</v>
      </c>
      <c r="L77" s="546">
        <v>175</v>
      </c>
      <c r="M77" s="129" t="s">
        <v>101</v>
      </c>
      <c r="N77" s="69" t="s">
        <v>101</v>
      </c>
      <c r="O77" s="519">
        <v>300</v>
      </c>
      <c r="P77" s="519" t="s">
        <v>101</v>
      </c>
      <c r="Q77" s="519">
        <v>75</v>
      </c>
      <c r="R77" s="519" t="s">
        <v>101</v>
      </c>
      <c r="S77" s="690">
        <v>197</v>
      </c>
      <c r="T77" s="690">
        <v>650</v>
      </c>
    </row>
    <row r="78" spans="1:20" ht="22.5" x14ac:dyDescent="0.2">
      <c r="A78" s="103" t="s">
        <v>82</v>
      </c>
      <c r="B78" s="543">
        <v>305</v>
      </c>
      <c r="C78" s="70">
        <v>10</v>
      </c>
      <c r="D78" s="167">
        <v>100</v>
      </c>
      <c r="E78" s="167">
        <f>E74-(E76+E77)</f>
        <v>667</v>
      </c>
      <c r="F78" s="23" t="s">
        <v>101</v>
      </c>
      <c r="G78" s="23">
        <v>10</v>
      </c>
      <c r="H78" s="23">
        <v>222</v>
      </c>
      <c r="I78" s="23">
        <v>350</v>
      </c>
      <c r="J78" s="70" t="s">
        <v>101</v>
      </c>
      <c r="K78" s="532">
        <v>500</v>
      </c>
      <c r="L78" s="547" t="s">
        <v>101</v>
      </c>
      <c r="M78" s="129">
        <v>100</v>
      </c>
      <c r="N78" s="69" t="s">
        <v>101</v>
      </c>
      <c r="O78" s="519" t="s">
        <v>101</v>
      </c>
      <c r="P78" s="519">
        <v>25</v>
      </c>
      <c r="Q78" s="519">
        <v>460</v>
      </c>
      <c r="R78" s="519">
        <v>240</v>
      </c>
      <c r="S78" s="690">
        <v>650</v>
      </c>
      <c r="T78" s="690">
        <v>972</v>
      </c>
    </row>
    <row r="79" spans="1:20" x14ac:dyDescent="0.2">
      <c r="A79" s="92" t="s">
        <v>58</v>
      </c>
      <c r="B79" s="26">
        <v>109</v>
      </c>
      <c r="C79" s="23">
        <v>1250</v>
      </c>
      <c r="D79" s="38">
        <v>760</v>
      </c>
      <c r="E79" s="38">
        <v>650</v>
      </c>
      <c r="F79" s="23">
        <v>450</v>
      </c>
      <c r="G79" s="23">
        <v>224</v>
      </c>
      <c r="H79" s="23">
        <v>950</v>
      </c>
      <c r="I79" s="23">
        <v>410</v>
      </c>
      <c r="J79" s="66">
        <v>300</v>
      </c>
      <c r="K79" s="532">
        <v>75</v>
      </c>
      <c r="L79" s="546">
        <v>330</v>
      </c>
      <c r="M79" s="129">
        <v>1000</v>
      </c>
      <c r="N79" s="69" t="s">
        <v>101</v>
      </c>
      <c r="O79" s="519">
        <v>580</v>
      </c>
      <c r="P79" s="519">
        <v>100</v>
      </c>
      <c r="Q79" s="519">
        <v>36</v>
      </c>
      <c r="R79" s="519">
        <v>824</v>
      </c>
      <c r="S79" s="690">
        <v>96</v>
      </c>
      <c r="T79" s="690">
        <v>20</v>
      </c>
    </row>
    <row r="80" spans="1:20" ht="22.5" x14ac:dyDescent="0.2">
      <c r="A80" s="102" t="s">
        <v>106</v>
      </c>
      <c r="B80" s="32">
        <v>2595</v>
      </c>
      <c r="C80" s="44">
        <v>3030</v>
      </c>
      <c r="D80" s="133">
        <v>1665</v>
      </c>
      <c r="E80" s="133">
        <v>3163</v>
      </c>
      <c r="F80" s="44">
        <v>4440</v>
      </c>
      <c r="G80" s="44">
        <v>3018</v>
      </c>
      <c r="H80" s="44">
        <v>3184</v>
      </c>
      <c r="I80" s="44">
        <v>4601</v>
      </c>
      <c r="J80" s="68">
        <v>2373</v>
      </c>
      <c r="K80" s="535">
        <v>1303</v>
      </c>
      <c r="L80" s="548">
        <v>1260</v>
      </c>
      <c r="M80" s="131">
        <v>2570</v>
      </c>
      <c r="N80" s="134">
        <v>1829</v>
      </c>
      <c r="O80" s="522">
        <v>1687</v>
      </c>
      <c r="P80" s="522">
        <v>2835</v>
      </c>
      <c r="Q80" s="522">
        <v>1721</v>
      </c>
      <c r="R80" s="522">
        <v>3035</v>
      </c>
      <c r="S80" s="764">
        <v>1997</v>
      </c>
      <c r="T80" s="691">
        <v>4888</v>
      </c>
    </row>
    <row r="81" spans="1:20" x14ac:dyDescent="0.2">
      <c r="A81" s="92" t="s">
        <v>59</v>
      </c>
      <c r="B81" s="26" t="s">
        <v>101</v>
      </c>
      <c r="C81" s="23" t="s">
        <v>101</v>
      </c>
      <c r="D81" s="38">
        <v>103</v>
      </c>
      <c r="E81" s="38">
        <v>50</v>
      </c>
      <c r="F81" s="23">
        <v>113</v>
      </c>
      <c r="G81" s="23">
        <v>17</v>
      </c>
      <c r="H81" s="23">
        <v>300</v>
      </c>
      <c r="I81" s="23">
        <v>164</v>
      </c>
      <c r="J81" s="66" t="s">
        <v>101</v>
      </c>
      <c r="K81" s="532">
        <v>10</v>
      </c>
      <c r="L81" s="546">
        <v>62</v>
      </c>
      <c r="M81" s="129">
        <v>120</v>
      </c>
      <c r="N81" s="69">
        <v>118</v>
      </c>
      <c r="O81" s="519">
        <v>70</v>
      </c>
      <c r="P81" s="519">
        <v>40</v>
      </c>
      <c r="Q81" s="519">
        <v>190</v>
      </c>
      <c r="R81" s="519">
        <v>261</v>
      </c>
      <c r="S81" s="690">
        <v>200</v>
      </c>
      <c r="T81" s="690">
        <v>49</v>
      </c>
    </row>
    <row r="82" spans="1:20" x14ac:dyDescent="0.2">
      <c r="A82" s="92" t="s">
        <v>61</v>
      </c>
      <c r="B82" s="26" t="s">
        <v>101</v>
      </c>
      <c r="C82" s="23" t="s">
        <v>101</v>
      </c>
      <c r="D82" s="38">
        <v>20</v>
      </c>
      <c r="E82" s="38" t="s">
        <v>101</v>
      </c>
      <c r="F82" s="23" t="s">
        <v>319</v>
      </c>
      <c r="G82" s="23" t="s">
        <v>101</v>
      </c>
      <c r="H82" s="23">
        <v>100</v>
      </c>
      <c r="I82" s="23">
        <v>10</v>
      </c>
      <c r="J82" s="66" t="s">
        <v>101</v>
      </c>
      <c r="K82" s="532">
        <v>20</v>
      </c>
      <c r="L82" s="546">
        <v>19</v>
      </c>
      <c r="M82" s="129" t="s">
        <v>101</v>
      </c>
      <c r="N82" s="69" t="s">
        <v>101</v>
      </c>
      <c r="O82" s="519">
        <v>30</v>
      </c>
      <c r="P82" s="519">
        <v>100</v>
      </c>
      <c r="Q82" s="519">
        <v>20</v>
      </c>
      <c r="R82" s="519">
        <v>438</v>
      </c>
      <c r="S82" s="690">
        <v>120</v>
      </c>
      <c r="T82" s="690">
        <v>615</v>
      </c>
    </row>
    <row r="83" spans="1:20" ht="12" customHeight="1" x14ac:dyDescent="0.2">
      <c r="A83" s="92" t="s">
        <v>62</v>
      </c>
      <c r="B83" s="26" t="s">
        <v>101</v>
      </c>
      <c r="C83" s="23" t="s">
        <v>101</v>
      </c>
      <c r="D83" s="38" t="s">
        <v>101</v>
      </c>
      <c r="E83" s="38">
        <v>670</v>
      </c>
      <c r="F83" s="23">
        <v>200</v>
      </c>
      <c r="G83" s="23" t="s">
        <v>101</v>
      </c>
      <c r="H83" s="23" t="s">
        <v>101</v>
      </c>
      <c r="I83" s="23" t="s">
        <v>101</v>
      </c>
      <c r="J83" s="66" t="s">
        <v>101</v>
      </c>
      <c r="K83" s="532" t="s">
        <v>101</v>
      </c>
      <c r="L83" s="547" t="s">
        <v>101</v>
      </c>
      <c r="M83" s="129" t="s">
        <v>101</v>
      </c>
      <c r="N83" s="69">
        <v>40</v>
      </c>
      <c r="O83" s="519">
        <v>7</v>
      </c>
      <c r="P83" s="519">
        <v>70</v>
      </c>
      <c r="Q83" s="519">
        <v>40</v>
      </c>
      <c r="R83" s="519">
        <v>360</v>
      </c>
      <c r="S83" s="690">
        <v>336</v>
      </c>
      <c r="T83" s="690" t="s">
        <v>101</v>
      </c>
    </row>
    <row r="84" spans="1:20" ht="12" customHeight="1" x14ac:dyDescent="0.2">
      <c r="A84" s="92" t="s">
        <v>63</v>
      </c>
      <c r="B84" s="26">
        <v>85</v>
      </c>
      <c r="C84" s="23">
        <v>216</v>
      </c>
      <c r="D84" s="38">
        <v>271</v>
      </c>
      <c r="E84" s="38">
        <v>176</v>
      </c>
      <c r="F84" s="23">
        <v>830</v>
      </c>
      <c r="G84" s="23">
        <v>1005</v>
      </c>
      <c r="H84" s="23">
        <v>810</v>
      </c>
      <c r="I84" s="23">
        <v>71</v>
      </c>
      <c r="J84" s="66">
        <v>1403</v>
      </c>
      <c r="K84" s="532">
        <v>319</v>
      </c>
      <c r="L84" s="546">
        <v>579</v>
      </c>
      <c r="M84" s="129">
        <v>489</v>
      </c>
      <c r="N84" s="69">
        <v>315</v>
      </c>
      <c r="O84" s="519">
        <v>177</v>
      </c>
      <c r="P84" s="519">
        <v>60</v>
      </c>
      <c r="Q84" s="519">
        <v>600</v>
      </c>
      <c r="R84" s="519">
        <v>371</v>
      </c>
      <c r="S84" s="690">
        <v>266</v>
      </c>
      <c r="T84" s="690">
        <v>312</v>
      </c>
    </row>
    <row r="85" spans="1:20" ht="12" customHeight="1" x14ac:dyDescent="0.2">
      <c r="A85" s="92" t="s">
        <v>65</v>
      </c>
      <c r="B85" s="26" t="s">
        <v>101</v>
      </c>
      <c r="C85" s="23">
        <v>750</v>
      </c>
      <c r="D85" s="38">
        <v>375</v>
      </c>
      <c r="E85" s="38" t="s">
        <v>101</v>
      </c>
      <c r="F85" s="23">
        <v>100</v>
      </c>
      <c r="G85" s="23">
        <v>380</v>
      </c>
      <c r="H85" s="23">
        <v>250</v>
      </c>
      <c r="I85" s="23">
        <v>1528</v>
      </c>
      <c r="J85" s="66">
        <v>15</v>
      </c>
      <c r="K85" s="532">
        <v>425</v>
      </c>
      <c r="L85" s="546">
        <v>24</v>
      </c>
      <c r="M85" s="129">
        <v>1250</v>
      </c>
      <c r="N85" s="69">
        <v>8</v>
      </c>
      <c r="O85" s="519">
        <v>50</v>
      </c>
      <c r="P85" s="519">
        <v>419</v>
      </c>
      <c r="Q85" s="519">
        <v>81</v>
      </c>
      <c r="R85" s="519" t="s">
        <v>101</v>
      </c>
      <c r="S85" s="690">
        <v>100</v>
      </c>
      <c r="T85" s="690">
        <v>1844</v>
      </c>
    </row>
    <row r="86" spans="1:20" ht="12" customHeight="1" x14ac:dyDescent="0.2">
      <c r="A86" s="92" t="s">
        <v>66</v>
      </c>
      <c r="B86" s="26">
        <v>1220</v>
      </c>
      <c r="C86" s="23">
        <v>100</v>
      </c>
      <c r="D86" s="38" t="s">
        <v>101</v>
      </c>
      <c r="E86" s="38" t="s">
        <v>101</v>
      </c>
      <c r="F86" s="23">
        <v>850</v>
      </c>
      <c r="G86" s="23">
        <v>600</v>
      </c>
      <c r="H86" s="23">
        <v>210</v>
      </c>
      <c r="I86" s="23" t="s">
        <v>101</v>
      </c>
      <c r="J86" s="66" t="s">
        <v>101</v>
      </c>
      <c r="K86" s="532" t="s">
        <v>101</v>
      </c>
      <c r="L86" s="546">
        <v>100</v>
      </c>
      <c r="M86" s="129">
        <v>394</v>
      </c>
      <c r="N86" s="69">
        <v>260</v>
      </c>
      <c r="O86" s="519">
        <v>491</v>
      </c>
      <c r="P86" s="519">
        <v>322</v>
      </c>
      <c r="Q86" s="519">
        <v>180</v>
      </c>
      <c r="R86" s="519">
        <v>468</v>
      </c>
      <c r="S86" s="690">
        <v>651</v>
      </c>
      <c r="T86" s="690" t="s">
        <v>101</v>
      </c>
    </row>
    <row r="87" spans="1:20" ht="12" customHeight="1" x14ac:dyDescent="0.2">
      <c r="A87" s="92" t="s">
        <v>67</v>
      </c>
      <c r="B87" s="26">
        <v>510</v>
      </c>
      <c r="C87" s="23">
        <v>1174</v>
      </c>
      <c r="D87" s="38">
        <v>431</v>
      </c>
      <c r="E87" s="38">
        <v>1241</v>
      </c>
      <c r="F87" s="23">
        <v>1014</v>
      </c>
      <c r="G87" s="23">
        <v>286</v>
      </c>
      <c r="H87" s="23">
        <v>1014</v>
      </c>
      <c r="I87" s="23">
        <v>442</v>
      </c>
      <c r="J87" s="66">
        <v>349</v>
      </c>
      <c r="K87" s="532">
        <v>224</v>
      </c>
      <c r="L87" s="546">
        <v>236</v>
      </c>
      <c r="M87" s="129">
        <v>102</v>
      </c>
      <c r="N87" s="69">
        <v>511</v>
      </c>
      <c r="O87" s="519">
        <v>132</v>
      </c>
      <c r="P87" s="519" t="s">
        <v>101</v>
      </c>
      <c r="Q87" s="519">
        <v>72</v>
      </c>
      <c r="R87" s="519">
        <v>365</v>
      </c>
      <c r="S87" s="690">
        <v>30</v>
      </c>
      <c r="T87" s="690">
        <v>434</v>
      </c>
    </row>
    <row r="88" spans="1:20" ht="12" customHeight="1" x14ac:dyDescent="0.2">
      <c r="A88" s="92" t="s">
        <v>68</v>
      </c>
      <c r="B88" s="26">
        <v>780</v>
      </c>
      <c r="C88" s="23">
        <v>550</v>
      </c>
      <c r="D88" s="38">
        <v>40</v>
      </c>
      <c r="E88" s="38">
        <v>816</v>
      </c>
      <c r="F88" s="23">
        <v>373</v>
      </c>
      <c r="G88" s="23">
        <v>650</v>
      </c>
      <c r="H88" s="23" t="s">
        <v>101</v>
      </c>
      <c r="I88" s="23">
        <v>2262</v>
      </c>
      <c r="J88" s="66">
        <v>356</v>
      </c>
      <c r="K88" s="532">
        <v>226</v>
      </c>
      <c r="L88" s="546">
        <v>150</v>
      </c>
      <c r="M88" s="129">
        <v>190</v>
      </c>
      <c r="N88" s="69">
        <v>357</v>
      </c>
      <c r="O88" s="519">
        <v>180</v>
      </c>
      <c r="P88" s="519">
        <v>402</v>
      </c>
      <c r="Q88" s="519">
        <v>538</v>
      </c>
      <c r="R88" s="519">
        <v>772</v>
      </c>
      <c r="S88" s="690">
        <v>294</v>
      </c>
      <c r="T88" s="690">
        <v>1626</v>
      </c>
    </row>
    <row r="89" spans="1:20" ht="12" customHeight="1" x14ac:dyDescent="0.2">
      <c r="A89" s="92" t="s">
        <v>69</v>
      </c>
      <c r="B89" s="26" t="s">
        <v>101</v>
      </c>
      <c r="C89" s="23">
        <v>40</v>
      </c>
      <c r="D89" s="38">
        <v>375</v>
      </c>
      <c r="E89" s="38">
        <v>150</v>
      </c>
      <c r="F89" s="23">
        <v>600</v>
      </c>
      <c r="G89" s="23" t="s">
        <v>101</v>
      </c>
      <c r="H89" s="23">
        <v>500</v>
      </c>
      <c r="I89" s="23">
        <v>124</v>
      </c>
      <c r="J89" s="66">
        <v>175</v>
      </c>
      <c r="K89" s="532">
        <v>40</v>
      </c>
      <c r="L89" s="547" t="s">
        <v>101</v>
      </c>
      <c r="M89" s="129" t="s">
        <v>101</v>
      </c>
      <c r="N89" s="69">
        <v>100</v>
      </c>
      <c r="O89" s="519">
        <v>15</v>
      </c>
      <c r="P89" s="519">
        <v>1020</v>
      </c>
      <c r="Q89" s="519" t="s">
        <v>101</v>
      </c>
      <c r="R89" s="519" t="s">
        <v>101</v>
      </c>
      <c r="S89" s="690" t="s">
        <v>101</v>
      </c>
      <c r="T89" s="690" t="s">
        <v>101</v>
      </c>
    </row>
    <row r="90" spans="1:20" ht="12" customHeight="1" x14ac:dyDescent="0.2">
      <c r="A90" s="92" t="s">
        <v>70</v>
      </c>
      <c r="B90" s="26" t="s">
        <v>101</v>
      </c>
      <c r="C90" s="23">
        <v>200</v>
      </c>
      <c r="D90" s="38">
        <v>50</v>
      </c>
      <c r="E90" s="38">
        <v>60</v>
      </c>
      <c r="F90" s="23">
        <v>360</v>
      </c>
      <c r="G90" s="23">
        <v>80</v>
      </c>
      <c r="H90" s="23" t="s">
        <v>101</v>
      </c>
      <c r="I90" s="23" t="s">
        <v>101</v>
      </c>
      <c r="J90" s="66">
        <v>75</v>
      </c>
      <c r="K90" s="532">
        <v>39</v>
      </c>
      <c r="L90" s="546">
        <v>90</v>
      </c>
      <c r="M90" s="129">
        <v>25</v>
      </c>
      <c r="N90" s="69">
        <v>120</v>
      </c>
      <c r="O90" s="519">
        <v>535</v>
      </c>
      <c r="P90" s="519">
        <v>402</v>
      </c>
      <c r="Q90" s="519" t="s">
        <v>101</v>
      </c>
      <c r="R90" s="519" t="s">
        <v>101</v>
      </c>
      <c r="S90" s="690" t="s">
        <v>101</v>
      </c>
      <c r="T90" s="690">
        <v>8</v>
      </c>
    </row>
    <row r="91" spans="1:20" ht="22.5" x14ac:dyDescent="0.2">
      <c r="A91" s="102" t="s">
        <v>105</v>
      </c>
      <c r="B91" s="32">
        <v>1309</v>
      </c>
      <c r="C91" s="44">
        <v>672</v>
      </c>
      <c r="D91" s="133">
        <v>842</v>
      </c>
      <c r="E91" s="133">
        <v>2355</v>
      </c>
      <c r="F91" s="44">
        <v>2155</v>
      </c>
      <c r="G91" s="44">
        <v>1611</v>
      </c>
      <c r="H91" s="44">
        <v>2467</v>
      </c>
      <c r="I91" s="44">
        <v>1530</v>
      </c>
      <c r="J91" s="68">
        <v>1241</v>
      </c>
      <c r="K91" s="535">
        <v>1966</v>
      </c>
      <c r="L91" s="548">
        <v>1207</v>
      </c>
      <c r="M91" s="131">
        <v>1519</v>
      </c>
      <c r="N91" s="134">
        <v>1454</v>
      </c>
      <c r="O91" s="522">
        <v>1767</v>
      </c>
      <c r="P91" s="522">
        <v>721</v>
      </c>
      <c r="Q91" s="522">
        <v>991</v>
      </c>
      <c r="R91" s="522">
        <v>2015</v>
      </c>
      <c r="S91" s="764">
        <v>675</v>
      </c>
      <c r="T91" s="691">
        <v>1157</v>
      </c>
    </row>
    <row r="92" spans="1:20" x14ac:dyDescent="0.2">
      <c r="A92" s="92" t="s">
        <v>60</v>
      </c>
      <c r="B92" s="26">
        <v>54</v>
      </c>
      <c r="C92" s="23">
        <v>92</v>
      </c>
      <c r="D92" s="38" t="s">
        <v>101</v>
      </c>
      <c r="E92" s="38">
        <v>400</v>
      </c>
      <c r="F92" s="23">
        <v>200</v>
      </c>
      <c r="G92" s="23">
        <v>75</v>
      </c>
      <c r="H92" s="23">
        <v>500</v>
      </c>
      <c r="I92" s="23">
        <v>11</v>
      </c>
      <c r="J92" s="66">
        <v>180</v>
      </c>
      <c r="K92" s="532">
        <v>570</v>
      </c>
      <c r="L92" s="546">
        <v>14</v>
      </c>
      <c r="M92" s="129" t="s">
        <v>101</v>
      </c>
      <c r="N92" s="69">
        <v>30</v>
      </c>
      <c r="O92" s="519">
        <v>300</v>
      </c>
      <c r="P92" s="519">
        <v>265</v>
      </c>
      <c r="Q92" s="519">
        <v>329</v>
      </c>
      <c r="R92" s="519" t="s">
        <v>101</v>
      </c>
      <c r="S92" s="690">
        <v>200</v>
      </c>
      <c r="T92" s="690" t="s">
        <v>101</v>
      </c>
    </row>
    <row r="93" spans="1:20" ht="12" customHeight="1" x14ac:dyDescent="0.2">
      <c r="A93" s="92" t="s">
        <v>71</v>
      </c>
      <c r="B93" s="26">
        <v>25</v>
      </c>
      <c r="C93" s="23">
        <v>120</v>
      </c>
      <c r="D93" s="38">
        <v>254</v>
      </c>
      <c r="E93" s="38">
        <v>665</v>
      </c>
      <c r="F93" s="23">
        <v>835</v>
      </c>
      <c r="G93" s="23">
        <v>263</v>
      </c>
      <c r="H93" s="23" t="s">
        <v>101</v>
      </c>
      <c r="I93" s="23">
        <v>45</v>
      </c>
      <c r="J93" s="66">
        <v>661</v>
      </c>
      <c r="K93" s="532">
        <v>276</v>
      </c>
      <c r="L93" s="546">
        <v>499</v>
      </c>
      <c r="M93" s="129">
        <v>623</v>
      </c>
      <c r="N93" s="69">
        <v>550</v>
      </c>
      <c r="O93" s="519">
        <v>240</v>
      </c>
      <c r="P93" s="519">
        <v>46</v>
      </c>
      <c r="Q93" s="519">
        <v>44</v>
      </c>
      <c r="R93" s="519">
        <v>289</v>
      </c>
      <c r="S93" s="690">
        <v>32</v>
      </c>
      <c r="T93" s="690">
        <v>50</v>
      </c>
    </row>
    <row r="94" spans="1:20" ht="12" customHeight="1" x14ac:dyDescent="0.2">
      <c r="A94" s="92" t="s">
        <v>104</v>
      </c>
      <c r="B94" s="26">
        <v>600</v>
      </c>
      <c r="C94" s="23" t="s">
        <v>101</v>
      </c>
      <c r="D94" s="38">
        <v>410</v>
      </c>
      <c r="E94" s="38">
        <v>700</v>
      </c>
      <c r="F94" s="23">
        <v>100</v>
      </c>
      <c r="G94" s="23">
        <v>700</v>
      </c>
      <c r="H94" s="23">
        <v>522</v>
      </c>
      <c r="I94" s="23" t="s">
        <v>101</v>
      </c>
      <c r="J94" s="66" t="s">
        <v>101</v>
      </c>
      <c r="K94" s="532" t="s">
        <v>101</v>
      </c>
      <c r="L94" s="546">
        <v>25</v>
      </c>
      <c r="M94" s="129">
        <v>20</v>
      </c>
      <c r="N94" s="69">
        <v>20</v>
      </c>
      <c r="O94" s="519" t="s">
        <v>101</v>
      </c>
      <c r="P94" s="519" t="s">
        <v>101</v>
      </c>
      <c r="Q94" s="519">
        <v>200</v>
      </c>
      <c r="R94" s="519" t="s">
        <v>101</v>
      </c>
      <c r="S94" s="690">
        <v>40</v>
      </c>
      <c r="T94" s="690" t="s">
        <v>101</v>
      </c>
    </row>
    <row r="95" spans="1:20" ht="12" customHeight="1" x14ac:dyDescent="0.2">
      <c r="A95" s="92" t="s">
        <v>72</v>
      </c>
      <c r="B95" s="26" t="s">
        <v>101</v>
      </c>
      <c r="C95" s="23" t="s">
        <v>101</v>
      </c>
      <c r="D95" s="38" t="s">
        <v>101</v>
      </c>
      <c r="E95" s="38">
        <v>200</v>
      </c>
      <c r="F95" s="23">
        <v>40</v>
      </c>
      <c r="G95" s="23">
        <v>20</v>
      </c>
      <c r="H95" s="23" t="s">
        <v>101</v>
      </c>
      <c r="I95" s="23" t="s">
        <v>101</v>
      </c>
      <c r="J95" s="66">
        <v>150</v>
      </c>
      <c r="K95" s="532" t="s">
        <v>101</v>
      </c>
      <c r="L95" s="547" t="s">
        <v>101</v>
      </c>
      <c r="M95" s="129">
        <v>500</v>
      </c>
      <c r="N95" s="69">
        <v>84</v>
      </c>
      <c r="O95" s="519" t="s">
        <v>101</v>
      </c>
      <c r="P95" s="519" t="s">
        <v>101</v>
      </c>
      <c r="Q95" s="519" t="s">
        <v>101</v>
      </c>
      <c r="R95" s="519">
        <v>20</v>
      </c>
      <c r="S95" s="690">
        <v>20</v>
      </c>
      <c r="T95" s="690" t="s">
        <v>101</v>
      </c>
    </row>
    <row r="96" spans="1:20" ht="12" customHeight="1" x14ac:dyDescent="0.2">
      <c r="A96" s="92" t="s">
        <v>73</v>
      </c>
      <c r="B96" s="26" t="s">
        <v>101</v>
      </c>
      <c r="C96" s="23">
        <v>180</v>
      </c>
      <c r="D96" s="38" t="s">
        <v>101</v>
      </c>
      <c r="E96" s="38" t="s">
        <v>101</v>
      </c>
      <c r="F96" s="23" t="s">
        <v>101</v>
      </c>
      <c r="G96" s="23" t="s">
        <v>101</v>
      </c>
      <c r="H96" s="23">
        <v>625</v>
      </c>
      <c r="I96" s="23">
        <v>400</v>
      </c>
      <c r="J96" s="66" t="s">
        <v>101</v>
      </c>
      <c r="K96" s="532">
        <v>600</v>
      </c>
      <c r="L96" s="546">
        <v>372</v>
      </c>
      <c r="M96" s="129" t="s">
        <v>101</v>
      </c>
      <c r="N96" s="69" t="s">
        <v>101</v>
      </c>
      <c r="O96" s="519">
        <v>479</v>
      </c>
      <c r="P96" s="519" t="s">
        <v>101</v>
      </c>
      <c r="Q96" s="519">
        <v>18</v>
      </c>
      <c r="R96" s="519">
        <v>1148</v>
      </c>
      <c r="S96" s="690" t="s">
        <v>101</v>
      </c>
      <c r="T96" s="690" t="s">
        <v>101</v>
      </c>
    </row>
    <row r="97" spans="1:20" ht="12" customHeight="1" x14ac:dyDescent="0.2">
      <c r="A97" s="92" t="s">
        <v>74</v>
      </c>
      <c r="B97" s="26">
        <v>250</v>
      </c>
      <c r="C97" s="23">
        <v>50</v>
      </c>
      <c r="D97" s="38" t="s">
        <v>101</v>
      </c>
      <c r="E97" s="38">
        <v>200</v>
      </c>
      <c r="F97" s="23">
        <v>770</v>
      </c>
      <c r="G97" s="23">
        <v>64</v>
      </c>
      <c r="H97" s="23">
        <v>340</v>
      </c>
      <c r="I97" s="23" t="s">
        <v>101</v>
      </c>
      <c r="J97" s="66">
        <v>170</v>
      </c>
      <c r="K97" s="532">
        <v>75</v>
      </c>
      <c r="L97" s="546">
        <v>112</v>
      </c>
      <c r="M97" s="129" t="s">
        <v>101</v>
      </c>
      <c r="N97" s="69" t="s">
        <v>101</v>
      </c>
      <c r="O97" s="519">
        <v>43</v>
      </c>
      <c r="P97" s="519">
        <v>50</v>
      </c>
      <c r="Q97" s="519">
        <v>140</v>
      </c>
      <c r="R97" s="519" t="s">
        <v>101</v>
      </c>
      <c r="S97" s="690" t="s">
        <v>101</v>
      </c>
      <c r="T97" s="690">
        <v>500</v>
      </c>
    </row>
    <row r="98" spans="1:20" ht="12" customHeight="1" x14ac:dyDescent="0.2">
      <c r="A98" s="92" t="s">
        <v>75</v>
      </c>
      <c r="B98" s="26">
        <v>150</v>
      </c>
      <c r="C98" s="23">
        <v>230</v>
      </c>
      <c r="D98" s="38">
        <v>150</v>
      </c>
      <c r="E98" s="38" t="s">
        <v>101</v>
      </c>
      <c r="F98" s="23" t="s">
        <v>101</v>
      </c>
      <c r="G98" s="23">
        <v>189</v>
      </c>
      <c r="H98" s="23">
        <v>460</v>
      </c>
      <c r="I98" s="23">
        <v>664</v>
      </c>
      <c r="J98" s="66">
        <v>70</v>
      </c>
      <c r="K98" s="532">
        <v>420</v>
      </c>
      <c r="L98" s="547" t="s">
        <v>101</v>
      </c>
      <c r="M98" s="129" t="s">
        <v>101</v>
      </c>
      <c r="N98" s="69">
        <v>400</v>
      </c>
      <c r="O98" s="519" t="s">
        <v>101</v>
      </c>
      <c r="P98" s="519">
        <v>10</v>
      </c>
      <c r="Q98" s="519">
        <v>10</v>
      </c>
      <c r="R98" s="519">
        <v>409</v>
      </c>
      <c r="S98" s="690">
        <v>33</v>
      </c>
      <c r="T98" s="690" t="s">
        <v>101</v>
      </c>
    </row>
    <row r="99" spans="1:20" ht="12" customHeight="1" x14ac:dyDescent="0.2">
      <c r="A99" s="92" t="s">
        <v>76</v>
      </c>
      <c r="B99" s="26" t="s">
        <v>101</v>
      </c>
      <c r="C99" s="23" t="s">
        <v>101</v>
      </c>
      <c r="D99" s="38" t="s">
        <v>101</v>
      </c>
      <c r="E99" s="38" t="s">
        <v>101</v>
      </c>
      <c r="F99" s="23" t="s">
        <v>101</v>
      </c>
      <c r="G99" s="23" t="s">
        <v>101</v>
      </c>
      <c r="H99" s="23">
        <v>10</v>
      </c>
      <c r="I99" s="23" t="s">
        <v>101</v>
      </c>
      <c r="J99" s="66" t="s">
        <v>101</v>
      </c>
      <c r="K99" s="532" t="s">
        <v>101</v>
      </c>
      <c r="L99" s="547" t="s">
        <v>101</v>
      </c>
      <c r="M99" s="129">
        <v>31</v>
      </c>
      <c r="N99" s="69" t="s">
        <v>101</v>
      </c>
      <c r="O99" s="519">
        <v>5</v>
      </c>
      <c r="P99" s="519" t="s">
        <v>101</v>
      </c>
      <c r="Q99" s="519" t="s">
        <v>101</v>
      </c>
      <c r="R99" s="519" t="s">
        <v>101</v>
      </c>
      <c r="S99" s="690" t="s">
        <v>101</v>
      </c>
      <c r="T99" s="690" t="s">
        <v>101</v>
      </c>
    </row>
    <row r="100" spans="1:20" x14ac:dyDescent="0.2">
      <c r="A100" s="92" t="s">
        <v>77</v>
      </c>
      <c r="B100" s="26">
        <v>230</v>
      </c>
      <c r="C100" s="23" t="s">
        <v>101</v>
      </c>
      <c r="D100" s="38" t="s">
        <v>101</v>
      </c>
      <c r="E100" s="38">
        <v>190</v>
      </c>
      <c r="F100" s="23">
        <v>190</v>
      </c>
      <c r="G100" s="23">
        <v>300</v>
      </c>
      <c r="H100" s="23" t="s">
        <v>101</v>
      </c>
      <c r="I100" s="23">
        <v>400</v>
      </c>
      <c r="J100" s="66" t="s">
        <v>101</v>
      </c>
      <c r="K100" s="532">
        <v>25</v>
      </c>
      <c r="L100" s="546">
        <v>175</v>
      </c>
      <c r="M100" s="129">
        <v>100</v>
      </c>
      <c r="N100" s="69">
        <v>370</v>
      </c>
      <c r="O100" s="519">
        <v>700</v>
      </c>
      <c r="P100" s="519">
        <v>350</v>
      </c>
      <c r="Q100" s="519">
        <v>250</v>
      </c>
      <c r="R100" s="519">
        <v>125</v>
      </c>
      <c r="S100" s="690">
        <v>350</v>
      </c>
      <c r="T100" s="690">
        <v>607</v>
      </c>
    </row>
    <row r="101" spans="1:20" x14ac:dyDescent="0.2">
      <c r="A101" s="92" t="s">
        <v>78</v>
      </c>
      <c r="B101" s="26" t="s">
        <v>101</v>
      </c>
      <c r="C101" s="23" t="s">
        <v>101</v>
      </c>
      <c r="D101" s="38" t="s">
        <v>101</v>
      </c>
      <c r="E101" s="38" t="s">
        <v>101</v>
      </c>
      <c r="F101" s="23">
        <v>20</v>
      </c>
      <c r="G101" s="23" t="s">
        <v>101</v>
      </c>
      <c r="H101" s="23" t="s">
        <v>101</v>
      </c>
      <c r="I101" s="23" t="s">
        <v>101</v>
      </c>
      <c r="J101" s="66" t="s">
        <v>101</v>
      </c>
      <c r="K101" s="532" t="s">
        <v>101</v>
      </c>
      <c r="L101" s="547" t="s">
        <v>101</v>
      </c>
      <c r="M101" s="129">
        <v>240</v>
      </c>
      <c r="N101" s="69" t="s">
        <v>101</v>
      </c>
      <c r="O101" s="519" t="s">
        <v>101</v>
      </c>
      <c r="P101" s="519" t="s">
        <v>101</v>
      </c>
      <c r="Q101" s="519" t="s">
        <v>101</v>
      </c>
      <c r="R101" s="519" t="s">
        <v>101</v>
      </c>
      <c r="S101" s="690" t="s">
        <v>101</v>
      </c>
      <c r="T101" s="690" t="s">
        <v>101</v>
      </c>
    </row>
    <row r="102" spans="1:20" x14ac:dyDescent="0.2">
      <c r="A102" s="92" t="s">
        <v>79</v>
      </c>
      <c r="B102" s="26" t="s">
        <v>101</v>
      </c>
      <c r="C102" s="23" t="s">
        <v>101</v>
      </c>
      <c r="D102" s="38">
        <v>28</v>
      </c>
      <c r="E102" s="38" t="s">
        <v>101</v>
      </c>
      <c r="F102" s="23" t="s">
        <v>101</v>
      </c>
      <c r="G102" s="23" t="s">
        <v>101</v>
      </c>
      <c r="H102" s="23">
        <v>10</v>
      </c>
      <c r="I102" s="23">
        <v>10</v>
      </c>
      <c r="J102" s="66">
        <v>10</v>
      </c>
      <c r="K102" s="532" t="s">
        <v>101</v>
      </c>
      <c r="L102" s="546">
        <v>10</v>
      </c>
      <c r="M102" s="129">
        <v>5</v>
      </c>
      <c r="N102" s="69" t="s">
        <v>101</v>
      </c>
      <c r="O102" s="540" t="s">
        <v>101</v>
      </c>
      <c r="P102" s="540" t="s">
        <v>101</v>
      </c>
      <c r="Q102" s="540" t="s">
        <v>101</v>
      </c>
      <c r="R102" s="540">
        <v>24</v>
      </c>
      <c r="S102" s="692" t="s">
        <v>101</v>
      </c>
      <c r="T102" s="692" t="s">
        <v>101</v>
      </c>
    </row>
    <row r="103" spans="1:20" x14ac:dyDescent="0.2">
      <c r="A103" s="545"/>
      <c r="B103" s="544"/>
      <c r="C103" s="544"/>
      <c r="D103" s="544"/>
      <c r="E103" s="544"/>
      <c r="F103" s="544"/>
      <c r="G103" s="544"/>
      <c r="H103" s="544"/>
      <c r="I103" s="544"/>
      <c r="J103" s="544"/>
      <c r="K103" s="544"/>
      <c r="L103" s="544"/>
      <c r="M103" s="544"/>
      <c r="N103" s="544"/>
      <c r="O103" s="544"/>
      <c r="P103" s="544"/>
    </row>
    <row r="104" spans="1:20" x14ac:dyDescent="0.2">
      <c r="A104" s="1029"/>
      <c r="B104" s="1029"/>
      <c r="C104" s="1029"/>
      <c r="D104" s="1029"/>
      <c r="E104" s="1029"/>
      <c r="F104" s="1029"/>
      <c r="G104" s="1029"/>
      <c r="H104" s="1029"/>
      <c r="I104" s="1029"/>
      <c r="J104" s="1029"/>
      <c r="K104" s="1029"/>
      <c r="L104" s="1029"/>
      <c r="M104" s="5"/>
      <c r="N104" s="5"/>
    </row>
  </sheetData>
  <mergeCells count="3">
    <mergeCell ref="A104:L104"/>
    <mergeCell ref="A2:P2"/>
    <mergeCell ref="A3:P3"/>
  </mergeCells>
  <hyperlinks>
    <hyperlink ref="A1" location="Содержание!A1" display="К содержанию "/>
  </hyperlinks>
  <printOptions gridLines="1"/>
  <pageMargins left="0.51181102362204722" right="0.51181102362204722" top="0.74803149606299213" bottom="0.55118110236220474" header="0.31496062992125984" footer="0.31496062992125984"/>
  <pageSetup paperSize="9" scale="80" fitToHeight="0" orientation="landscape" r:id="rId1"/>
  <headerFooter differentFirst="1" alignWithMargins="0">
    <oddHeader>&amp;C&amp;8&amp;K000000РЕЗУЛЬТАТЫ ИНВЕСТИЦИОННОЙ ДЕЯТЕЛЬНОСТИ&amp;R&amp;6&amp;U&amp;K03+015
&amp;7&amp;K000000Продолжение таблицы 7.13.</oddHeader>
    <oddFooter>&amp;L&amp;P&amp;CИНВЕСТИЦИИ В РОССИИ. 2023</oddFooter>
    <evenHeader>&amp;C&amp;7&amp;K03+019РЕЗУЛЬТАТЫ ИНВЕСТИЦИОННОЙ ДЕЯТЕЛЬНОСТИ&amp;R&amp;6&amp;U&amp;K03+019
Продолжение таблицы 7.13.</evenHeader>
    <evenFooter>&amp;L&amp;G&amp;C&amp;8ИНВЕСТИЦИИ В РОССИИ. 2017&amp;R&amp;P</evenFooter>
    <firstHeader>&amp;C&amp;8&amp;K000000РЕЗУЛЬТАТЫ ИНВЕСТИЦИОННОЙ ДЕЯТЕЛЬНОСТИ</firstHeader>
    <firstFooter>&amp;L&amp;P&amp;CИНВЕСТИЦИИ В РОССИИ. 2023</firstFooter>
  </headerFooter>
  <rowBreaks count="1" manualBreakCount="1">
    <brk id="90" max="16383" man="1"/>
  </rowBreaks>
  <colBreaks count="1" manualBreakCount="1">
    <brk id="17" max="1048575" man="1"/>
  </colBreaks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zoomScale="130" zoomScaleNormal="130" workbookViewId="0">
      <selection activeCell="I6" sqref="I6"/>
    </sheetView>
  </sheetViews>
  <sheetFormatPr defaultColWidth="9.140625" defaultRowHeight="11.25" x14ac:dyDescent="0.2"/>
  <cols>
    <col min="1" max="1" width="24.140625" style="1" customWidth="1"/>
    <col min="2" max="6" width="9.42578125" style="1" customWidth="1"/>
    <col min="7" max="7" width="7.7109375" style="5" customWidth="1"/>
    <col min="8" max="16384" width="9.140625" style="1"/>
  </cols>
  <sheetData>
    <row r="1" spans="1:12" ht="24.75" x14ac:dyDescent="0.65">
      <c r="A1" s="817" t="s">
        <v>339</v>
      </c>
      <c r="G1" s="1"/>
      <c r="J1" s="5"/>
      <c r="K1" s="5"/>
      <c r="L1" s="5"/>
    </row>
    <row r="2" spans="1:12" ht="29.25" customHeight="1" x14ac:dyDescent="0.2">
      <c r="A2" s="1010" t="s">
        <v>407</v>
      </c>
      <c r="B2" s="1013"/>
      <c r="C2" s="1013"/>
      <c r="D2" s="1013"/>
      <c r="E2" s="1013"/>
      <c r="F2" s="1013"/>
      <c r="G2" s="795"/>
    </row>
    <row r="3" spans="1:12" x14ac:dyDescent="0.2">
      <c r="B3" s="1121"/>
      <c r="C3" s="1121"/>
      <c r="D3" s="1121"/>
      <c r="E3" s="1121"/>
      <c r="F3" s="1121"/>
      <c r="G3" s="1121"/>
    </row>
    <row r="4" spans="1:12" ht="17.25" customHeight="1" x14ac:dyDescent="0.2">
      <c r="A4" s="1118"/>
      <c r="B4" s="1005" t="s">
        <v>337</v>
      </c>
      <c r="C4" s="1122" t="s">
        <v>336</v>
      </c>
      <c r="D4" s="1005" t="s">
        <v>335</v>
      </c>
      <c r="E4" s="1122" t="s">
        <v>334</v>
      </c>
      <c r="F4" s="1005" t="s">
        <v>333</v>
      </c>
      <c r="G4" s="73"/>
    </row>
    <row r="5" spans="1:12" ht="15" customHeight="1" x14ac:dyDescent="0.2">
      <c r="A5" s="1119"/>
      <c r="B5" s="1006"/>
      <c r="C5" s="1123"/>
      <c r="D5" s="1006"/>
      <c r="E5" s="1123"/>
      <c r="F5" s="1006"/>
      <c r="G5" s="804"/>
    </row>
    <row r="6" spans="1:12" ht="52.5" customHeight="1" x14ac:dyDescent="0.2">
      <c r="A6" s="1120"/>
      <c r="B6" s="1007"/>
      <c r="C6" s="1124"/>
      <c r="D6" s="1007"/>
      <c r="E6" s="1124"/>
      <c r="F6" s="1007"/>
    </row>
    <row r="7" spans="1:12" x14ac:dyDescent="0.2">
      <c r="A7" s="574" t="s">
        <v>0</v>
      </c>
      <c r="B7" s="759">
        <v>525</v>
      </c>
      <c r="C7" s="759">
        <v>5507</v>
      </c>
      <c r="D7" s="693">
        <v>181</v>
      </c>
      <c r="E7" s="759">
        <v>400</v>
      </c>
      <c r="F7" s="759">
        <v>1679</v>
      </c>
    </row>
    <row r="8" spans="1:12" ht="21" customHeight="1" x14ac:dyDescent="0.2">
      <c r="A8" s="575" t="s">
        <v>115</v>
      </c>
      <c r="B8" s="760">
        <v>85</v>
      </c>
      <c r="C8" s="760">
        <v>2685</v>
      </c>
      <c r="D8" s="693">
        <v>130</v>
      </c>
      <c r="E8" s="760">
        <v>250</v>
      </c>
      <c r="F8" s="760">
        <v>198</v>
      </c>
    </row>
    <row r="9" spans="1:12" ht="10.5" customHeight="1" x14ac:dyDescent="0.2">
      <c r="A9" s="576" t="s">
        <v>4</v>
      </c>
      <c r="B9" s="762" t="s">
        <v>101</v>
      </c>
      <c r="C9" s="762">
        <v>430</v>
      </c>
      <c r="D9" s="761" t="s">
        <v>101</v>
      </c>
      <c r="E9" s="762">
        <v>200</v>
      </c>
      <c r="F9" s="762" t="s">
        <v>101</v>
      </c>
    </row>
    <row r="10" spans="1:12" x14ac:dyDescent="0.2">
      <c r="A10" s="576" t="s">
        <v>8</v>
      </c>
      <c r="B10" s="762" t="s">
        <v>101</v>
      </c>
      <c r="C10" s="762" t="s">
        <v>101</v>
      </c>
      <c r="D10" s="761" t="s">
        <v>101</v>
      </c>
      <c r="E10" s="762" t="s">
        <v>101</v>
      </c>
      <c r="F10" s="762">
        <v>48</v>
      </c>
    </row>
    <row r="11" spans="1:12" x14ac:dyDescent="0.2">
      <c r="A11" s="576" t="s">
        <v>9</v>
      </c>
      <c r="B11" s="762" t="s">
        <v>101</v>
      </c>
      <c r="C11" s="762">
        <v>475</v>
      </c>
      <c r="D11" s="761" t="s">
        <v>101</v>
      </c>
      <c r="E11" s="762">
        <v>50</v>
      </c>
      <c r="F11" s="762" t="s">
        <v>101</v>
      </c>
    </row>
    <row r="12" spans="1:12" x14ac:dyDescent="0.2">
      <c r="A12" s="576" t="s">
        <v>12</v>
      </c>
      <c r="B12" s="762" t="s">
        <v>101</v>
      </c>
      <c r="C12" s="762" t="s">
        <v>101</v>
      </c>
      <c r="D12" s="761" t="s">
        <v>101</v>
      </c>
      <c r="E12" s="760" t="s">
        <v>101</v>
      </c>
      <c r="F12" s="762">
        <v>150</v>
      </c>
    </row>
    <row r="13" spans="1:12" x14ac:dyDescent="0.2">
      <c r="A13" s="576" t="s">
        <v>14</v>
      </c>
      <c r="B13" s="762">
        <v>85</v>
      </c>
      <c r="C13" s="762" t="s">
        <v>101</v>
      </c>
      <c r="D13" s="761" t="s">
        <v>101</v>
      </c>
      <c r="E13" s="760" t="s">
        <v>101</v>
      </c>
      <c r="F13" s="762" t="s">
        <v>101</v>
      </c>
    </row>
    <row r="14" spans="1:12" x14ac:dyDescent="0.2">
      <c r="A14" s="576" t="s">
        <v>18</v>
      </c>
      <c r="B14" s="762" t="s">
        <v>101</v>
      </c>
      <c r="C14" s="762">
        <v>1780</v>
      </c>
      <c r="D14" s="694">
        <v>130</v>
      </c>
      <c r="E14" s="760" t="s">
        <v>101</v>
      </c>
      <c r="F14" s="762" t="s">
        <v>101</v>
      </c>
    </row>
    <row r="15" spans="1:12" ht="22.5" x14ac:dyDescent="0.2">
      <c r="A15" s="577" t="s">
        <v>332</v>
      </c>
      <c r="B15" s="760">
        <v>75</v>
      </c>
      <c r="C15" s="762" t="s">
        <v>101</v>
      </c>
      <c r="D15" s="333" t="s">
        <v>101</v>
      </c>
      <c r="E15" s="760" t="s">
        <v>101</v>
      </c>
      <c r="F15" s="760">
        <v>210</v>
      </c>
    </row>
    <row r="16" spans="1:12" x14ac:dyDescent="0.2">
      <c r="A16" s="576" t="s">
        <v>20</v>
      </c>
      <c r="B16" s="762" t="s">
        <v>101</v>
      </c>
      <c r="C16" s="762" t="s">
        <v>101</v>
      </c>
      <c r="D16" s="333" t="s">
        <v>101</v>
      </c>
      <c r="E16" s="760" t="s">
        <v>101</v>
      </c>
      <c r="F16" s="762">
        <v>160</v>
      </c>
    </row>
    <row r="17" spans="1:6" x14ac:dyDescent="0.2">
      <c r="A17" s="576" t="s">
        <v>21</v>
      </c>
      <c r="B17" s="762">
        <v>75</v>
      </c>
      <c r="C17" s="762" t="s">
        <v>101</v>
      </c>
      <c r="D17" s="333" t="s">
        <v>101</v>
      </c>
      <c r="E17" s="760" t="s">
        <v>101</v>
      </c>
      <c r="F17" s="762" t="s">
        <v>101</v>
      </c>
    </row>
    <row r="18" spans="1:6" x14ac:dyDescent="0.2">
      <c r="A18" s="960" t="s">
        <v>56</v>
      </c>
      <c r="B18" s="762"/>
      <c r="C18" s="961"/>
      <c r="D18" s="333"/>
      <c r="E18" s="760"/>
      <c r="F18" s="762"/>
    </row>
    <row r="19" spans="1:6" ht="22.5" x14ac:dyDescent="0.2">
      <c r="A19" s="962" t="s">
        <v>83</v>
      </c>
      <c r="B19" s="762">
        <v>75</v>
      </c>
      <c r="C19" s="762" t="s">
        <v>101</v>
      </c>
      <c r="D19" s="333" t="s">
        <v>101</v>
      </c>
      <c r="E19" s="760" t="s">
        <v>101</v>
      </c>
      <c r="F19" s="762" t="s">
        <v>101</v>
      </c>
    </row>
    <row r="20" spans="1:6" x14ac:dyDescent="0.2">
      <c r="A20" s="576" t="s">
        <v>28</v>
      </c>
      <c r="B20" s="762" t="s">
        <v>101</v>
      </c>
      <c r="C20" s="762" t="s">
        <v>101</v>
      </c>
      <c r="D20" s="333" t="s">
        <v>101</v>
      </c>
      <c r="E20" s="760" t="s">
        <v>101</v>
      </c>
      <c r="F20" s="762">
        <v>50</v>
      </c>
    </row>
    <row r="21" spans="1:6" ht="22.5" x14ac:dyDescent="0.2">
      <c r="A21" s="577" t="s">
        <v>331</v>
      </c>
      <c r="B21" s="760">
        <v>350</v>
      </c>
      <c r="C21" s="760">
        <v>100</v>
      </c>
      <c r="D21" s="333" t="s">
        <v>101</v>
      </c>
      <c r="E21" s="760" t="s">
        <v>101</v>
      </c>
      <c r="F21" s="760">
        <v>40</v>
      </c>
    </row>
    <row r="22" spans="1:6" x14ac:dyDescent="0.2">
      <c r="A22" s="576" t="s">
        <v>31</v>
      </c>
      <c r="B22" s="762">
        <v>350</v>
      </c>
      <c r="C22" s="762" t="s">
        <v>101</v>
      </c>
      <c r="D22" s="333" t="s">
        <v>101</v>
      </c>
      <c r="E22" s="760" t="s">
        <v>101</v>
      </c>
      <c r="F22" s="762" t="s">
        <v>101</v>
      </c>
    </row>
    <row r="23" spans="1:6" x14ac:dyDescent="0.2">
      <c r="A23" s="576" t="s">
        <v>30</v>
      </c>
      <c r="B23" s="762" t="s">
        <v>101</v>
      </c>
      <c r="C23" s="762" t="s">
        <v>101</v>
      </c>
      <c r="D23" s="333" t="s">
        <v>101</v>
      </c>
      <c r="E23" s="760" t="s">
        <v>101</v>
      </c>
      <c r="F23" s="762">
        <v>40</v>
      </c>
    </row>
    <row r="24" spans="1:6" x14ac:dyDescent="0.2">
      <c r="A24" s="576" t="s">
        <v>98</v>
      </c>
      <c r="B24" s="762" t="s">
        <v>101</v>
      </c>
      <c r="C24" s="762" t="s">
        <v>101</v>
      </c>
      <c r="D24" s="333" t="s">
        <v>101</v>
      </c>
      <c r="E24" s="760" t="s">
        <v>101</v>
      </c>
      <c r="F24" s="762" t="s">
        <v>101</v>
      </c>
    </row>
    <row r="25" spans="1:6" x14ac:dyDescent="0.2">
      <c r="A25" s="576" t="s">
        <v>32</v>
      </c>
      <c r="B25" s="762" t="s">
        <v>101</v>
      </c>
      <c r="C25" s="762" t="s">
        <v>101</v>
      </c>
      <c r="D25" s="333" t="s">
        <v>101</v>
      </c>
      <c r="E25" s="760" t="s">
        <v>101</v>
      </c>
      <c r="F25" s="762" t="s">
        <v>101</v>
      </c>
    </row>
    <row r="26" spans="1:6" x14ac:dyDescent="0.2">
      <c r="A26" s="576" t="s">
        <v>33</v>
      </c>
      <c r="B26" s="762" t="s">
        <v>101</v>
      </c>
      <c r="C26" s="762">
        <v>100</v>
      </c>
      <c r="D26" s="333" t="s">
        <v>101</v>
      </c>
      <c r="E26" s="760" t="s">
        <v>101</v>
      </c>
      <c r="F26" s="762" t="s">
        <v>101</v>
      </c>
    </row>
    <row r="27" spans="1:6" x14ac:dyDescent="0.2">
      <c r="A27" s="576" t="s">
        <v>34</v>
      </c>
      <c r="B27" s="762" t="s">
        <v>101</v>
      </c>
      <c r="C27" s="762" t="s">
        <v>101</v>
      </c>
      <c r="D27" s="333" t="s">
        <v>101</v>
      </c>
      <c r="E27" s="760" t="s">
        <v>101</v>
      </c>
      <c r="F27" s="762" t="s">
        <v>101</v>
      </c>
    </row>
    <row r="28" spans="1:6" ht="22.5" x14ac:dyDescent="0.2">
      <c r="A28" s="577" t="s">
        <v>112</v>
      </c>
      <c r="B28" s="762" t="s">
        <v>101</v>
      </c>
      <c r="C28" s="762" t="s">
        <v>101</v>
      </c>
      <c r="D28" s="333" t="s">
        <v>101</v>
      </c>
      <c r="E28" s="760" t="s">
        <v>101</v>
      </c>
      <c r="F28" s="760">
        <v>200</v>
      </c>
    </row>
    <row r="29" spans="1:6" ht="22.5" x14ac:dyDescent="0.2">
      <c r="A29" s="576" t="s">
        <v>81</v>
      </c>
      <c r="B29" s="762" t="s">
        <v>101</v>
      </c>
      <c r="C29" s="762" t="s">
        <v>101</v>
      </c>
      <c r="D29" s="333" t="s">
        <v>101</v>
      </c>
      <c r="E29" s="760" t="s">
        <v>101</v>
      </c>
      <c r="F29" s="762">
        <v>200</v>
      </c>
    </row>
    <row r="30" spans="1:6" ht="22.5" x14ac:dyDescent="0.2">
      <c r="A30" s="577" t="s">
        <v>110</v>
      </c>
      <c r="B30" s="760">
        <v>5</v>
      </c>
      <c r="C30" s="760">
        <v>1250</v>
      </c>
      <c r="D30" s="333">
        <v>51</v>
      </c>
      <c r="E30" s="760" t="s">
        <v>101</v>
      </c>
      <c r="F30" s="760">
        <v>271</v>
      </c>
    </row>
    <row r="31" spans="1:6" x14ac:dyDescent="0.2">
      <c r="A31" s="576" t="s">
        <v>39</v>
      </c>
      <c r="B31" s="760" t="s">
        <v>101</v>
      </c>
      <c r="C31" s="762">
        <v>200</v>
      </c>
      <c r="D31" s="761" t="s">
        <v>101</v>
      </c>
      <c r="E31" s="762" t="s">
        <v>101</v>
      </c>
      <c r="F31" s="762">
        <v>60</v>
      </c>
    </row>
    <row r="32" spans="1:6" x14ac:dyDescent="0.2">
      <c r="A32" s="576" t="s">
        <v>43</v>
      </c>
      <c r="B32" s="760" t="s">
        <v>101</v>
      </c>
      <c r="C32" s="762">
        <v>300</v>
      </c>
      <c r="D32" s="761" t="s">
        <v>101</v>
      </c>
      <c r="E32" s="762" t="s">
        <v>101</v>
      </c>
      <c r="F32" s="762" t="s">
        <v>101</v>
      </c>
    </row>
    <row r="33" spans="1:7" x14ac:dyDescent="0.2">
      <c r="A33" s="576" t="s">
        <v>40</v>
      </c>
      <c r="B33" s="760" t="s">
        <v>101</v>
      </c>
      <c r="C33" s="762" t="s">
        <v>101</v>
      </c>
      <c r="D33" s="761">
        <v>51</v>
      </c>
      <c r="E33" s="762" t="s">
        <v>101</v>
      </c>
      <c r="F33" s="762" t="s">
        <v>101</v>
      </c>
    </row>
    <row r="34" spans="1:7" x14ac:dyDescent="0.2">
      <c r="A34" s="576" t="s">
        <v>41</v>
      </c>
      <c r="B34" s="760" t="s">
        <v>101</v>
      </c>
      <c r="C34" s="762" t="s">
        <v>101</v>
      </c>
      <c r="D34" s="761" t="s">
        <v>101</v>
      </c>
      <c r="E34" s="762" t="s">
        <v>101</v>
      </c>
      <c r="F34" s="762">
        <v>100</v>
      </c>
    </row>
    <row r="35" spans="1:7" x14ac:dyDescent="0.2">
      <c r="A35" s="576" t="s">
        <v>42</v>
      </c>
      <c r="B35" s="760" t="s">
        <v>101</v>
      </c>
      <c r="C35" s="762" t="s">
        <v>101</v>
      </c>
      <c r="D35" s="761" t="s">
        <v>101</v>
      </c>
      <c r="E35" s="762" t="s">
        <v>101</v>
      </c>
      <c r="F35" s="762" t="s">
        <v>101</v>
      </c>
    </row>
    <row r="36" spans="1:7" x14ac:dyDescent="0.2">
      <c r="A36" s="576" t="s">
        <v>45</v>
      </c>
      <c r="B36" s="762">
        <v>5</v>
      </c>
      <c r="C36" s="762">
        <v>400</v>
      </c>
      <c r="D36" s="761" t="s">
        <v>101</v>
      </c>
      <c r="E36" s="762" t="s">
        <v>101</v>
      </c>
      <c r="F36" s="762" t="s">
        <v>101</v>
      </c>
    </row>
    <row r="37" spans="1:7" x14ac:dyDescent="0.2">
      <c r="A37" s="576" t="s">
        <v>51</v>
      </c>
      <c r="B37" s="760" t="s">
        <v>101</v>
      </c>
      <c r="C37" s="762">
        <v>350</v>
      </c>
      <c r="D37" s="761" t="s">
        <v>101</v>
      </c>
      <c r="E37" s="762" t="s">
        <v>101</v>
      </c>
      <c r="F37" s="762">
        <v>111</v>
      </c>
    </row>
    <row r="38" spans="1:7" ht="22.5" x14ac:dyDescent="0.2">
      <c r="A38" s="578" t="s">
        <v>330</v>
      </c>
      <c r="B38" s="760" t="s">
        <v>101</v>
      </c>
      <c r="C38" s="760">
        <v>1072</v>
      </c>
      <c r="D38" s="333" t="s">
        <v>101</v>
      </c>
      <c r="E38" s="760">
        <v>150</v>
      </c>
      <c r="F38" s="760">
        <v>250</v>
      </c>
    </row>
    <row r="39" spans="1:7" ht="12.75" customHeight="1" x14ac:dyDescent="0.2">
      <c r="A39" s="576" t="s">
        <v>53</v>
      </c>
      <c r="B39" s="760" t="s">
        <v>101</v>
      </c>
      <c r="C39" s="762">
        <v>572</v>
      </c>
      <c r="D39" s="761" t="s">
        <v>101</v>
      </c>
      <c r="E39" s="762" t="s">
        <v>101</v>
      </c>
      <c r="F39" s="762" t="s">
        <v>101</v>
      </c>
    </row>
    <row r="40" spans="1:7" ht="12.75" customHeight="1" x14ac:dyDescent="0.2">
      <c r="A40" s="576" t="s">
        <v>54</v>
      </c>
      <c r="B40" s="760" t="s">
        <v>101</v>
      </c>
      <c r="C40" s="762" t="s">
        <v>101</v>
      </c>
      <c r="D40" s="761" t="s">
        <v>101</v>
      </c>
      <c r="E40" s="762" t="s">
        <v>101</v>
      </c>
      <c r="F40" s="762">
        <v>50</v>
      </c>
    </row>
    <row r="41" spans="1:7" x14ac:dyDescent="0.2">
      <c r="A41" s="576" t="s">
        <v>55</v>
      </c>
      <c r="B41" s="760" t="s">
        <v>101</v>
      </c>
      <c r="C41" s="762">
        <v>500</v>
      </c>
      <c r="D41" s="761" t="s">
        <v>101</v>
      </c>
      <c r="E41" s="762">
        <v>150</v>
      </c>
      <c r="F41" s="762" t="s">
        <v>101</v>
      </c>
      <c r="G41" s="1"/>
    </row>
    <row r="42" spans="1:7" x14ac:dyDescent="0.2">
      <c r="A42" s="960" t="s">
        <v>56</v>
      </c>
      <c r="B42" s="961"/>
      <c r="C42" s="762"/>
      <c r="D42" s="761"/>
      <c r="E42" s="762"/>
      <c r="F42" s="762"/>
    </row>
    <row r="43" spans="1:7" ht="22.5" x14ac:dyDescent="0.2">
      <c r="A43" s="962" t="s">
        <v>57</v>
      </c>
      <c r="B43" s="760" t="s">
        <v>101</v>
      </c>
      <c r="C43" s="762">
        <v>500</v>
      </c>
      <c r="D43" s="761" t="s">
        <v>101</v>
      </c>
      <c r="E43" s="762">
        <v>150</v>
      </c>
      <c r="F43" s="762" t="s">
        <v>101</v>
      </c>
    </row>
    <row r="44" spans="1:7" x14ac:dyDescent="0.2">
      <c r="A44" s="576" t="s">
        <v>58</v>
      </c>
      <c r="B44" s="760" t="s">
        <v>101</v>
      </c>
      <c r="C44" s="762" t="s">
        <v>101</v>
      </c>
      <c r="D44" s="761" t="s">
        <v>101</v>
      </c>
      <c r="E44" s="762" t="s">
        <v>101</v>
      </c>
      <c r="F44" s="762">
        <v>200</v>
      </c>
    </row>
    <row r="45" spans="1:7" ht="22.5" x14ac:dyDescent="0.2">
      <c r="A45" s="577" t="s">
        <v>106</v>
      </c>
      <c r="B45" s="760">
        <v>10</v>
      </c>
      <c r="C45" s="762" t="s">
        <v>101</v>
      </c>
      <c r="D45" s="761" t="s">
        <v>101</v>
      </c>
      <c r="E45" s="760" t="s">
        <v>101</v>
      </c>
      <c r="F45" s="760">
        <v>200</v>
      </c>
    </row>
    <row r="46" spans="1:7" x14ac:dyDescent="0.2">
      <c r="A46" s="576" t="s">
        <v>61</v>
      </c>
      <c r="B46" s="760" t="s">
        <v>101</v>
      </c>
      <c r="C46" s="762" t="s">
        <v>101</v>
      </c>
      <c r="D46" s="761" t="s">
        <v>101</v>
      </c>
      <c r="E46" s="760" t="s">
        <v>101</v>
      </c>
      <c r="F46" s="762" t="s">
        <v>101</v>
      </c>
    </row>
    <row r="47" spans="1:7" x14ac:dyDescent="0.2">
      <c r="A47" s="576" t="s">
        <v>62</v>
      </c>
      <c r="B47" s="760" t="s">
        <v>101</v>
      </c>
      <c r="C47" s="762" t="s">
        <v>101</v>
      </c>
      <c r="D47" s="761" t="s">
        <v>101</v>
      </c>
      <c r="E47" s="760" t="s">
        <v>101</v>
      </c>
      <c r="F47" s="762">
        <v>200</v>
      </c>
    </row>
    <row r="48" spans="1:7" x14ac:dyDescent="0.2">
      <c r="A48" s="576" t="s">
        <v>63</v>
      </c>
      <c r="B48" s="760" t="s">
        <v>101</v>
      </c>
      <c r="C48" s="762" t="s">
        <v>101</v>
      </c>
      <c r="D48" s="761" t="s">
        <v>101</v>
      </c>
      <c r="E48" s="760" t="s">
        <v>101</v>
      </c>
      <c r="F48" s="762" t="s">
        <v>101</v>
      </c>
    </row>
    <row r="49" spans="1:6" x14ac:dyDescent="0.2">
      <c r="A49" s="576" t="s">
        <v>66</v>
      </c>
      <c r="B49" s="760" t="s">
        <v>101</v>
      </c>
      <c r="C49" s="762" t="s">
        <v>101</v>
      </c>
      <c r="D49" s="761" t="s">
        <v>101</v>
      </c>
      <c r="E49" s="760" t="s">
        <v>101</v>
      </c>
      <c r="F49" s="762" t="s">
        <v>101</v>
      </c>
    </row>
    <row r="50" spans="1:6" x14ac:dyDescent="0.2">
      <c r="A50" s="576" t="s">
        <v>67</v>
      </c>
      <c r="B50" s="963">
        <v>10</v>
      </c>
      <c r="C50" s="762" t="s">
        <v>101</v>
      </c>
      <c r="D50" s="761" t="s">
        <v>101</v>
      </c>
      <c r="E50" s="760" t="s">
        <v>101</v>
      </c>
      <c r="F50" s="762" t="s">
        <v>101</v>
      </c>
    </row>
    <row r="51" spans="1:6" x14ac:dyDescent="0.2">
      <c r="A51" s="576" t="s">
        <v>69</v>
      </c>
      <c r="B51" s="760" t="s">
        <v>101</v>
      </c>
      <c r="C51" s="762" t="s">
        <v>101</v>
      </c>
      <c r="D51" s="761" t="s">
        <v>101</v>
      </c>
      <c r="E51" s="760" t="s">
        <v>101</v>
      </c>
      <c r="F51" s="762" t="s">
        <v>101</v>
      </c>
    </row>
    <row r="52" spans="1:6" x14ac:dyDescent="0.2">
      <c r="A52" s="576" t="s">
        <v>70</v>
      </c>
      <c r="B52" s="760" t="s">
        <v>101</v>
      </c>
      <c r="C52" s="762" t="s">
        <v>101</v>
      </c>
      <c r="D52" s="761" t="s">
        <v>101</v>
      </c>
      <c r="E52" s="760" t="s">
        <v>101</v>
      </c>
      <c r="F52" s="762" t="s">
        <v>101</v>
      </c>
    </row>
    <row r="53" spans="1:6" ht="22.5" x14ac:dyDescent="0.2">
      <c r="A53" s="577" t="s">
        <v>105</v>
      </c>
      <c r="B53" s="760" t="s">
        <v>101</v>
      </c>
      <c r="C53" s="760">
        <v>400</v>
      </c>
      <c r="D53" s="761" t="s">
        <v>101</v>
      </c>
      <c r="E53" s="760" t="s">
        <v>101</v>
      </c>
      <c r="F53" s="760">
        <v>310</v>
      </c>
    </row>
    <row r="54" spans="1:6" x14ac:dyDescent="0.2">
      <c r="A54" s="576" t="s">
        <v>71</v>
      </c>
      <c r="B54" s="760" t="s">
        <v>101</v>
      </c>
      <c r="C54" s="762" t="s">
        <v>101</v>
      </c>
      <c r="D54" s="761" t="s">
        <v>101</v>
      </c>
      <c r="E54" s="760" t="s">
        <v>101</v>
      </c>
      <c r="F54" s="762">
        <v>200</v>
      </c>
    </row>
    <row r="55" spans="1:6" x14ac:dyDescent="0.2">
      <c r="A55" s="576" t="s">
        <v>77</v>
      </c>
      <c r="B55" s="760" t="s">
        <v>101</v>
      </c>
      <c r="C55" s="762" t="s">
        <v>101</v>
      </c>
      <c r="D55" s="761" t="s">
        <v>101</v>
      </c>
      <c r="E55" s="760" t="s">
        <v>101</v>
      </c>
      <c r="F55" s="762">
        <v>110</v>
      </c>
    </row>
    <row r="56" spans="1:6" x14ac:dyDescent="0.2">
      <c r="A56" s="579" t="s">
        <v>74</v>
      </c>
      <c r="B56" s="964" t="s">
        <v>101</v>
      </c>
      <c r="C56" s="765">
        <v>400</v>
      </c>
      <c r="D56" s="965" t="s">
        <v>101</v>
      </c>
      <c r="E56" s="765" t="s">
        <v>101</v>
      </c>
      <c r="F56" s="765" t="s">
        <v>101</v>
      </c>
    </row>
    <row r="57" spans="1:6" x14ac:dyDescent="0.2">
      <c r="A57" s="1030" t="s">
        <v>329</v>
      </c>
      <c r="B57" s="1030"/>
      <c r="C57" s="1030"/>
      <c r="D57" s="1030"/>
      <c r="E57" s="1030"/>
      <c r="F57" s="1030"/>
    </row>
    <row r="58" spans="1:6" x14ac:dyDescent="0.2">
      <c r="A58" s="1030" t="s">
        <v>328</v>
      </c>
      <c r="B58" s="1030"/>
      <c r="C58" s="1030"/>
      <c r="D58" s="1030"/>
      <c r="E58" s="1030"/>
      <c r="F58" s="1030"/>
    </row>
    <row r="59" spans="1:6" x14ac:dyDescent="0.2">
      <c r="A59" s="110"/>
      <c r="B59" s="550"/>
      <c r="C59" s="71"/>
      <c r="D59" s="71"/>
      <c r="E59" s="71"/>
      <c r="F59" s="71"/>
    </row>
    <row r="60" spans="1:6" x14ac:dyDescent="0.2">
      <c r="A60" s="110"/>
      <c r="B60" s="550"/>
      <c r="C60" s="71"/>
      <c r="D60" s="71"/>
      <c r="E60" s="71"/>
      <c r="F60" s="71"/>
    </row>
    <row r="61" spans="1:6" x14ac:dyDescent="0.2">
      <c r="A61" s="5"/>
      <c r="B61" s="5"/>
      <c r="C61" s="5"/>
      <c r="D61" s="5"/>
      <c r="E61" s="5"/>
      <c r="F61" s="5"/>
    </row>
    <row r="62" spans="1:6" x14ac:dyDescent="0.2">
      <c r="A62" s="5"/>
      <c r="B62" s="5"/>
      <c r="C62" s="5"/>
      <c r="D62" s="5"/>
      <c r="E62" s="5"/>
      <c r="F62" s="5"/>
    </row>
    <row r="63" spans="1:6" x14ac:dyDescent="0.2">
      <c r="A63" s="5"/>
      <c r="B63" s="5"/>
      <c r="C63" s="5"/>
      <c r="D63" s="5"/>
      <c r="E63" s="5"/>
      <c r="F63" s="5"/>
    </row>
    <row r="73" spans="8:13" ht="12" customHeight="1" x14ac:dyDescent="0.2"/>
    <row r="74" spans="8:13" ht="12" customHeight="1" x14ac:dyDescent="0.2"/>
    <row r="75" spans="8:13" ht="12" customHeight="1" x14ac:dyDescent="0.2"/>
    <row r="77" spans="8:13" ht="12" customHeight="1" x14ac:dyDescent="0.2"/>
    <row r="78" spans="8:13" ht="12" customHeight="1" x14ac:dyDescent="0.2">
      <c r="H78" s="29"/>
      <c r="I78" s="29"/>
      <c r="J78" s="29"/>
      <c r="K78" s="29"/>
      <c r="L78" s="29"/>
      <c r="M78" s="5"/>
    </row>
    <row r="89" ht="30.75" customHeight="1" x14ac:dyDescent="0.2"/>
  </sheetData>
  <mergeCells count="10">
    <mergeCell ref="A57:F57"/>
    <mergeCell ref="A58:F58"/>
    <mergeCell ref="A2:F2"/>
    <mergeCell ref="A4:A6"/>
    <mergeCell ref="B3:G3"/>
    <mergeCell ref="C4:C6"/>
    <mergeCell ref="E4:E6"/>
    <mergeCell ref="F4:F6"/>
    <mergeCell ref="D4:D6"/>
    <mergeCell ref="B4:B6"/>
  </mergeCells>
  <hyperlinks>
    <hyperlink ref="A1" location="Содержание!A1" display="К содержанию "/>
  </hyperlinks>
  <pageMargins left="0.51181102362204722" right="0.51181102362204722" top="0.74803149606299213" bottom="0.74803149606299213" header="0.31496062992125984" footer="0.31496062992125984"/>
  <pageSetup paperSize="9" scale="82" fitToHeight="0" orientation="portrait" r:id="rId1"/>
  <headerFooter differentFirst="1" alignWithMargins="0">
    <oddHeader xml:space="preserve">&amp;C&amp;8&amp;K000000РЕЗУЛЬТАТЫ ИНВЕСТИЦИОННОЙ ДЕЯТЕЛЬНОСТИ&amp;R&amp;6&amp;U&amp;K03+013
</oddHeader>
    <oddFooter>&amp;CИНВЕСТИЦИИ В РОССИИ. 2023</oddFooter>
    <evenHeader>&amp;C&amp;7&amp;K03+019РЕЗУЛЬТАТЫ ИНВЕСТИЦИОННОЙ ДЕЯТЕЛЬНОСТИ&amp;R&amp;6&amp;U&amp;K03+019
Продолжение таблицы 7.14.</evenHeader>
    <evenFooter>&amp;L&amp;G&amp;C&amp;8ИНВЕСТИЦИИ В РОССИИ. 2015&amp;R&amp;P</evenFooter>
    <firstHeader>&amp;C&amp;8&amp;K000000РЕЗУЛЬТАТЫ ИНВЕСТИЦИОННОЙ ДЕЯТЕЛЬНОСТИ</firstHeader>
    <firstFooter>&amp;CИНВЕСТИЦИИ В РОССИИ. 2023</firstFooter>
  </headerFooter>
  <rowBreaks count="1" manualBreakCount="1">
    <brk id="63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"/>
  <sheetViews>
    <sheetView zoomScale="130" zoomScaleNormal="130" workbookViewId="0">
      <pane xSplit="1" ySplit="4" topLeftCell="B5" activePane="bottomRight" state="frozen"/>
      <selection activeCell="G108" sqref="G108"/>
      <selection pane="topRight" activeCell="G108" sqref="G108"/>
      <selection pane="bottomLeft" activeCell="G108" sqref="G108"/>
      <selection pane="bottomRight"/>
    </sheetView>
  </sheetViews>
  <sheetFormatPr defaultRowHeight="11.25" x14ac:dyDescent="0.2"/>
  <cols>
    <col min="1" max="1" width="24.140625" style="1" customWidth="1"/>
    <col min="2" max="2" width="8" style="1" customWidth="1"/>
    <col min="3" max="10" width="7.7109375" style="1" customWidth="1"/>
    <col min="11" max="14" width="8" style="1" customWidth="1"/>
    <col min="15" max="16" width="9.140625" style="1"/>
    <col min="17" max="17" width="9.140625" style="5"/>
    <col min="18" max="16384" width="9.140625" style="1"/>
  </cols>
  <sheetData>
    <row r="1" spans="1:20" ht="24.75" x14ac:dyDescent="0.65">
      <c r="A1" s="817" t="s">
        <v>339</v>
      </c>
      <c r="J1" s="5"/>
      <c r="K1" s="5"/>
      <c r="L1" s="5"/>
      <c r="Q1" s="1"/>
    </row>
    <row r="2" spans="1:20" ht="12" customHeight="1" x14ac:dyDescent="0.2">
      <c r="A2" s="1010" t="s">
        <v>423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</row>
    <row r="3" spans="1:20" ht="19.5" customHeight="1" x14ac:dyDescent="0.2">
      <c r="A3" s="1012" t="s">
        <v>138</v>
      </c>
      <c r="B3" s="1014"/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</row>
    <row r="4" spans="1:20" x14ac:dyDescent="0.2">
      <c r="A4" s="798"/>
      <c r="B4" s="798">
        <v>2000</v>
      </c>
      <c r="C4" s="798">
        <v>2005</v>
      </c>
      <c r="D4" s="798">
        <v>2006</v>
      </c>
      <c r="E4" s="798">
        <v>2007</v>
      </c>
      <c r="F4" s="805">
        <v>2008</v>
      </c>
      <c r="G4" s="805">
        <v>2009</v>
      </c>
      <c r="H4" s="805">
        <v>2010</v>
      </c>
      <c r="I4" s="796">
        <v>2011</v>
      </c>
      <c r="J4" s="805">
        <v>2012</v>
      </c>
      <c r="K4" s="805">
        <v>2013</v>
      </c>
      <c r="L4" s="805">
        <v>2014</v>
      </c>
      <c r="M4" s="805">
        <v>2015</v>
      </c>
      <c r="N4" s="805">
        <v>2016</v>
      </c>
      <c r="O4" s="801">
        <v>2017</v>
      </c>
      <c r="P4" s="799">
        <v>2018</v>
      </c>
      <c r="Q4" s="801">
        <v>2019</v>
      </c>
      <c r="R4" s="801">
        <v>2020</v>
      </c>
      <c r="S4" s="801">
        <v>2021</v>
      </c>
      <c r="T4" s="801">
        <v>2022</v>
      </c>
    </row>
    <row r="5" spans="1:20" ht="15" customHeight="1" x14ac:dyDescent="0.2">
      <c r="A5" s="119" t="s">
        <v>0</v>
      </c>
      <c r="B5" s="118">
        <v>117.4</v>
      </c>
      <c r="C5" s="112">
        <v>110.2</v>
      </c>
      <c r="D5" s="117">
        <v>117.8</v>
      </c>
      <c r="E5" s="97">
        <v>123.8</v>
      </c>
      <c r="F5" s="96">
        <v>109.5</v>
      </c>
      <c r="G5" s="96">
        <v>86.5</v>
      </c>
      <c r="H5" s="96">
        <v>106.3</v>
      </c>
      <c r="I5" s="95">
        <v>110.8</v>
      </c>
      <c r="J5" s="115">
        <v>106.79778956050868</v>
      </c>
      <c r="K5" s="115">
        <v>100.8</v>
      </c>
      <c r="L5" s="93" t="s">
        <v>137</v>
      </c>
      <c r="M5" s="116">
        <v>89.9</v>
      </c>
      <c r="N5" s="116">
        <v>99.838461425017371</v>
      </c>
      <c r="O5" s="115">
        <v>104.8</v>
      </c>
      <c r="P5" s="161">
        <v>105.4</v>
      </c>
      <c r="Q5" s="160">
        <v>102.1</v>
      </c>
      <c r="R5" s="599">
        <v>99.913175811030484</v>
      </c>
      <c r="S5" s="600">
        <v>108.6</v>
      </c>
      <c r="T5" s="600">
        <v>104.6</v>
      </c>
    </row>
    <row r="6" spans="1:20" ht="22.5" x14ac:dyDescent="0.2">
      <c r="A6" s="114" t="s">
        <v>115</v>
      </c>
      <c r="B6" s="113">
        <v>113.5</v>
      </c>
      <c r="C6" s="112">
        <v>108.4</v>
      </c>
      <c r="D6" s="98">
        <v>112.76822417178663</v>
      </c>
      <c r="E6" s="97">
        <v>124.22954161148326</v>
      </c>
      <c r="F6" s="96">
        <v>106.9</v>
      </c>
      <c r="G6" s="96">
        <v>82.1</v>
      </c>
      <c r="H6" s="96">
        <v>104.4</v>
      </c>
      <c r="I6" s="95">
        <v>107.2</v>
      </c>
      <c r="J6" s="94">
        <v>112.92495045271151</v>
      </c>
      <c r="K6" s="94">
        <v>105.2</v>
      </c>
      <c r="L6" s="94">
        <v>102.8</v>
      </c>
      <c r="M6" s="94">
        <v>94.1</v>
      </c>
      <c r="N6" s="111">
        <v>98.7</v>
      </c>
      <c r="O6" s="93">
        <v>108.40094140109183</v>
      </c>
      <c r="P6" s="101">
        <v>111.7</v>
      </c>
      <c r="Q6" s="100">
        <v>115.01469142733222</v>
      </c>
      <c r="R6" s="599">
        <v>101.22412589315451</v>
      </c>
      <c r="S6" s="600">
        <v>114.5</v>
      </c>
      <c r="T6" s="600">
        <v>99.760676345554131</v>
      </c>
    </row>
    <row r="7" spans="1:20" ht="12" customHeight="1" x14ac:dyDescent="0.2">
      <c r="A7" s="110" t="s">
        <v>1</v>
      </c>
      <c r="B7" s="109">
        <v>98.7</v>
      </c>
      <c r="C7" s="108">
        <v>134</v>
      </c>
      <c r="D7" s="90">
        <v>134.68085082366497</v>
      </c>
      <c r="E7" s="89">
        <v>144.46374033859237</v>
      </c>
      <c r="F7" s="88">
        <v>105.9</v>
      </c>
      <c r="G7" s="88">
        <v>73.099999999999994</v>
      </c>
      <c r="H7" s="88">
        <v>122.3</v>
      </c>
      <c r="I7" s="87">
        <v>118.4</v>
      </c>
      <c r="J7" s="86">
        <v>101.39362531965823</v>
      </c>
      <c r="K7" s="86">
        <v>89.7</v>
      </c>
      <c r="L7" s="86">
        <v>90.65708356692636</v>
      </c>
      <c r="M7" s="86">
        <v>114.3</v>
      </c>
      <c r="N7" s="86">
        <v>91.293639588925529</v>
      </c>
      <c r="O7" s="85">
        <v>93.88429411645771</v>
      </c>
      <c r="P7" s="84">
        <v>90.1</v>
      </c>
      <c r="Q7" s="83">
        <v>116.49656079788366</v>
      </c>
      <c r="R7" s="601">
        <v>96.284474024876644</v>
      </c>
      <c r="S7" s="602">
        <v>93.5</v>
      </c>
      <c r="T7" s="602">
        <v>99</v>
      </c>
    </row>
    <row r="8" spans="1:20" ht="12" customHeight="1" x14ac:dyDescent="0.2">
      <c r="A8" s="110" t="s">
        <v>2</v>
      </c>
      <c r="B8" s="109">
        <v>119.1</v>
      </c>
      <c r="C8" s="108">
        <v>102.6</v>
      </c>
      <c r="D8" s="90">
        <v>127.43025744741263</v>
      </c>
      <c r="E8" s="89">
        <v>148.15293095163966</v>
      </c>
      <c r="F8" s="88">
        <v>101.9</v>
      </c>
      <c r="G8" s="88">
        <v>99.5</v>
      </c>
      <c r="H8" s="88">
        <v>149.5</v>
      </c>
      <c r="I8" s="87">
        <v>101</v>
      </c>
      <c r="J8" s="86">
        <v>98.032034342760213</v>
      </c>
      <c r="K8" s="86">
        <v>122</v>
      </c>
      <c r="L8" s="86">
        <v>101.7311250226</v>
      </c>
      <c r="M8" s="86">
        <v>87.2</v>
      </c>
      <c r="N8" s="86">
        <v>102.75888562028037</v>
      </c>
      <c r="O8" s="85">
        <v>78.627215846125125</v>
      </c>
      <c r="P8" s="84">
        <v>102.2</v>
      </c>
      <c r="Q8" s="83">
        <v>100.5278432881106</v>
      </c>
      <c r="R8" s="601">
        <v>110.18311647882948</v>
      </c>
      <c r="S8" s="602">
        <v>103.2</v>
      </c>
      <c r="T8" s="602">
        <v>91.5</v>
      </c>
    </row>
    <row r="9" spans="1:20" ht="12" customHeight="1" x14ac:dyDescent="0.2">
      <c r="A9" s="110" t="s">
        <v>3</v>
      </c>
      <c r="B9" s="109">
        <v>104.3</v>
      </c>
      <c r="C9" s="108">
        <v>124.4</v>
      </c>
      <c r="D9" s="90">
        <v>115.28868299065147</v>
      </c>
      <c r="E9" s="89">
        <v>145.21145856874668</v>
      </c>
      <c r="F9" s="88">
        <v>101.3</v>
      </c>
      <c r="G9" s="88">
        <v>112.6</v>
      </c>
      <c r="H9" s="88">
        <v>92.6</v>
      </c>
      <c r="I9" s="87">
        <v>111.5</v>
      </c>
      <c r="J9" s="86">
        <v>93.479847549849495</v>
      </c>
      <c r="K9" s="86">
        <v>98.2</v>
      </c>
      <c r="L9" s="86">
        <v>110.35865503896409</v>
      </c>
      <c r="M9" s="86">
        <v>88.9</v>
      </c>
      <c r="N9" s="86">
        <v>90.225471105649973</v>
      </c>
      <c r="O9" s="85">
        <v>109.40343718396622</v>
      </c>
      <c r="P9" s="84">
        <v>86.8</v>
      </c>
      <c r="Q9" s="83">
        <v>113.13748061978848</v>
      </c>
      <c r="R9" s="601">
        <v>103.62601687854864</v>
      </c>
      <c r="S9" s="602">
        <v>104</v>
      </c>
      <c r="T9" s="602">
        <v>147.69999999999999</v>
      </c>
    </row>
    <row r="10" spans="1:20" ht="12" customHeight="1" x14ac:dyDescent="0.2">
      <c r="A10" s="110" t="s">
        <v>4</v>
      </c>
      <c r="B10" s="109">
        <v>111.9</v>
      </c>
      <c r="C10" s="108">
        <v>113.1</v>
      </c>
      <c r="D10" s="90">
        <v>120.47104720287962</v>
      </c>
      <c r="E10" s="89">
        <v>141.52277742599725</v>
      </c>
      <c r="F10" s="88">
        <v>120.2</v>
      </c>
      <c r="G10" s="88">
        <v>99.8</v>
      </c>
      <c r="H10" s="88">
        <v>125.3</v>
      </c>
      <c r="I10" s="87">
        <v>112.3</v>
      </c>
      <c r="J10" s="86">
        <v>112.57500618603405</v>
      </c>
      <c r="K10" s="86">
        <v>113.7</v>
      </c>
      <c r="L10" s="86">
        <v>106.68963820063111</v>
      </c>
      <c r="M10" s="86">
        <v>100.7</v>
      </c>
      <c r="N10" s="86">
        <v>100.10033091517352</v>
      </c>
      <c r="O10" s="85">
        <v>96.471676648917565</v>
      </c>
      <c r="P10" s="84">
        <v>88.1</v>
      </c>
      <c r="Q10" s="83">
        <v>104.79812772512069</v>
      </c>
      <c r="R10" s="601">
        <v>84.51588959846238</v>
      </c>
      <c r="S10" s="602">
        <v>104.1</v>
      </c>
      <c r="T10" s="602">
        <v>104.9</v>
      </c>
    </row>
    <row r="11" spans="1:20" ht="12" customHeight="1" x14ac:dyDescent="0.2">
      <c r="A11" s="110" t="s">
        <v>5</v>
      </c>
      <c r="B11" s="109">
        <v>144.19999999999999</v>
      </c>
      <c r="C11" s="108">
        <v>112.9</v>
      </c>
      <c r="D11" s="90">
        <v>106.81740665982649</v>
      </c>
      <c r="E11" s="89">
        <v>99.079180435108469</v>
      </c>
      <c r="F11" s="88">
        <v>129.6</v>
      </c>
      <c r="G11" s="88">
        <v>118.5</v>
      </c>
      <c r="H11" s="88">
        <v>86.5</v>
      </c>
      <c r="I11" s="87">
        <v>96</v>
      </c>
      <c r="J11" s="86">
        <v>85.018007368269565</v>
      </c>
      <c r="K11" s="86">
        <v>110.3</v>
      </c>
      <c r="L11" s="86">
        <v>92.090279035868448</v>
      </c>
      <c r="M11" s="86">
        <v>68</v>
      </c>
      <c r="N11" s="86">
        <v>88.49582547076335</v>
      </c>
      <c r="O11" s="85">
        <v>120.64847010543231</v>
      </c>
      <c r="P11" s="84">
        <v>90.6</v>
      </c>
      <c r="Q11" s="83">
        <v>122.78546137333012</v>
      </c>
      <c r="R11" s="601">
        <v>114.76619478891139</v>
      </c>
      <c r="S11" s="602">
        <v>97.2</v>
      </c>
      <c r="T11" s="602">
        <v>113</v>
      </c>
    </row>
    <row r="12" spans="1:20" ht="12" customHeight="1" x14ac:dyDescent="0.2">
      <c r="A12" s="110" t="s">
        <v>6</v>
      </c>
      <c r="B12" s="109">
        <v>127.4</v>
      </c>
      <c r="C12" s="108">
        <v>113.3</v>
      </c>
      <c r="D12" s="90">
        <v>121.21261473858722</v>
      </c>
      <c r="E12" s="89">
        <v>163.54561680829286</v>
      </c>
      <c r="F12" s="88">
        <v>159.9</v>
      </c>
      <c r="G12" s="88">
        <v>83.6</v>
      </c>
      <c r="H12" s="88">
        <v>116.4</v>
      </c>
      <c r="I12" s="87">
        <v>95.8</v>
      </c>
      <c r="J12" s="86">
        <v>117.26479620681135</v>
      </c>
      <c r="K12" s="86">
        <v>98</v>
      </c>
      <c r="L12" s="86">
        <v>99.642846934727316</v>
      </c>
      <c r="M12" s="86">
        <v>80.7</v>
      </c>
      <c r="N12" s="86">
        <v>86.257210819986597</v>
      </c>
      <c r="O12" s="85">
        <v>102.06252178335957</v>
      </c>
      <c r="P12" s="84">
        <v>87.6</v>
      </c>
      <c r="Q12" s="83">
        <v>112.01920778754328</v>
      </c>
      <c r="R12" s="601">
        <v>95.903863480957014</v>
      </c>
      <c r="S12" s="602">
        <v>114.9</v>
      </c>
      <c r="T12" s="602">
        <v>88.8</v>
      </c>
    </row>
    <row r="13" spans="1:20" ht="12" customHeight="1" x14ac:dyDescent="0.2">
      <c r="A13" s="110" t="s">
        <v>7</v>
      </c>
      <c r="B13" s="109">
        <v>115.5</v>
      </c>
      <c r="C13" s="108">
        <v>104.5</v>
      </c>
      <c r="D13" s="90">
        <v>77.721409659354435</v>
      </c>
      <c r="E13" s="89">
        <v>92.494547426926317</v>
      </c>
      <c r="F13" s="88">
        <v>103.2</v>
      </c>
      <c r="G13" s="88">
        <v>66.7</v>
      </c>
      <c r="H13" s="88">
        <v>124.9</v>
      </c>
      <c r="I13" s="87">
        <v>109.4</v>
      </c>
      <c r="J13" s="86">
        <v>113.81119326910164</v>
      </c>
      <c r="K13" s="86">
        <v>100.2</v>
      </c>
      <c r="L13" s="86">
        <v>119.85707559847557</v>
      </c>
      <c r="M13" s="86">
        <v>86.7</v>
      </c>
      <c r="N13" s="86">
        <v>91.354805208224363</v>
      </c>
      <c r="O13" s="85">
        <v>81.873919937427743</v>
      </c>
      <c r="P13" s="84">
        <v>98.8</v>
      </c>
      <c r="Q13" s="83">
        <v>109.2425284937808</v>
      </c>
      <c r="R13" s="601">
        <v>103.16756444878796</v>
      </c>
      <c r="S13" s="602">
        <v>152.30000000000001</v>
      </c>
      <c r="T13" s="602">
        <v>69.400000000000006</v>
      </c>
    </row>
    <row r="14" spans="1:20" ht="12" customHeight="1" x14ac:dyDescent="0.2">
      <c r="A14" s="110" t="s">
        <v>8</v>
      </c>
      <c r="B14" s="109">
        <v>89.4</v>
      </c>
      <c r="C14" s="108">
        <v>99.7</v>
      </c>
      <c r="D14" s="90">
        <v>116.36579801549365</v>
      </c>
      <c r="E14" s="89">
        <v>118.1621256645649</v>
      </c>
      <c r="F14" s="88">
        <v>117.2</v>
      </c>
      <c r="G14" s="88">
        <v>84.9</v>
      </c>
      <c r="H14" s="88">
        <v>111.9</v>
      </c>
      <c r="I14" s="87">
        <v>114.1</v>
      </c>
      <c r="J14" s="86">
        <v>107.02365858169355</v>
      </c>
      <c r="K14" s="86">
        <v>101</v>
      </c>
      <c r="L14" s="86">
        <v>99.425092961044612</v>
      </c>
      <c r="M14" s="86">
        <v>92.2</v>
      </c>
      <c r="N14" s="86">
        <v>118.25308725046413</v>
      </c>
      <c r="O14" s="85">
        <v>102.01381590232148</v>
      </c>
      <c r="P14" s="84">
        <v>114.4</v>
      </c>
      <c r="Q14" s="83">
        <v>110.64301367386807</v>
      </c>
      <c r="R14" s="601">
        <v>88.410040067023644</v>
      </c>
      <c r="S14" s="602">
        <v>131.80000000000001</v>
      </c>
      <c r="T14" s="602">
        <v>88.3</v>
      </c>
    </row>
    <row r="15" spans="1:20" ht="12" customHeight="1" x14ac:dyDescent="0.2">
      <c r="A15" s="110" t="s">
        <v>9</v>
      </c>
      <c r="B15" s="109">
        <v>126</v>
      </c>
      <c r="C15" s="108">
        <v>100.6</v>
      </c>
      <c r="D15" s="90">
        <v>134.61019919289495</v>
      </c>
      <c r="E15" s="89">
        <v>129.77902190689306</v>
      </c>
      <c r="F15" s="88">
        <v>118.4</v>
      </c>
      <c r="G15" s="88">
        <v>93.7</v>
      </c>
      <c r="H15" s="88">
        <v>116.5</v>
      </c>
      <c r="I15" s="87">
        <v>102.8</v>
      </c>
      <c r="J15" s="86">
        <v>77.997481347709396</v>
      </c>
      <c r="K15" s="86">
        <v>103.5</v>
      </c>
      <c r="L15" s="86">
        <v>100.7</v>
      </c>
      <c r="M15" s="86">
        <v>100.4</v>
      </c>
      <c r="N15" s="86">
        <v>103.50000270815474</v>
      </c>
      <c r="O15" s="85">
        <v>109.7049058379713</v>
      </c>
      <c r="P15" s="84">
        <v>87</v>
      </c>
      <c r="Q15" s="83">
        <v>111.79014489407368</v>
      </c>
      <c r="R15" s="601">
        <v>103.51623375343532</v>
      </c>
      <c r="S15" s="602">
        <v>100.2</v>
      </c>
      <c r="T15" s="602">
        <v>80</v>
      </c>
    </row>
    <row r="16" spans="1:20" ht="12" customHeight="1" x14ac:dyDescent="0.2">
      <c r="A16" s="110" t="s">
        <v>10</v>
      </c>
      <c r="B16" s="109">
        <v>111.5</v>
      </c>
      <c r="C16" s="108">
        <v>98.5</v>
      </c>
      <c r="D16" s="90">
        <v>112.20004591017194</v>
      </c>
      <c r="E16" s="89">
        <v>145.82960627286934</v>
      </c>
      <c r="F16" s="88">
        <v>100.8</v>
      </c>
      <c r="G16" s="88">
        <v>73.3</v>
      </c>
      <c r="H16" s="88">
        <v>98.9</v>
      </c>
      <c r="I16" s="87">
        <v>104.5</v>
      </c>
      <c r="J16" s="86">
        <v>107.02586804093166</v>
      </c>
      <c r="K16" s="86">
        <v>105.9</v>
      </c>
      <c r="L16" s="86">
        <v>104.14890976274818</v>
      </c>
      <c r="M16" s="86">
        <v>89.3</v>
      </c>
      <c r="N16" s="86">
        <v>95.091276785793397</v>
      </c>
      <c r="O16" s="85">
        <v>108.44690761489646</v>
      </c>
      <c r="P16" s="84">
        <v>129.30000000000001</v>
      </c>
      <c r="Q16" s="83">
        <v>107.72133838463667</v>
      </c>
      <c r="R16" s="601">
        <v>92.974733604509822</v>
      </c>
      <c r="S16" s="602">
        <v>105.8</v>
      </c>
      <c r="T16" s="602">
        <v>96.2</v>
      </c>
    </row>
    <row r="17" spans="1:20" ht="12" customHeight="1" x14ac:dyDescent="0.2">
      <c r="A17" s="110" t="s">
        <v>11</v>
      </c>
      <c r="B17" s="109">
        <v>119.6</v>
      </c>
      <c r="C17" s="108">
        <v>110.9</v>
      </c>
      <c r="D17" s="90">
        <v>116.88135708469946</v>
      </c>
      <c r="E17" s="89">
        <v>161.55105504929631</v>
      </c>
      <c r="F17" s="88">
        <v>91.1</v>
      </c>
      <c r="G17" s="88">
        <v>75.099999999999994</v>
      </c>
      <c r="H17" s="88">
        <v>101.9</v>
      </c>
      <c r="I17" s="87">
        <v>140.5</v>
      </c>
      <c r="J17" s="86">
        <v>110.05034400888275</v>
      </c>
      <c r="K17" s="86">
        <v>101.2</v>
      </c>
      <c r="L17" s="86">
        <v>104.92618351513978</v>
      </c>
      <c r="M17" s="86">
        <v>90.4</v>
      </c>
      <c r="N17" s="86">
        <v>85.790654732085386</v>
      </c>
      <c r="O17" s="85">
        <v>97.252238913090778</v>
      </c>
      <c r="P17" s="84">
        <v>105.7</v>
      </c>
      <c r="Q17" s="83">
        <v>108.50821291781433</v>
      </c>
      <c r="R17" s="601">
        <v>91.374434588042035</v>
      </c>
      <c r="S17" s="602">
        <v>99.6</v>
      </c>
      <c r="T17" s="602">
        <v>87.8</v>
      </c>
    </row>
    <row r="18" spans="1:20" ht="12" customHeight="1" x14ac:dyDescent="0.2">
      <c r="A18" s="110" t="s">
        <v>12</v>
      </c>
      <c r="B18" s="109">
        <v>175.6</v>
      </c>
      <c r="C18" s="108">
        <v>112</v>
      </c>
      <c r="D18" s="90">
        <v>100.36680955073803</v>
      </c>
      <c r="E18" s="89">
        <v>112.81204786346098</v>
      </c>
      <c r="F18" s="88">
        <v>128.69999999999999</v>
      </c>
      <c r="G18" s="88">
        <v>71</v>
      </c>
      <c r="H18" s="88">
        <v>100.7</v>
      </c>
      <c r="I18" s="87">
        <v>122.8</v>
      </c>
      <c r="J18" s="86">
        <v>121.81809676244575</v>
      </c>
      <c r="K18" s="86">
        <v>108.6</v>
      </c>
      <c r="L18" s="86">
        <v>77.690907559191345</v>
      </c>
      <c r="M18" s="86">
        <v>79.5</v>
      </c>
      <c r="N18" s="86">
        <v>86.797269079217273</v>
      </c>
      <c r="O18" s="85">
        <v>119.16989168423208</v>
      </c>
      <c r="P18" s="84">
        <v>95.5</v>
      </c>
      <c r="Q18" s="83">
        <v>102.55878036480502</v>
      </c>
      <c r="R18" s="601">
        <v>85.480307147951663</v>
      </c>
      <c r="S18" s="602">
        <v>114.8</v>
      </c>
      <c r="T18" s="602">
        <v>105.9</v>
      </c>
    </row>
    <row r="19" spans="1:20" ht="12" customHeight="1" x14ac:dyDescent="0.2">
      <c r="A19" s="110" t="s">
        <v>13</v>
      </c>
      <c r="B19" s="109">
        <v>82.1</v>
      </c>
      <c r="C19" s="108">
        <v>110.7</v>
      </c>
      <c r="D19" s="90">
        <v>96.986637487461905</v>
      </c>
      <c r="E19" s="89">
        <v>134.7153229226075</v>
      </c>
      <c r="F19" s="88">
        <v>128.6</v>
      </c>
      <c r="G19" s="88">
        <v>86.3</v>
      </c>
      <c r="H19" s="88">
        <v>129</v>
      </c>
      <c r="I19" s="87">
        <v>100.1</v>
      </c>
      <c r="J19" s="86">
        <v>86.892193425946289</v>
      </c>
      <c r="K19" s="86">
        <v>95</v>
      </c>
      <c r="L19" s="86">
        <v>100.54904764312771</v>
      </c>
      <c r="M19" s="86">
        <v>90.2</v>
      </c>
      <c r="N19" s="86">
        <v>98.102029259334998</v>
      </c>
      <c r="O19" s="85">
        <v>97.027971168726097</v>
      </c>
      <c r="P19" s="84">
        <v>117.1</v>
      </c>
      <c r="Q19" s="83">
        <v>92.272714949280115</v>
      </c>
      <c r="R19" s="601">
        <v>86.10450962094653</v>
      </c>
      <c r="S19" s="602">
        <v>105.7</v>
      </c>
      <c r="T19" s="602">
        <v>78.099999999999994</v>
      </c>
    </row>
    <row r="20" spans="1:20" ht="12" customHeight="1" x14ac:dyDescent="0.2">
      <c r="A20" s="110" t="s">
        <v>14</v>
      </c>
      <c r="B20" s="109">
        <v>107.1</v>
      </c>
      <c r="C20" s="108">
        <v>119.9</v>
      </c>
      <c r="D20" s="90">
        <v>123.32261089176116</v>
      </c>
      <c r="E20" s="89">
        <v>141.24071667641601</v>
      </c>
      <c r="F20" s="88">
        <v>118.8</v>
      </c>
      <c r="G20" s="88">
        <v>107.3</v>
      </c>
      <c r="H20" s="88">
        <v>109.9</v>
      </c>
      <c r="I20" s="87">
        <v>119.1</v>
      </c>
      <c r="J20" s="86">
        <v>116.73336912043023</v>
      </c>
      <c r="K20" s="86">
        <v>113.6</v>
      </c>
      <c r="L20" s="86">
        <v>108.03310016676168</v>
      </c>
      <c r="M20" s="86">
        <v>96.1</v>
      </c>
      <c r="N20" s="86">
        <v>83.951819974130188</v>
      </c>
      <c r="O20" s="85">
        <v>102.67020273638552</v>
      </c>
      <c r="P20" s="84">
        <v>89.6</v>
      </c>
      <c r="Q20" s="83">
        <v>80.488466009399488</v>
      </c>
      <c r="R20" s="601">
        <v>76.934187740564411</v>
      </c>
      <c r="S20" s="602">
        <v>100.9</v>
      </c>
      <c r="T20" s="602">
        <v>92.6</v>
      </c>
    </row>
    <row r="21" spans="1:20" ht="12" customHeight="1" x14ac:dyDescent="0.2">
      <c r="A21" s="110" t="s">
        <v>15</v>
      </c>
      <c r="B21" s="109">
        <v>112.5</v>
      </c>
      <c r="C21" s="108">
        <v>71.099999999999994</v>
      </c>
      <c r="D21" s="90">
        <v>92.155470193301824</v>
      </c>
      <c r="E21" s="89">
        <v>132.83120074740219</v>
      </c>
      <c r="F21" s="88">
        <v>112</v>
      </c>
      <c r="G21" s="88">
        <v>131.30000000000001</v>
      </c>
      <c r="H21" s="88">
        <v>112.5</v>
      </c>
      <c r="I21" s="87">
        <v>105.6</v>
      </c>
      <c r="J21" s="86">
        <v>81.05293954260037</v>
      </c>
      <c r="K21" s="86">
        <v>94</v>
      </c>
      <c r="L21" s="86">
        <v>102.00301926440861</v>
      </c>
      <c r="M21" s="86">
        <v>81.2</v>
      </c>
      <c r="N21" s="86">
        <v>118.2441274508521</v>
      </c>
      <c r="O21" s="85">
        <v>107.40169374052326</v>
      </c>
      <c r="P21" s="84">
        <v>94.8</v>
      </c>
      <c r="Q21" s="83">
        <v>79.234094374665304</v>
      </c>
      <c r="R21" s="601">
        <v>89.503741180095304</v>
      </c>
      <c r="S21" s="602">
        <v>100</v>
      </c>
      <c r="T21" s="602">
        <v>87.8</v>
      </c>
    </row>
    <row r="22" spans="1:20" ht="12" customHeight="1" x14ac:dyDescent="0.2">
      <c r="A22" s="110" t="s">
        <v>16</v>
      </c>
      <c r="B22" s="109">
        <v>161.80000000000001</v>
      </c>
      <c r="C22" s="108">
        <v>131.9</v>
      </c>
      <c r="D22" s="90">
        <v>105.5905914580368</v>
      </c>
      <c r="E22" s="89">
        <v>132.82479944216945</v>
      </c>
      <c r="F22" s="88">
        <v>130.1</v>
      </c>
      <c r="G22" s="88">
        <v>104.4</v>
      </c>
      <c r="H22" s="88">
        <v>112.8</v>
      </c>
      <c r="I22" s="87">
        <v>103.3</v>
      </c>
      <c r="J22" s="86">
        <v>100.72577322124386</v>
      </c>
      <c r="K22" s="86">
        <v>100.7</v>
      </c>
      <c r="L22" s="86">
        <v>100.38439582275036</v>
      </c>
      <c r="M22" s="86">
        <v>100.1</v>
      </c>
      <c r="N22" s="86">
        <v>100.15260577914677</v>
      </c>
      <c r="O22" s="85">
        <v>110.67557335587568</v>
      </c>
      <c r="P22" s="84">
        <v>112.9</v>
      </c>
      <c r="Q22" s="83">
        <v>108.85728097776079</v>
      </c>
      <c r="R22" s="601">
        <v>74</v>
      </c>
      <c r="S22" s="602">
        <v>125.8</v>
      </c>
      <c r="T22" s="602">
        <v>100.2</v>
      </c>
    </row>
    <row r="23" spans="1:20" ht="12" customHeight="1" x14ac:dyDescent="0.2">
      <c r="A23" s="110" t="s">
        <v>17</v>
      </c>
      <c r="B23" s="109">
        <v>93.3</v>
      </c>
      <c r="C23" s="108">
        <v>140.5</v>
      </c>
      <c r="D23" s="90">
        <v>78.219427499268605</v>
      </c>
      <c r="E23" s="89">
        <v>99.612927590945304</v>
      </c>
      <c r="F23" s="88">
        <v>101</v>
      </c>
      <c r="G23" s="88">
        <v>101.5</v>
      </c>
      <c r="H23" s="88">
        <v>119.4</v>
      </c>
      <c r="I23" s="87">
        <v>104.2</v>
      </c>
      <c r="J23" s="86">
        <v>92.363516605116573</v>
      </c>
      <c r="K23" s="86">
        <v>100.8</v>
      </c>
      <c r="L23" s="86">
        <v>97.350395095170683</v>
      </c>
      <c r="M23" s="86">
        <v>76.7</v>
      </c>
      <c r="N23" s="86">
        <v>106.29271672253616</v>
      </c>
      <c r="O23" s="85">
        <v>93.076112781279789</v>
      </c>
      <c r="P23" s="84">
        <v>96.3</v>
      </c>
      <c r="Q23" s="83">
        <v>102.46830899499773</v>
      </c>
      <c r="R23" s="601">
        <v>97.142884013888832</v>
      </c>
      <c r="S23" s="602">
        <v>113.9</v>
      </c>
      <c r="T23" s="602">
        <v>84.2</v>
      </c>
    </row>
    <row r="24" spans="1:20" ht="12" customHeight="1" x14ac:dyDescent="0.2">
      <c r="A24" s="110" t="s">
        <v>18</v>
      </c>
      <c r="B24" s="109">
        <v>114.5</v>
      </c>
      <c r="C24" s="108">
        <v>110.3</v>
      </c>
      <c r="D24" s="90">
        <v>115.18864785791136</v>
      </c>
      <c r="E24" s="89">
        <v>110.8878433815718</v>
      </c>
      <c r="F24" s="88">
        <v>102.5</v>
      </c>
      <c r="G24" s="88">
        <v>76.400000000000006</v>
      </c>
      <c r="H24" s="88">
        <v>95.8</v>
      </c>
      <c r="I24" s="87">
        <v>106.6</v>
      </c>
      <c r="J24" s="86">
        <v>133.14398987140109</v>
      </c>
      <c r="K24" s="86">
        <v>107.1</v>
      </c>
      <c r="L24" s="86">
        <v>104.43538694465661</v>
      </c>
      <c r="M24" s="86">
        <v>97.4</v>
      </c>
      <c r="N24" s="86">
        <v>101.19048019589465</v>
      </c>
      <c r="O24" s="85">
        <v>114.84451049355671</v>
      </c>
      <c r="P24" s="84">
        <v>118</v>
      </c>
      <c r="Q24" s="83">
        <v>124.55002823772494</v>
      </c>
      <c r="R24" s="601">
        <v>109.45036403186077</v>
      </c>
      <c r="S24" s="602">
        <v>119.6</v>
      </c>
      <c r="T24" s="602">
        <v>102.2</v>
      </c>
    </row>
    <row r="25" spans="1:20" ht="22.5" x14ac:dyDescent="0.2">
      <c r="A25" s="102" t="s">
        <v>114</v>
      </c>
      <c r="B25" s="99">
        <v>107</v>
      </c>
      <c r="C25" s="96">
        <v>115.3</v>
      </c>
      <c r="D25" s="98">
        <v>122.31658713707017</v>
      </c>
      <c r="E25" s="97">
        <v>113.20850829190714</v>
      </c>
      <c r="F25" s="96">
        <v>106</v>
      </c>
      <c r="G25" s="96">
        <v>84.5</v>
      </c>
      <c r="H25" s="96">
        <v>115.5</v>
      </c>
      <c r="I25" s="95">
        <v>110</v>
      </c>
      <c r="J25" s="94">
        <v>104.02932115824923</v>
      </c>
      <c r="K25" s="94">
        <v>90.6</v>
      </c>
      <c r="L25" s="94">
        <v>95.7</v>
      </c>
      <c r="M25" s="94">
        <v>90.8</v>
      </c>
      <c r="N25" s="94">
        <v>113.4</v>
      </c>
      <c r="O25" s="93">
        <v>105.04701506781393</v>
      </c>
      <c r="P25" s="101">
        <v>115.5</v>
      </c>
      <c r="Q25" s="100">
        <v>84.076497277171072</v>
      </c>
      <c r="R25" s="599">
        <v>98.387463788363206</v>
      </c>
      <c r="S25" s="600">
        <v>103.6</v>
      </c>
      <c r="T25" s="600">
        <v>94.966099935766962</v>
      </c>
    </row>
    <row r="26" spans="1:20" ht="12" customHeight="1" x14ac:dyDescent="0.2">
      <c r="A26" s="92" t="s">
        <v>19</v>
      </c>
      <c r="B26" s="91">
        <v>160.6</v>
      </c>
      <c r="C26" s="88">
        <v>100.6</v>
      </c>
      <c r="D26" s="90">
        <v>112.69877189067641</v>
      </c>
      <c r="E26" s="89">
        <v>93.00524409803009</v>
      </c>
      <c r="F26" s="88">
        <v>122.6</v>
      </c>
      <c r="G26" s="88">
        <v>68.099999999999994</v>
      </c>
      <c r="H26" s="88">
        <v>117.5</v>
      </c>
      <c r="I26" s="87">
        <v>125.3</v>
      </c>
      <c r="J26" s="86">
        <v>106.53765149913409</v>
      </c>
      <c r="K26" s="86">
        <v>93.5</v>
      </c>
      <c r="L26" s="86">
        <v>92.908960459617447</v>
      </c>
      <c r="M26" s="86">
        <v>91.7</v>
      </c>
      <c r="N26" s="86">
        <v>97.3</v>
      </c>
      <c r="O26" s="85">
        <v>110.81568478563626</v>
      </c>
      <c r="P26" s="84">
        <v>117.3</v>
      </c>
      <c r="Q26" s="83">
        <v>93.824152636914533</v>
      </c>
      <c r="R26" s="601">
        <v>106.41912041878133</v>
      </c>
      <c r="S26" s="602">
        <v>134.80000000000001</v>
      </c>
      <c r="T26" s="602">
        <v>103.7</v>
      </c>
    </row>
    <row r="27" spans="1:20" ht="12" customHeight="1" x14ac:dyDescent="0.2">
      <c r="A27" s="92" t="s">
        <v>20</v>
      </c>
      <c r="B27" s="91">
        <v>183.4</v>
      </c>
      <c r="C27" s="88">
        <v>131.4</v>
      </c>
      <c r="D27" s="90">
        <v>134.86292752372938</v>
      </c>
      <c r="E27" s="89">
        <v>75.23107392288064</v>
      </c>
      <c r="F27" s="88">
        <v>113.9</v>
      </c>
      <c r="G27" s="88">
        <v>124.7</v>
      </c>
      <c r="H27" s="88">
        <v>99.9</v>
      </c>
      <c r="I27" s="87">
        <v>167.7</v>
      </c>
      <c r="J27" s="86">
        <v>104.90638713774669</v>
      </c>
      <c r="K27" s="86">
        <v>80.099999999999994</v>
      </c>
      <c r="L27" s="86">
        <v>97.389054229493368</v>
      </c>
      <c r="M27" s="86">
        <v>74.599999999999994</v>
      </c>
      <c r="N27" s="86">
        <v>112.68397660123617</v>
      </c>
      <c r="O27" s="85">
        <v>65.482382885645364</v>
      </c>
      <c r="P27" s="84">
        <v>99.7</v>
      </c>
      <c r="Q27" s="83">
        <v>83.805773145964139</v>
      </c>
      <c r="R27" s="601">
        <v>111.24235023425889</v>
      </c>
      <c r="S27" s="602">
        <v>88</v>
      </c>
      <c r="T27" s="602">
        <v>82.6</v>
      </c>
    </row>
    <row r="28" spans="1:20" ht="12" customHeight="1" x14ac:dyDescent="0.2">
      <c r="A28" s="92" t="s">
        <v>21</v>
      </c>
      <c r="B28" s="91">
        <v>167.8</v>
      </c>
      <c r="C28" s="88">
        <v>124.9</v>
      </c>
      <c r="D28" s="90">
        <v>167.70587594178716</v>
      </c>
      <c r="E28" s="89">
        <v>129.16361840042899</v>
      </c>
      <c r="F28" s="88">
        <v>95.2</v>
      </c>
      <c r="G28" s="88">
        <v>49.8</v>
      </c>
      <c r="H28" s="88">
        <v>126.4</v>
      </c>
      <c r="I28" s="87">
        <v>122</v>
      </c>
      <c r="J28" s="86">
        <v>110.50698813316755</v>
      </c>
      <c r="K28" s="86">
        <v>90.2</v>
      </c>
      <c r="L28" s="86">
        <v>96.314102081996651</v>
      </c>
      <c r="M28" s="86">
        <v>97.4</v>
      </c>
      <c r="N28" s="86">
        <v>92.567202241525735</v>
      </c>
      <c r="O28" s="85">
        <v>127.18566959473472</v>
      </c>
      <c r="P28" s="84">
        <v>88.8</v>
      </c>
      <c r="Q28" s="83">
        <v>90.500482578382659</v>
      </c>
      <c r="R28" s="601">
        <v>94.711843254361611</v>
      </c>
      <c r="S28" s="602">
        <v>87.1</v>
      </c>
      <c r="T28" s="602">
        <v>94.1</v>
      </c>
    </row>
    <row r="29" spans="1:20" ht="12" customHeight="1" x14ac:dyDescent="0.2">
      <c r="A29" s="104" t="s">
        <v>56</v>
      </c>
      <c r="B29" s="107"/>
      <c r="C29" s="106"/>
      <c r="D29" s="90"/>
      <c r="E29" s="89"/>
      <c r="F29" s="88"/>
      <c r="G29" s="88"/>
      <c r="H29" s="88"/>
      <c r="I29" s="87"/>
      <c r="J29" s="86"/>
      <c r="K29" s="86"/>
      <c r="L29" s="86"/>
      <c r="M29" s="86"/>
      <c r="N29" s="86"/>
      <c r="O29" s="85"/>
      <c r="P29" s="84"/>
      <c r="Q29" s="83"/>
      <c r="R29" s="603"/>
      <c r="S29" s="814"/>
      <c r="T29" s="814"/>
    </row>
    <row r="30" spans="1:20" ht="12" customHeight="1" x14ac:dyDescent="0.2">
      <c r="A30" s="103" t="s">
        <v>86</v>
      </c>
      <c r="B30" s="91" t="s">
        <v>136</v>
      </c>
      <c r="C30" s="88">
        <v>121</v>
      </c>
      <c r="D30" s="90" t="s">
        <v>135</v>
      </c>
      <c r="E30" s="89">
        <v>156.41673026673914</v>
      </c>
      <c r="F30" s="88">
        <v>80.099999999999994</v>
      </c>
      <c r="G30" s="88">
        <v>38.4</v>
      </c>
      <c r="H30" s="88">
        <v>112.2</v>
      </c>
      <c r="I30" s="87">
        <v>97.1</v>
      </c>
      <c r="J30" s="86">
        <v>124.66729921598936</v>
      </c>
      <c r="K30" s="86">
        <v>104.1</v>
      </c>
      <c r="L30" s="86">
        <v>122.21866007051578</v>
      </c>
      <c r="M30" s="86">
        <v>127.8</v>
      </c>
      <c r="N30" s="86">
        <v>82.567252741183694</v>
      </c>
      <c r="O30" s="85">
        <v>123.49370199629386</v>
      </c>
      <c r="P30" s="84">
        <v>83.5</v>
      </c>
      <c r="Q30" s="83">
        <v>99.147862259454982</v>
      </c>
      <c r="R30" s="601">
        <v>85.70070418312207</v>
      </c>
      <c r="S30" s="602">
        <v>82.7</v>
      </c>
      <c r="T30" s="602">
        <v>104.5</v>
      </c>
    </row>
    <row r="31" spans="1:20" ht="20.25" customHeight="1" x14ac:dyDescent="0.2">
      <c r="A31" s="103" t="s">
        <v>113</v>
      </c>
      <c r="B31" s="26"/>
      <c r="C31" s="26"/>
      <c r="D31" s="26"/>
      <c r="E31" s="26"/>
      <c r="F31" s="26"/>
      <c r="G31" s="26"/>
      <c r="H31" s="26"/>
      <c r="I31" s="26"/>
      <c r="J31" s="26"/>
      <c r="K31" s="86">
        <v>79.099999999999994</v>
      </c>
      <c r="L31" s="86">
        <v>79.357464747351088</v>
      </c>
      <c r="M31" s="86">
        <v>67</v>
      </c>
      <c r="N31" s="86">
        <v>129.76712332556147</v>
      </c>
      <c r="O31" s="85">
        <v>130.86500422695818</v>
      </c>
      <c r="P31" s="84">
        <v>93.8</v>
      </c>
      <c r="Q31" s="83">
        <v>83.242690254950375</v>
      </c>
      <c r="R31" s="601">
        <v>104.27361238878726</v>
      </c>
      <c r="S31" s="602">
        <v>91.9</v>
      </c>
      <c r="T31" s="602">
        <v>86.7</v>
      </c>
    </row>
    <row r="32" spans="1:20" ht="12" customHeight="1" x14ac:dyDescent="0.2">
      <c r="A32" s="92" t="s">
        <v>22</v>
      </c>
      <c r="B32" s="91">
        <v>97.9</v>
      </c>
      <c r="C32" s="88">
        <v>131.5</v>
      </c>
      <c r="D32" s="90">
        <v>100.47550066600957</v>
      </c>
      <c r="E32" s="89">
        <v>103.75100000415725</v>
      </c>
      <c r="F32" s="88">
        <v>85.9</v>
      </c>
      <c r="G32" s="88">
        <v>71.5</v>
      </c>
      <c r="H32" s="88">
        <v>116.1</v>
      </c>
      <c r="I32" s="87">
        <v>149.4</v>
      </c>
      <c r="J32" s="86">
        <v>120.74593142779788</v>
      </c>
      <c r="K32" s="86">
        <v>49.3</v>
      </c>
      <c r="L32" s="86">
        <v>98.984202703290421</v>
      </c>
      <c r="M32" s="86">
        <v>93.3</v>
      </c>
      <c r="N32" s="86">
        <v>121.56040298532638</v>
      </c>
      <c r="O32" s="85">
        <v>114.49421954748922</v>
      </c>
      <c r="P32" s="84">
        <v>105.1</v>
      </c>
      <c r="Q32" s="83">
        <v>119.38470097882019</v>
      </c>
      <c r="R32" s="601">
        <v>96.318033304457657</v>
      </c>
      <c r="S32" s="602">
        <v>94.9</v>
      </c>
      <c r="T32" s="602">
        <v>70.400000000000006</v>
      </c>
    </row>
    <row r="33" spans="1:20" ht="12" customHeight="1" x14ac:dyDescent="0.2">
      <c r="A33" s="92" t="s">
        <v>23</v>
      </c>
      <c r="B33" s="91">
        <v>164.5</v>
      </c>
      <c r="C33" s="88">
        <v>130.5</v>
      </c>
      <c r="D33" s="90">
        <v>92.431458555332156</v>
      </c>
      <c r="E33" s="89">
        <v>122.91740875366224</v>
      </c>
      <c r="F33" s="88">
        <v>134.30000000000001</v>
      </c>
      <c r="G33" s="88">
        <v>78.8</v>
      </c>
      <c r="H33" s="88">
        <v>84.7</v>
      </c>
      <c r="I33" s="87">
        <v>104.9</v>
      </c>
      <c r="J33" s="86">
        <v>106.28970027341815</v>
      </c>
      <c r="K33" s="86">
        <v>88.9</v>
      </c>
      <c r="L33" s="86">
        <v>89.090380297358081</v>
      </c>
      <c r="M33" s="86">
        <v>96.3</v>
      </c>
      <c r="N33" s="86">
        <v>115.45009558089188</v>
      </c>
      <c r="O33" s="85">
        <v>137.63671115645727</v>
      </c>
      <c r="P33" s="84">
        <v>117.7</v>
      </c>
      <c r="Q33" s="83">
        <v>61.639752342400733</v>
      </c>
      <c r="R33" s="601">
        <v>104.13369253355084</v>
      </c>
      <c r="S33" s="602">
        <v>86.3</v>
      </c>
      <c r="T33" s="602">
        <v>120.2</v>
      </c>
    </row>
    <row r="34" spans="1:20" ht="12" customHeight="1" x14ac:dyDescent="0.2">
      <c r="A34" s="92" t="s">
        <v>24</v>
      </c>
      <c r="B34" s="91">
        <v>111.8</v>
      </c>
      <c r="C34" s="88">
        <v>102.4</v>
      </c>
      <c r="D34" s="90">
        <v>134.90731193405603</v>
      </c>
      <c r="E34" s="89">
        <v>86.633677856765161</v>
      </c>
      <c r="F34" s="88">
        <v>111</v>
      </c>
      <c r="G34" s="88">
        <v>107.7</v>
      </c>
      <c r="H34" s="88">
        <v>142.5</v>
      </c>
      <c r="I34" s="87">
        <v>103.9</v>
      </c>
      <c r="J34" s="86">
        <v>101.01323117987799</v>
      </c>
      <c r="K34" s="86">
        <v>74.8</v>
      </c>
      <c r="L34" s="86">
        <v>66.110085108950685</v>
      </c>
      <c r="M34" s="86">
        <v>118.4</v>
      </c>
      <c r="N34" s="86">
        <v>112.51451416722816</v>
      </c>
      <c r="O34" s="85">
        <v>125.66738507014709</v>
      </c>
      <c r="P34" s="84">
        <v>138.9</v>
      </c>
      <c r="Q34" s="83">
        <v>76.449408715437428</v>
      </c>
      <c r="R34" s="601">
        <v>93.071991935603933</v>
      </c>
      <c r="S34" s="602">
        <v>103</v>
      </c>
      <c r="T34" s="602">
        <v>111.6</v>
      </c>
    </row>
    <row r="35" spans="1:20" ht="12" customHeight="1" x14ac:dyDescent="0.2">
      <c r="A35" s="92" t="s">
        <v>25</v>
      </c>
      <c r="B35" s="91">
        <v>125</v>
      </c>
      <c r="C35" s="88">
        <v>120.8</v>
      </c>
      <c r="D35" s="90">
        <v>112.39383928191661</v>
      </c>
      <c r="E35" s="89">
        <v>98.298786653564889</v>
      </c>
      <c r="F35" s="88">
        <v>153.30000000000001</v>
      </c>
      <c r="G35" s="88">
        <v>81.599999999999994</v>
      </c>
      <c r="H35" s="88">
        <v>86.2</v>
      </c>
      <c r="I35" s="87">
        <v>138.5</v>
      </c>
      <c r="J35" s="86">
        <v>121.31581311899215</v>
      </c>
      <c r="K35" s="86">
        <v>92.8</v>
      </c>
      <c r="L35" s="86">
        <v>121.02420227816258</v>
      </c>
      <c r="M35" s="86">
        <v>101.8</v>
      </c>
      <c r="N35" s="86">
        <v>77.118180489917265</v>
      </c>
      <c r="O35" s="85">
        <v>130.91610470274378</v>
      </c>
      <c r="P35" s="84">
        <v>127.7</v>
      </c>
      <c r="Q35" s="83">
        <v>101.10844061999475</v>
      </c>
      <c r="R35" s="601">
        <v>112.08594895446346</v>
      </c>
      <c r="S35" s="602">
        <v>121.3</v>
      </c>
      <c r="T35" s="602">
        <v>84.4</v>
      </c>
    </row>
    <row r="36" spans="1:20" ht="12" customHeight="1" x14ac:dyDescent="0.2">
      <c r="A36" s="92" t="s">
        <v>26</v>
      </c>
      <c r="B36" s="91">
        <v>86.6</v>
      </c>
      <c r="C36" s="88">
        <v>147.30000000000001</v>
      </c>
      <c r="D36" s="90">
        <v>126.33010771578026</v>
      </c>
      <c r="E36" s="89">
        <v>110.21235365003838</v>
      </c>
      <c r="F36" s="88">
        <v>122.9</v>
      </c>
      <c r="G36" s="88">
        <v>97.9</v>
      </c>
      <c r="H36" s="88">
        <v>99.8</v>
      </c>
      <c r="I36" s="87">
        <v>87</v>
      </c>
      <c r="J36" s="86">
        <v>109.5587272657904</v>
      </c>
      <c r="K36" s="86">
        <v>109.8</v>
      </c>
      <c r="L36" s="86">
        <v>109.00320822364414</v>
      </c>
      <c r="M36" s="86">
        <v>99.2</v>
      </c>
      <c r="N36" s="86">
        <v>102.65387920176919</v>
      </c>
      <c r="O36" s="85">
        <v>83.600353526606014</v>
      </c>
      <c r="P36" s="84">
        <v>83.7</v>
      </c>
      <c r="Q36" s="83">
        <v>76.325847871912629</v>
      </c>
      <c r="R36" s="601">
        <v>96.896970629140881</v>
      </c>
      <c r="S36" s="602">
        <v>89</v>
      </c>
      <c r="T36" s="602">
        <v>101.7</v>
      </c>
    </row>
    <row r="37" spans="1:20" ht="12" customHeight="1" x14ac:dyDescent="0.2">
      <c r="A37" s="92" t="s">
        <v>27</v>
      </c>
      <c r="B37" s="91">
        <v>117.7</v>
      </c>
      <c r="C37" s="88">
        <v>83.4</v>
      </c>
      <c r="D37" s="90">
        <v>125.75445815699887</v>
      </c>
      <c r="E37" s="89">
        <v>155.62844410390588</v>
      </c>
      <c r="F37" s="88">
        <v>102.6</v>
      </c>
      <c r="G37" s="88">
        <v>74</v>
      </c>
      <c r="H37" s="88">
        <v>102.6</v>
      </c>
      <c r="I37" s="87">
        <v>127.4</v>
      </c>
      <c r="J37" s="86">
        <v>128.36072786770504</v>
      </c>
      <c r="K37" s="86">
        <v>84.5</v>
      </c>
      <c r="L37" s="86">
        <v>96.942327455832796</v>
      </c>
      <c r="M37" s="86">
        <v>82.8</v>
      </c>
      <c r="N37" s="86">
        <v>93.059564953476951</v>
      </c>
      <c r="O37" s="85">
        <v>103.3870230844159</v>
      </c>
      <c r="P37" s="84">
        <v>101.1</v>
      </c>
      <c r="Q37" s="83">
        <v>101.06541798686568</v>
      </c>
      <c r="R37" s="601">
        <v>109.2566446856691</v>
      </c>
      <c r="S37" s="602">
        <v>118.4</v>
      </c>
      <c r="T37" s="602">
        <v>70.900000000000006</v>
      </c>
    </row>
    <row r="38" spans="1:20" ht="12" customHeight="1" x14ac:dyDescent="0.2">
      <c r="A38" s="92" t="s">
        <v>28</v>
      </c>
      <c r="B38" s="91">
        <v>80.2</v>
      </c>
      <c r="C38" s="88">
        <v>107.1</v>
      </c>
      <c r="D38" s="90">
        <v>113.70196681792368</v>
      </c>
      <c r="E38" s="89">
        <v>141.91331060364072</v>
      </c>
      <c r="F38" s="88">
        <v>101.5</v>
      </c>
      <c r="G38" s="88">
        <v>83.3</v>
      </c>
      <c r="H38" s="88">
        <v>113.9</v>
      </c>
      <c r="I38" s="87">
        <v>87.1</v>
      </c>
      <c r="J38" s="86">
        <v>92.616352136788407</v>
      </c>
      <c r="K38" s="86">
        <v>127.4</v>
      </c>
      <c r="L38" s="86">
        <v>105.95847549042389</v>
      </c>
      <c r="M38" s="86">
        <v>82.6</v>
      </c>
      <c r="N38" s="86">
        <v>131.07632243555713</v>
      </c>
      <c r="O38" s="85">
        <v>96.282863084007218</v>
      </c>
      <c r="P38" s="84">
        <v>119</v>
      </c>
      <c r="Q38" s="83">
        <v>81.457117533641494</v>
      </c>
      <c r="R38" s="601">
        <v>95.841063618732761</v>
      </c>
      <c r="S38" s="602">
        <v>109.1</v>
      </c>
      <c r="T38" s="602">
        <v>94.9</v>
      </c>
    </row>
    <row r="39" spans="1:20" ht="22.5" x14ac:dyDescent="0.2">
      <c r="A39" s="102" t="s">
        <v>89</v>
      </c>
      <c r="B39" s="99">
        <v>162.4</v>
      </c>
      <c r="C39" s="96">
        <v>107.9</v>
      </c>
      <c r="D39" s="98">
        <v>117.81495426022086</v>
      </c>
      <c r="E39" s="97">
        <v>131.71246646518003</v>
      </c>
      <c r="F39" s="96">
        <v>118.7</v>
      </c>
      <c r="G39" s="96">
        <v>98.4</v>
      </c>
      <c r="H39" s="96">
        <v>119.2</v>
      </c>
      <c r="I39" s="95">
        <v>110.3</v>
      </c>
      <c r="J39" s="94">
        <v>107.41152209576069</v>
      </c>
      <c r="K39" s="94">
        <v>114.6</v>
      </c>
      <c r="L39" s="94" t="s">
        <v>134</v>
      </c>
      <c r="M39" s="94">
        <v>85.6</v>
      </c>
      <c r="N39" s="94">
        <v>84.9</v>
      </c>
      <c r="O39" s="93">
        <v>120.2847642914231</v>
      </c>
      <c r="P39" s="101">
        <v>94.4</v>
      </c>
      <c r="Q39" s="100">
        <v>89.135707798189884</v>
      </c>
      <c r="R39" s="599">
        <v>98.313654958673325</v>
      </c>
      <c r="S39" s="604">
        <v>100.1</v>
      </c>
      <c r="T39" s="604">
        <v>103.65584211463458</v>
      </c>
    </row>
    <row r="40" spans="1:20" ht="12" customHeight="1" x14ac:dyDescent="0.2">
      <c r="A40" s="92" t="s">
        <v>29</v>
      </c>
      <c r="B40" s="91">
        <v>100.4</v>
      </c>
      <c r="C40" s="88">
        <v>141.69999999999999</v>
      </c>
      <c r="D40" s="90">
        <v>102.85326401506563</v>
      </c>
      <c r="E40" s="89" t="s">
        <v>124</v>
      </c>
      <c r="F40" s="88">
        <v>101.3</v>
      </c>
      <c r="G40" s="88">
        <v>114.3</v>
      </c>
      <c r="H40" s="88">
        <v>82.7</v>
      </c>
      <c r="I40" s="87">
        <v>119.7</v>
      </c>
      <c r="J40" s="86">
        <v>87.617252522264891</v>
      </c>
      <c r="K40" s="86">
        <v>115.3</v>
      </c>
      <c r="L40" s="86">
        <v>87.858613280778926</v>
      </c>
      <c r="M40" s="86">
        <v>87.5</v>
      </c>
      <c r="N40" s="86">
        <v>109.07930976400561</v>
      </c>
      <c r="O40" s="85">
        <v>97.969892858630161</v>
      </c>
      <c r="P40" s="84">
        <v>138.1</v>
      </c>
      <c r="Q40" s="83">
        <v>133.65519378373543</v>
      </c>
      <c r="R40" s="601">
        <v>87.10651205536243</v>
      </c>
      <c r="S40" s="814">
        <v>84.6</v>
      </c>
      <c r="T40" s="814">
        <v>114.3</v>
      </c>
    </row>
    <row r="41" spans="1:20" ht="12" customHeight="1" x14ac:dyDescent="0.2">
      <c r="A41" s="92" t="s">
        <v>30</v>
      </c>
      <c r="B41" s="91" t="s">
        <v>133</v>
      </c>
      <c r="C41" s="88">
        <v>120</v>
      </c>
      <c r="D41" s="90">
        <v>111.94775433247193</v>
      </c>
      <c r="E41" s="89">
        <v>149.64194038844195</v>
      </c>
      <c r="F41" s="88">
        <v>114.2</v>
      </c>
      <c r="G41" s="88">
        <v>88.1</v>
      </c>
      <c r="H41" s="88">
        <v>77.5</v>
      </c>
      <c r="I41" s="87">
        <v>132.1</v>
      </c>
      <c r="J41" s="86">
        <v>127.2515112402488</v>
      </c>
      <c r="K41" s="86">
        <v>104.1</v>
      </c>
      <c r="L41" s="86">
        <v>140.4954666184689</v>
      </c>
      <c r="M41" s="86">
        <v>64.2</v>
      </c>
      <c r="N41" s="86">
        <v>48.319096597344071</v>
      </c>
      <c r="O41" s="85">
        <v>107.53443400749477</v>
      </c>
      <c r="P41" s="84">
        <v>126.9</v>
      </c>
      <c r="Q41" s="83">
        <v>125.70748141135554</v>
      </c>
      <c r="R41" s="601" t="s">
        <v>403</v>
      </c>
      <c r="S41" s="814">
        <v>44.7</v>
      </c>
      <c r="T41" s="814">
        <v>66.900000000000006</v>
      </c>
    </row>
    <row r="42" spans="1:20" ht="12" customHeight="1" x14ac:dyDescent="0.2">
      <c r="A42" s="92" t="s">
        <v>98</v>
      </c>
      <c r="B42" s="91"/>
      <c r="C42" s="88"/>
      <c r="D42" s="90"/>
      <c r="E42" s="89"/>
      <c r="F42" s="88"/>
      <c r="G42" s="88"/>
      <c r="H42" s="88"/>
      <c r="I42" s="87"/>
      <c r="J42" s="86"/>
      <c r="K42" s="86"/>
      <c r="L42" s="86" t="s">
        <v>126</v>
      </c>
      <c r="M42" s="86">
        <v>134.30000000000001</v>
      </c>
      <c r="N42" s="86">
        <v>136.33259218800859</v>
      </c>
      <c r="O42" s="85" t="s">
        <v>132</v>
      </c>
      <c r="P42" s="84">
        <v>134.30000000000001</v>
      </c>
      <c r="Q42" s="83">
        <v>72.24679844892718</v>
      </c>
      <c r="R42" s="601">
        <v>78.201433275428471</v>
      </c>
      <c r="S42" s="602">
        <v>81</v>
      </c>
      <c r="T42" s="602">
        <v>110.9</v>
      </c>
    </row>
    <row r="43" spans="1:20" ht="12" customHeight="1" x14ac:dyDescent="0.2">
      <c r="A43" s="92" t="s">
        <v>31</v>
      </c>
      <c r="B43" s="91">
        <v>156.5</v>
      </c>
      <c r="C43" s="88">
        <v>104.3</v>
      </c>
      <c r="D43" s="90">
        <v>117.51817428773083</v>
      </c>
      <c r="E43" s="89">
        <v>128.44240401985078</v>
      </c>
      <c r="F43" s="88">
        <v>121</v>
      </c>
      <c r="G43" s="88">
        <v>111.7</v>
      </c>
      <c r="H43" s="88">
        <v>141.5</v>
      </c>
      <c r="I43" s="87">
        <v>111.5</v>
      </c>
      <c r="J43" s="86">
        <v>102.26938289228866</v>
      </c>
      <c r="K43" s="86">
        <v>113.6</v>
      </c>
      <c r="L43" s="86">
        <v>78.857053517803337</v>
      </c>
      <c r="M43" s="86">
        <v>73.599999999999994</v>
      </c>
      <c r="N43" s="86">
        <v>71.696468830876213</v>
      </c>
      <c r="O43" s="85">
        <v>110.2599633390242</v>
      </c>
      <c r="P43" s="84">
        <v>97.9</v>
      </c>
      <c r="Q43" s="83">
        <v>85.901493536008672</v>
      </c>
      <c r="R43" s="601">
        <v>103.2</v>
      </c>
      <c r="S43" s="814">
        <v>103.1</v>
      </c>
      <c r="T43" s="814">
        <v>107.1</v>
      </c>
    </row>
    <row r="44" spans="1:20" ht="12" customHeight="1" x14ac:dyDescent="0.2">
      <c r="A44" s="92" t="s">
        <v>32</v>
      </c>
      <c r="B44" s="91">
        <v>156.19999999999999</v>
      </c>
      <c r="C44" s="88">
        <v>98.2</v>
      </c>
      <c r="D44" s="90">
        <v>120.68377984454406</v>
      </c>
      <c r="E44" s="89">
        <v>147.7513594477993</v>
      </c>
      <c r="F44" s="88">
        <v>110.8</v>
      </c>
      <c r="G44" s="88">
        <v>87.6</v>
      </c>
      <c r="H44" s="88">
        <v>94.2</v>
      </c>
      <c r="I44" s="87">
        <v>110.4</v>
      </c>
      <c r="J44" s="86">
        <v>114.75658106773156</v>
      </c>
      <c r="K44" s="86">
        <v>145.5</v>
      </c>
      <c r="L44" s="86">
        <v>83.743978225828513</v>
      </c>
      <c r="M44" s="86">
        <v>90.3</v>
      </c>
      <c r="N44" s="86">
        <v>103.54363138214204</v>
      </c>
      <c r="O44" s="85">
        <v>119.62352469825971</v>
      </c>
      <c r="P44" s="84">
        <v>65.2</v>
      </c>
      <c r="Q44" s="83">
        <v>89.715314785848648</v>
      </c>
      <c r="R44" s="601">
        <v>105.43564017502997</v>
      </c>
      <c r="S44" s="814">
        <v>96.8</v>
      </c>
      <c r="T44" s="814">
        <v>65.400000000000006</v>
      </c>
    </row>
    <row r="45" spans="1:20" ht="12" customHeight="1" x14ac:dyDescent="0.2">
      <c r="A45" s="92" t="s">
        <v>33</v>
      </c>
      <c r="B45" s="91">
        <v>156.6</v>
      </c>
      <c r="C45" s="88">
        <v>128.19999999999999</v>
      </c>
      <c r="D45" s="90">
        <v>82.322617358250753</v>
      </c>
      <c r="E45" s="89">
        <v>142.21241300207501</v>
      </c>
      <c r="F45" s="88">
        <v>113.9</v>
      </c>
      <c r="G45" s="88">
        <v>83.6</v>
      </c>
      <c r="H45" s="88">
        <v>99.1</v>
      </c>
      <c r="I45" s="87">
        <v>124.8</v>
      </c>
      <c r="J45" s="86">
        <v>120.23551430754141</v>
      </c>
      <c r="K45" s="86">
        <v>96.9</v>
      </c>
      <c r="L45" s="86">
        <v>125.42341616275989</v>
      </c>
      <c r="M45" s="86">
        <v>99.1</v>
      </c>
      <c r="N45" s="86">
        <v>88.803115498471314</v>
      </c>
      <c r="O45" s="85">
        <v>105.55419396409596</v>
      </c>
      <c r="P45" s="84">
        <v>87.5</v>
      </c>
      <c r="Q45" s="83">
        <v>95.612670140780835</v>
      </c>
      <c r="R45" s="601">
        <v>92.787279267064548</v>
      </c>
      <c r="S45" s="602">
        <v>97</v>
      </c>
      <c r="T45" s="602">
        <v>103.2</v>
      </c>
    </row>
    <row r="46" spans="1:20" ht="12" customHeight="1" x14ac:dyDescent="0.2">
      <c r="A46" s="92" t="s">
        <v>34</v>
      </c>
      <c r="B46" s="91">
        <v>152.30000000000001</v>
      </c>
      <c r="C46" s="88">
        <v>104.8</v>
      </c>
      <c r="D46" s="90">
        <v>143.75800199945789</v>
      </c>
      <c r="E46" s="89">
        <v>122.36151885834563</v>
      </c>
      <c r="F46" s="88">
        <v>121.7</v>
      </c>
      <c r="G46" s="88">
        <v>85.6</v>
      </c>
      <c r="H46" s="88">
        <v>93</v>
      </c>
      <c r="I46" s="87">
        <v>96.8</v>
      </c>
      <c r="J46" s="86">
        <v>119.42675755970103</v>
      </c>
      <c r="K46" s="86">
        <v>118.9</v>
      </c>
      <c r="L46" s="86">
        <v>102.1174887002726</v>
      </c>
      <c r="M46" s="86">
        <v>104.3</v>
      </c>
      <c r="N46" s="86">
        <v>89.907288590513645</v>
      </c>
      <c r="O46" s="85">
        <v>107.72902791023509</v>
      </c>
      <c r="P46" s="84">
        <v>80</v>
      </c>
      <c r="Q46" s="83">
        <v>102.07391570808456</v>
      </c>
      <c r="R46" s="601">
        <v>107.59597434344361</v>
      </c>
      <c r="S46" s="814">
        <v>114.3</v>
      </c>
      <c r="T46" s="814">
        <v>102.1</v>
      </c>
    </row>
    <row r="47" spans="1:20" ht="12" customHeight="1" x14ac:dyDescent="0.2">
      <c r="A47" s="92" t="s">
        <v>100</v>
      </c>
      <c r="B47" s="91"/>
      <c r="C47" s="88"/>
      <c r="D47" s="90"/>
      <c r="E47" s="89"/>
      <c r="F47" s="88"/>
      <c r="G47" s="88"/>
      <c r="H47" s="88"/>
      <c r="I47" s="87"/>
      <c r="J47" s="86"/>
      <c r="K47" s="86"/>
      <c r="L47" s="86" t="s">
        <v>126</v>
      </c>
      <c r="M47" s="86">
        <v>141.5</v>
      </c>
      <c r="N47" s="86" t="s">
        <v>131</v>
      </c>
      <c r="O47" s="85" t="s">
        <v>130</v>
      </c>
      <c r="P47" s="84">
        <v>81.2</v>
      </c>
      <c r="Q47" s="83">
        <v>90.84233128170726</v>
      </c>
      <c r="R47" s="601">
        <v>61.285916514958011</v>
      </c>
      <c r="S47" s="814">
        <v>145.9</v>
      </c>
      <c r="T47" s="814">
        <v>160.4</v>
      </c>
    </row>
    <row r="48" spans="1:20" ht="19.5" customHeight="1" x14ac:dyDescent="0.2">
      <c r="A48" s="102" t="s">
        <v>112</v>
      </c>
      <c r="B48" s="99">
        <v>136.5</v>
      </c>
      <c r="C48" s="96">
        <v>134.30000000000001</v>
      </c>
      <c r="D48" s="98">
        <v>59.657903653684265</v>
      </c>
      <c r="E48" s="97">
        <v>136.05849587067212</v>
      </c>
      <c r="F48" s="96">
        <v>112.4</v>
      </c>
      <c r="G48" s="96">
        <v>98.1</v>
      </c>
      <c r="H48" s="96">
        <v>111.8</v>
      </c>
      <c r="I48" s="95">
        <v>103.3</v>
      </c>
      <c r="J48" s="94">
        <v>112.1695850255449</v>
      </c>
      <c r="K48" s="94">
        <v>107.8</v>
      </c>
      <c r="L48" s="94">
        <v>104.2</v>
      </c>
      <c r="M48" s="94">
        <v>87.5</v>
      </c>
      <c r="N48" s="94">
        <v>96.4</v>
      </c>
      <c r="O48" s="93">
        <v>98.781599692468092</v>
      </c>
      <c r="P48" s="101">
        <v>101.2</v>
      </c>
      <c r="Q48" s="100">
        <v>107.66344777797201</v>
      </c>
      <c r="R48" s="599">
        <v>106.47723043366597</v>
      </c>
      <c r="S48" s="600">
        <v>98.9</v>
      </c>
      <c r="T48" s="600">
        <v>107.90848923903631</v>
      </c>
    </row>
    <row r="49" spans="1:20" ht="12" customHeight="1" x14ac:dyDescent="0.2">
      <c r="A49" s="92" t="s">
        <v>35</v>
      </c>
      <c r="B49" s="91">
        <v>137.6</v>
      </c>
      <c r="C49" s="88">
        <v>141.9</v>
      </c>
      <c r="D49" s="90">
        <v>123.46992013110957</v>
      </c>
      <c r="E49" s="89">
        <v>134.1872156748</v>
      </c>
      <c r="F49" s="88">
        <v>130.4</v>
      </c>
      <c r="G49" s="88">
        <v>113.9</v>
      </c>
      <c r="H49" s="88">
        <v>115.3</v>
      </c>
      <c r="I49" s="87">
        <v>107.5</v>
      </c>
      <c r="J49" s="86">
        <v>108.46275611532879</v>
      </c>
      <c r="K49" s="86">
        <v>109.7</v>
      </c>
      <c r="L49" s="86">
        <v>105.16290071027224</v>
      </c>
      <c r="M49" s="86">
        <v>87.3</v>
      </c>
      <c r="N49" s="86">
        <v>95.829449261347591</v>
      </c>
      <c r="O49" s="85">
        <v>88.903299323348463</v>
      </c>
      <c r="P49" s="84">
        <v>102.5</v>
      </c>
      <c r="Q49" s="83">
        <v>106.04469431833698</v>
      </c>
      <c r="R49" s="601">
        <v>111</v>
      </c>
      <c r="S49" s="602">
        <v>90.7</v>
      </c>
      <c r="T49" s="602">
        <v>110.3</v>
      </c>
    </row>
    <row r="50" spans="1:20" ht="12" customHeight="1" x14ac:dyDescent="0.2">
      <c r="A50" s="92" t="s">
        <v>36</v>
      </c>
      <c r="B50" s="91">
        <v>120.9</v>
      </c>
      <c r="C50" s="88" t="s">
        <v>129</v>
      </c>
      <c r="D50" s="90">
        <v>83.417008321033492</v>
      </c>
      <c r="E50" s="89" t="s">
        <v>128</v>
      </c>
      <c r="F50" s="88">
        <v>37.6</v>
      </c>
      <c r="G50" s="88">
        <v>159</v>
      </c>
      <c r="H50" s="88">
        <v>117.4</v>
      </c>
      <c r="I50" s="87">
        <v>92.5</v>
      </c>
      <c r="J50" s="86" t="s">
        <v>127</v>
      </c>
      <c r="K50" s="86">
        <v>138</v>
      </c>
      <c r="L50" s="86">
        <v>55.09481043161243</v>
      </c>
      <c r="M50" s="86">
        <v>114.5</v>
      </c>
      <c r="N50" s="86">
        <v>100.59478324770251</v>
      </c>
      <c r="O50" s="85">
        <v>102.02869054192476</v>
      </c>
      <c r="P50" s="84">
        <v>88.9</v>
      </c>
      <c r="Q50" s="83">
        <v>102.22096296446219</v>
      </c>
      <c r="R50" s="601">
        <v>81.394768948316653</v>
      </c>
      <c r="S50" s="602">
        <v>92.5</v>
      </c>
      <c r="T50" s="602">
        <v>90.8</v>
      </c>
    </row>
    <row r="51" spans="1:20" ht="12" customHeight="1" x14ac:dyDescent="0.2">
      <c r="A51" s="92" t="s">
        <v>80</v>
      </c>
      <c r="B51" s="91">
        <v>50.9</v>
      </c>
      <c r="C51" s="88">
        <v>92.9</v>
      </c>
      <c r="D51" s="90">
        <v>101.06788747095787</v>
      </c>
      <c r="E51" s="89">
        <v>173.44505133974607</v>
      </c>
      <c r="F51" s="88">
        <v>100.2</v>
      </c>
      <c r="G51" s="88">
        <v>98.5</v>
      </c>
      <c r="H51" s="88">
        <v>120.9</v>
      </c>
      <c r="I51" s="87">
        <v>92</v>
      </c>
      <c r="J51" s="86">
        <v>113.85719886157564</v>
      </c>
      <c r="K51" s="86">
        <v>80.5</v>
      </c>
      <c r="L51" s="86">
        <v>103.02687515376836</v>
      </c>
      <c r="M51" s="86">
        <v>109.8</v>
      </c>
      <c r="N51" s="86">
        <v>112.60004956485948</v>
      </c>
      <c r="O51" s="85">
        <v>95.256185953304907</v>
      </c>
      <c r="P51" s="84">
        <v>106.1</v>
      </c>
      <c r="Q51" s="83">
        <v>105.77949887626939</v>
      </c>
      <c r="R51" s="601">
        <v>102.09189299502812</v>
      </c>
      <c r="S51" s="602">
        <v>100.3</v>
      </c>
      <c r="T51" s="602">
        <v>104.5</v>
      </c>
    </row>
    <row r="52" spans="1:20" ht="12" customHeight="1" x14ac:dyDescent="0.2">
      <c r="A52" s="92" t="s">
        <v>81</v>
      </c>
      <c r="B52" s="91">
        <v>77.2</v>
      </c>
      <c r="C52" s="88">
        <v>165.7</v>
      </c>
      <c r="D52" s="90">
        <v>117.09058734436964</v>
      </c>
      <c r="E52" s="89">
        <v>102.92184218661964</v>
      </c>
      <c r="F52" s="88">
        <v>104.7</v>
      </c>
      <c r="G52" s="88">
        <v>88.8</v>
      </c>
      <c r="H52" s="88">
        <v>84</v>
      </c>
      <c r="I52" s="87">
        <v>141.4</v>
      </c>
      <c r="J52" s="86">
        <v>125.76842929089803</v>
      </c>
      <c r="K52" s="86">
        <v>115.8</v>
      </c>
      <c r="L52" s="86">
        <v>101.40459396312413</v>
      </c>
      <c r="M52" s="86">
        <v>84.8</v>
      </c>
      <c r="N52" s="86">
        <v>99.730478274798017</v>
      </c>
      <c r="O52" s="85">
        <v>102.42542008352085</v>
      </c>
      <c r="P52" s="84">
        <v>93.5</v>
      </c>
      <c r="Q52" s="83">
        <v>95.484314167424827</v>
      </c>
      <c r="R52" s="601">
        <v>94.158755103626135</v>
      </c>
      <c r="S52" s="602">
        <v>129.80000000000001</v>
      </c>
      <c r="T52" s="602">
        <v>92</v>
      </c>
    </row>
    <row r="53" spans="1:20" ht="18.95" customHeight="1" x14ac:dyDescent="0.2">
      <c r="A53" s="92" t="s">
        <v>37</v>
      </c>
      <c r="B53" s="91">
        <v>130.19999999999999</v>
      </c>
      <c r="C53" s="88">
        <v>137.4</v>
      </c>
      <c r="D53" s="90">
        <v>105.96298614642133</v>
      </c>
      <c r="E53" s="89">
        <v>188.73785579980913</v>
      </c>
      <c r="F53" s="88">
        <v>100.2</v>
      </c>
      <c r="G53" s="88">
        <v>75.8</v>
      </c>
      <c r="H53" s="88">
        <v>108.2</v>
      </c>
      <c r="I53" s="87">
        <v>113.3</v>
      </c>
      <c r="J53" s="86">
        <v>103.89180773981472</v>
      </c>
      <c r="K53" s="86">
        <v>127.6</v>
      </c>
      <c r="L53" s="86">
        <v>102.0984751436242</v>
      </c>
      <c r="M53" s="86">
        <v>73.8</v>
      </c>
      <c r="N53" s="86">
        <v>94.613094173830845</v>
      </c>
      <c r="O53" s="85">
        <v>101.21435480741646</v>
      </c>
      <c r="P53" s="84">
        <v>101</v>
      </c>
      <c r="Q53" s="83">
        <v>101.50834193722046</v>
      </c>
      <c r="R53" s="601">
        <v>85.252830508205989</v>
      </c>
      <c r="S53" s="602">
        <v>113.8</v>
      </c>
      <c r="T53" s="602">
        <v>108.4</v>
      </c>
    </row>
    <row r="54" spans="1:20" ht="12" customHeight="1" x14ac:dyDescent="0.2">
      <c r="A54" s="92" t="s">
        <v>111</v>
      </c>
      <c r="B54" s="91" t="s">
        <v>126</v>
      </c>
      <c r="C54" s="88">
        <v>169.1</v>
      </c>
      <c r="D54" s="90">
        <v>152.88250754523628</v>
      </c>
      <c r="E54" s="89">
        <v>159.84033937900432</v>
      </c>
      <c r="F54" s="88">
        <v>102.6</v>
      </c>
      <c r="G54" s="88">
        <v>78.5</v>
      </c>
      <c r="H54" s="88">
        <v>112.5</v>
      </c>
      <c r="I54" s="87">
        <v>93</v>
      </c>
      <c r="J54" s="86">
        <v>97.557719856005434</v>
      </c>
      <c r="K54" s="86">
        <v>99.6</v>
      </c>
      <c r="L54" s="86">
        <v>127.21521649829467</v>
      </c>
      <c r="M54" s="86">
        <v>97.3</v>
      </c>
      <c r="N54" s="86">
        <v>100.02595357969237</v>
      </c>
      <c r="O54" s="85">
        <v>103.65500670543177</v>
      </c>
      <c r="P54" s="84">
        <v>99.1</v>
      </c>
      <c r="Q54" s="83">
        <v>101.58435257962033</v>
      </c>
      <c r="R54" s="601">
        <v>100.60473057091387</v>
      </c>
      <c r="S54" s="602">
        <v>102.6</v>
      </c>
      <c r="T54" s="602">
        <v>131.5</v>
      </c>
    </row>
    <row r="55" spans="1:20" ht="12" customHeight="1" x14ac:dyDescent="0.2">
      <c r="A55" s="92" t="s">
        <v>38</v>
      </c>
      <c r="B55" s="91">
        <v>171.6</v>
      </c>
      <c r="C55" s="88">
        <v>118.2</v>
      </c>
      <c r="D55" s="90">
        <v>119.75895300612113</v>
      </c>
      <c r="E55" s="89">
        <v>110.87349208885178</v>
      </c>
      <c r="F55" s="88">
        <v>117.9</v>
      </c>
      <c r="G55" s="88">
        <v>96</v>
      </c>
      <c r="H55" s="88">
        <v>108.6</v>
      </c>
      <c r="I55" s="87">
        <v>101.2</v>
      </c>
      <c r="J55" s="86">
        <v>111.34224752602464</v>
      </c>
      <c r="K55" s="86">
        <v>106.5</v>
      </c>
      <c r="L55" s="86">
        <v>103.31603809340082</v>
      </c>
      <c r="M55" s="86">
        <v>80.900000000000006</v>
      </c>
      <c r="N55" s="86">
        <v>91.2698446187092</v>
      </c>
      <c r="O55" s="85">
        <v>111.79481731842623</v>
      </c>
      <c r="P55" s="84">
        <v>102.4</v>
      </c>
      <c r="Q55" s="83">
        <v>116.67621108540042</v>
      </c>
      <c r="R55" s="601">
        <v>112.8683902591121</v>
      </c>
      <c r="S55" s="602">
        <v>102.8</v>
      </c>
      <c r="T55" s="602">
        <v>101.8</v>
      </c>
    </row>
    <row r="56" spans="1:20" ht="22.5" x14ac:dyDescent="0.2">
      <c r="A56" s="102" t="s">
        <v>110</v>
      </c>
      <c r="B56" s="99">
        <v>125</v>
      </c>
      <c r="C56" s="96">
        <v>114.7</v>
      </c>
      <c r="D56" s="98">
        <v>114.65376168317496</v>
      </c>
      <c r="E56" s="97">
        <v>126.12387726484167</v>
      </c>
      <c r="F56" s="96">
        <v>107.9</v>
      </c>
      <c r="G56" s="96">
        <v>83.5</v>
      </c>
      <c r="H56" s="96">
        <v>108.1</v>
      </c>
      <c r="I56" s="95">
        <v>110.1</v>
      </c>
      <c r="J56" s="94">
        <v>109.50526632434676</v>
      </c>
      <c r="K56" s="94">
        <v>106.9</v>
      </c>
      <c r="L56" s="94">
        <v>100.1</v>
      </c>
      <c r="M56" s="94">
        <v>93.1</v>
      </c>
      <c r="N56" s="94">
        <v>92.9</v>
      </c>
      <c r="O56" s="93">
        <v>96.724322246179426</v>
      </c>
      <c r="P56" s="101">
        <v>99.3</v>
      </c>
      <c r="Q56" s="100">
        <v>102.94997895573566</v>
      </c>
      <c r="R56" s="601">
        <v>98.161171318664401</v>
      </c>
      <c r="S56" s="600">
        <v>104.8</v>
      </c>
      <c r="T56" s="600">
        <v>103.51780410387835</v>
      </c>
    </row>
    <row r="57" spans="1:20" ht="12" customHeight="1" x14ac:dyDescent="0.2">
      <c r="A57" s="92" t="s">
        <v>39</v>
      </c>
      <c r="B57" s="91">
        <v>137.9</v>
      </c>
      <c r="C57" s="88">
        <v>110.6</v>
      </c>
      <c r="D57" s="90">
        <v>113.47754823096388</v>
      </c>
      <c r="E57" s="89">
        <v>130.14772926967558</v>
      </c>
      <c r="F57" s="88">
        <v>109</v>
      </c>
      <c r="G57" s="88">
        <v>73.2</v>
      </c>
      <c r="H57" s="88">
        <v>99</v>
      </c>
      <c r="I57" s="87">
        <v>107.2</v>
      </c>
      <c r="J57" s="86">
        <v>108.418403497111</v>
      </c>
      <c r="K57" s="86">
        <v>107.9</v>
      </c>
      <c r="L57" s="86">
        <v>103.4</v>
      </c>
      <c r="M57" s="86">
        <v>100.5</v>
      </c>
      <c r="N57" s="86">
        <v>102.49693906279008</v>
      </c>
      <c r="O57" s="85">
        <v>74.716535697024227</v>
      </c>
      <c r="P57" s="84">
        <v>92.4</v>
      </c>
      <c r="Q57" s="83">
        <v>119.02251461171898</v>
      </c>
      <c r="R57" s="601">
        <v>105.00019887490764</v>
      </c>
      <c r="S57" s="602">
        <v>105.9</v>
      </c>
      <c r="T57" s="602">
        <v>105.9</v>
      </c>
    </row>
    <row r="58" spans="1:20" ht="12" customHeight="1" x14ac:dyDescent="0.2">
      <c r="A58" s="92" t="s">
        <v>40</v>
      </c>
      <c r="B58" s="91">
        <v>87</v>
      </c>
      <c r="C58" s="88">
        <v>116.1</v>
      </c>
      <c r="D58" s="90">
        <v>126.10208650511329</v>
      </c>
      <c r="E58" s="89">
        <v>137.41179890961374</v>
      </c>
      <c r="F58" s="88">
        <v>102.2</v>
      </c>
      <c r="G58" s="88">
        <v>76.3</v>
      </c>
      <c r="H58" s="88">
        <v>131.5</v>
      </c>
      <c r="I58" s="87">
        <v>108.5</v>
      </c>
      <c r="J58" s="86">
        <v>113.8684862611786</v>
      </c>
      <c r="K58" s="86">
        <v>141.19999999999999</v>
      </c>
      <c r="L58" s="86">
        <v>97.776258510695598</v>
      </c>
      <c r="M58" s="86">
        <v>78.8</v>
      </c>
      <c r="N58" s="86">
        <v>65.634108852208442</v>
      </c>
      <c r="O58" s="85">
        <v>85.315082977561246</v>
      </c>
      <c r="P58" s="84">
        <v>106.9</v>
      </c>
      <c r="Q58" s="83">
        <v>95.1388401762146</v>
      </c>
      <c r="R58" s="601">
        <v>120.77354633514102</v>
      </c>
      <c r="S58" s="602">
        <v>100.1</v>
      </c>
      <c r="T58" s="602">
        <v>93.9</v>
      </c>
    </row>
    <row r="59" spans="1:20" ht="12" customHeight="1" x14ac:dyDescent="0.2">
      <c r="A59" s="92" t="s">
        <v>41</v>
      </c>
      <c r="B59" s="91">
        <v>107.3</v>
      </c>
      <c r="C59" s="88">
        <v>130.30000000000001</v>
      </c>
      <c r="D59" s="90">
        <v>119.24860667160078</v>
      </c>
      <c r="E59" s="89">
        <v>114.97469756718431</v>
      </c>
      <c r="F59" s="88">
        <v>117.2</v>
      </c>
      <c r="G59" s="88">
        <v>77.099999999999994</v>
      </c>
      <c r="H59" s="88">
        <v>125.5</v>
      </c>
      <c r="I59" s="87">
        <v>113.6</v>
      </c>
      <c r="J59" s="86">
        <v>102.06025093303448</v>
      </c>
      <c r="K59" s="86">
        <v>101.9</v>
      </c>
      <c r="L59" s="86">
        <v>86.053870462716077</v>
      </c>
      <c r="M59" s="86">
        <v>101.3</v>
      </c>
      <c r="N59" s="86">
        <v>91.78438974666517</v>
      </c>
      <c r="O59" s="85">
        <v>106.73882746309644</v>
      </c>
      <c r="P59" s="84">
        <v>83.1</v>
      </c>
      <c r="Q59" s="83">
        <v>96.443898138867482</v>
      </c>
      <c r="R59" s="601">
        <v>84.016107610047555</v>
      </c>
      <c r="S59" s="602">
        <v>103.7</v>
      </c>
      <c r="T59" s="602">
        <v>99.8</v>
      </c>
    </row>
    <row r="60" spans="1:20" ht="12" customHeight="1" x14ac:dyDescent="0.2">
      <c r="A60" s="92" t="s">
        <v>42</v>
      </c>
      <c r="B60" s="91">
        <v>134.19999999999999</v>
      </c>
      <c r="C60" s="88">
        <v>121.1</v>
      </c>
      <c r="D60" s="90">
        <v>100.21289686554675</v>
      </c>
      <c r="E60" s="89">
        <v>114.72119403094123</v>
      </c>
      <c r="F60" s="88">
        <v>105.7</v>
      </c>
      <c r="G60" s="88">
        <v>96.7</v>
      </c>
      <c r="H60" s="88">
        <v>113.6</v>
      </c>
      <c r="I60" s="87">
        <v>109.9</v>
      </c>
      <c r="J60" s="86">
        <v>110.13767567465618</v>
      </c>
      <c r="K60" s="86">
        <v>106.2</v>
      </c>
      <c r="L60" s="86">
        <v>100.00876583097069</v>
      </c>
      <c r="M60" s="86">
        <v>100</v>
      </c>
      <c r="N60" s="86">
        <v>100.00992267616905</v>
      </c>
      <c r="O60" s="85">
        <v>99.282044059829715</v>
      </c>
      <c r="P60" s="84">
        <v>96.5</v>
      </c>
      <c r="Q60" s="83">
        <v>96.3670708092599</v>
      </c>
      <c r="R60" s="601">
        <v>92.579819735492606</v>
      </c>
      <c r="S60" s="602">
        <v>106.4</v>
      </c>
      <c r="T60" s="602">
        <v>110.5</v>
      </c>
    </row>
    <row r="61" spans="1:20" ht="12" customHeight="1" x14ac:dyDescent="0.2">
      <c r="A61" s="92" t="s">
        <v>43</v>
      </c>
      <c r="B61" s="91">
        <v>111.9</v>
      </c>
      <c r="C61" s="88">
        <v>154.30000000000001</v>
      </c>
      <c r="D61" s="90">
        <v>114.91455454496669</v>
      </c>
      <c r="E61" s="89">
        <v>111.96715094708256</v>
      </c>
      <c r="F61" s="88">
        <v>97.4</v>
      </c>
      <c r="G61" s="88">
        <v>71.400000000000006</v>
      </c>
      <c r="H61" s="88">
        <v>122.1</v>
      </c>
      <c r="I61" s="87">
        <v>119.6</v>
      </c>
      <c r="J61" s="86">
        <v>97.6917910533992</v>
      </c>
      <c r="K61" s="86">
        <v>115.8</v>
      </c>
      <c r="L61" s="86">
        <v>105.56207528271075</v>
      </c>
      <c r="M61" s="86">
        <v>80.599999999999994</v>
      </c>
      <c r="N61" s="86">
        <v>103.30314561990581</v>
      </c>
      <c r="O61" s="85">
        <v>95.975226160808205</v>
      </c>
      <c r="P61" s="84">
        <v>109.4</v>
      </c>
      <c r="Q61" s="83">
        <v>102.90176725676679</v>
      </c>
      <c r="R61" s="601">
        <v>106.87963359160972</v>
      </c>
      <c r="S61" s="602">
        <v>98.8</v>
      </c>
      <c r="T61" s="602">
        <v>96.5</v>
      </c>
    </row>
    <row r="62" spans="1:20" ht="12" customHeight="1" x14ac:dyDescent="0.2">
      <c r="A62" s="92" t="s">
        <v>44</v>
      </c>
      <c r="B62" s="91">
        <v>104.6</v>
      </c>
      <c r="C62" s="88">
        <v>108.5</v>
      </c>
      <c r="D62" s="90">
        <v>117.69369558248353</v>
      </c>
      <c r="E62" s="89">
        <v>125.07042365430776</v>
      </c>
      <c r="F62" s="88">
        <v>105.5</v>
      </c>
      <c r="G62" s="88">
        <v>73.599999999999994</v>
      </c>
      <c r="H62" s="88">
        <v>118.8</v>
      </c>
      <c r="I62" s="87">
        <v>116.1</v>
      </c>
      <c r="J62" s="86">
        <v>106.85269207014727</v>
      </c>
      <c r="K62" s="86">
        <v>82.7</v>
      </c>
      <c r="L62" s="86">
        <v>84.770109839759684</v>
      </c>
      <c r="M62" s="86">
        <v>94.7</v>
      </c>
      <c r="N62" s="86">
        <v>83.551739229953753</v>
      </c>
      <c r="O62" s="85">
        <v>102.29056097685263</v>
      </c>
      <c r="P62" s="84">
        <v>99.7</v>
      </c>
      <c r="Q62" s="83">
        <v>108.74100837968628</v>
      </c>
      <c r="R62" s="601">
        <v>81.059852278892421</v>
      </c>
      <c r="S62" s="602">
        <v>108.3</v>
      </c>
      <c r="T62" s="602">
        <v>125.8</v>
      </c>
    </row>
    <row r="63" spans="1:20" ht="12" customHeight="1" x14ac:dyDescent="0.2">
      <c r="A63" s="92" t="s">
        <v>45</v>
      </c>
      <c r="B63" s="91">
        <v>129.4</v>
      </c>
      <c r="C63" s="88">
        <v>96.8</v>
      </c>
      <c r="D63" s="90">
        <v>119.03085187697766</v>
      </c>
      <c r="E63" s="89">
        <v>135.37890437649639</v>
      </c>
      <c r="F63" s="88">
        <v>101.1</v>
      </c>
      <c r="G63" s="88">
        <v>83.7</v>
      </c>
      <c r="H63" s="88">
        <v>101.7</v>
      </c>
      <c r="I63" s="87">
        <v>105.2</v>
      </c>
      <c r="J63" s="86">
        <v>104.63046588990848</v>
      </c>
      <c r="K63" s="86">
        <v>123.5</v>
      </c>
      <c r="L63" s="86">
        <v>90.59379787989505</v>
      </c>
      <c r="M63" s="86">
        <v>97.1</v>
      </c>
      <c r="N63" s="86">
        <v>97.714422302497226</v>
      </c>
      <c r="O63" s="85">
        <v>97.247689495910507</v>
      </c>
      <c r="P63" s="84">
        <v>94.6</v>
      </c>
      <c r="Q63" s="83">
        <v>108.46021933932796</v>
      </c>
      <c r="R63" s="601">
        <v>92.746625119730837</v>
      </c>
      <c r="S63" s="602">
        <v>103.5</v>
      </c>
      <c r="T63" s="602">
        <v>101.2</v>
      </c>
    </row>
    <row r="64" spans="1:20" ht="12" customHeight="1" x14ac:dyDescent="0.2">
      <c r="A64" s="92" t="s">
        <v>46</v>
      </c>
      <c r="B64" s="91">
        <v>92.4</v>
      </c>
      <c r="C64" s="88">
        <v>139.1</v>
      </c>
      <c r="D64" s="90">
        <v>128.77895952545745</v>
      </c>
      <c r="E64" s="89">
        <v>134.14338260149233</v>
      </c>
      <c r="F64" s="88">
        <v>97.3</v>
      </c>
      <c r="G64" s="88">
        <v>68.599999999999994</v>
      </c>
      <c r="H64" s="88">
        <v>102.8</v>
      </c>
      <c r="I64" s="87">
        <v>109.2</v>
      </c>
      <c r="J64" s="86">
        <v>117.22436818998649</v>
      </c>
      <c r="K64" s="86">
        <v>110.9</v>
      </c>
      <c r="L64" s="86">
        <v>99.48841383858651</v>
      </c>
      <c r="M64" s="86">
        <v>81.2</v>
      </c>
      <c r="N64" s="86">
        <v>94.244220852342949</v>
      </c>
      <c r="O64" s="85">
        <v>99.517657283113266</v>
      </c>
      <c r="P64" s="84">
        <v>98.5</v>
      </c>
      <c r="Q64" s="83">
        <v>113.76305145157619</v>
      </c>
      <c r="R64" s="601">
        <v>88.476235311451219</v>
      </c>
      <c r="S64" s="602">
        <v>107</v>
      </c>
      <c r="T64" s="602">
        <v>94</v>
      </c>
    </row>
    <row r="65" spans="1:20" ht="12" customHeight="1" x14ac:dyDescent="0.2">
      <c r="A65" s="92" t="s">
        <v>47</v>
      </c>
      <c r="B65" s="91">
        <v>106.3</v>
      </c>
      <c r="C65" s="88">
        <v>103.8</v>
      </c>
      <c r="D65" s="90">
        <v>123.30192263840361</v>
      </c>
      <c r="E65" s="89">
        <v>127.27686445093158</v>
      </c>
      <c r="F65" s="88">
        <v>127.7</v>
      </c>
      <c r="G65" s="88">
        <v>96.9</v>
      </c>
      <c r="H65" s="88">
        <v>91.5</v>
      </c>
      <c r="I65" s="87">
        <v>108.2</v>
      </c>
      <c r="J65" s="86">
        <v>105.37693542752666</v>
      </c>
      <c r="K65" s="86">
        <v>100.7</v>
      </c>
      <c r="L65" s="86">
        <v>94.671509560502983</v>
      </c>
      <c r="M65" s="86">
        <v>75</v>
      </c>
      <c r="N65" s="86">
        <v>90.633431436147404</v>
      </c>
      <c r="O65" s="85">
        <v>101.74615747073443</v>
      </c>
      <c r="P65" s="84">
        <v>103</v>
      </c>
      <c r="Q65" s="83">
        <v>105.1009570888716</v>
      </c>
      <c r="R65" s="601">
        <v>116.74989192888292</v>
      </c>
      <c r="S65" s="602">
        <v>100.1</v>
      </c>
      <c r="T65" s="602">
        <v>100.9</v>
      </c>
    </row>
    <row r="66" spans="1:20" ht="12" customHeight="1" x14ac:dyDescent="0.2">
      <c r="A66" s="92" t="s">
        <v>48</v>
      </c>
      <c r="B66" s="91">
        <v>130.6</v>
      </c>
      <c r="C66" s="88">
        <v>122.7</v>
      </c>
      <c r="D66" s="90">
        <v>112.87674595389785</v>
      </c>
      <c r="E66" s="89">
        <v>131.26668515763552</v>
      </c>
      <c r="F66" s="88">
        <v>115.4</v>
      </c>
      <c r="G66" s="88">
        <v>79.2</v>
      </c>
      <c r="H66" s="88">
        <v>105.5</v>
      </c>
      <c r="I66" s="87">
        <v>103.5</v>
      </c>
      <c r="J66" s="86">
        <v>125.0269945814365</v>
      </c>
      <c r="K66" s="86">
        <v>92</v>
      </c>
      <c r="L66" s="86">
        <v>97.787192056112616</v>
      </c>
      <c r="M66" s="86">
        <v>103.7</v>
      </c>
      <c r="N66" s="86">
        <v>90.844733827260342</v>
      </c>
      <c r="O66" s="85">
        <v>104.06831807517507</v>
      </c>
      <c r="P66" s="84">
        <v>113</v>
      </c>
      <c r="Q66" s="83">
        <v>96.487258558221356</v>
      </c>
      <c r="R66" s="601">
        <v>92.180746531543605</v>
      </c>
      <c r="S66" s="602">
        <v>97.7</v>
      </c>
      <c r="T66" s="602">
        <v>104.6</v>
      </c>
    </row>
    <row r="67" spans="1:20" ht="12" customHeight="1" x14ac:dyDescent="0.2">
      <c r="A67" s="92" t="s">
        <v>49</v>
      </c>
      <c r="B67" s="91">
        <v>113.8</v>
      </c>
      <c r="C67" s="88">
        <v>122.7</v>
      </c>
      <c r="D67" s="90">
        <v>143.3512352186851</v>
      </c>
      <c r="E67" s="89">
        <v>143.38046684877446</v>
      </c>
      <c r="F67" s="88">
        <v>97.4</v>
      </c>
      <c r="G67" s="88">
        <v>79</v>
      </c>
      <c r="H67" s="88">
        <v>100.2</v>
      </c>
      <c r="I67" s="87">
        <v>117.5</v>
      </c>
      <c r="J67" s="86">
        <v>115.54087621994242</v>
      </c>
      <c r="K67" s="86">
        <v>114.1</v>
      </c>
      <c r="L67" s="86">
        <v>98.420499240238385</v>
      </c>
      <c r="M67" s="86">
        <v>101</v>
      </c>
      <c r="N67" s="86">
        <v>68.744573842049746</v>
      </c>
      <c r="O67" s="85">
        <v>106.77513511675994</v>
      </c>
      <c r="P67" s="84">
        <v>119.2</v>
      </c>
      <c r="Q67" s="83">
        <v>99.228364479962252</v>
      </c>
      <c r="R67" s="601">
        <v>100.04942943505424</v>
      </c>
      <c r="S67" s="602">
        <v>96.5</v>
      </c>
      <c r="T67" s="602">
        <v>92.9</v>
      </c>
    </row>
    <row r="68" spans="1:20" ht="12" customHeight="1" x14ac:dyDescent="0.2">
      <c r="A68" s="92" t="s">
        <v>50</v>
      </c>
      <c r="B68" s="91">
        <v>127.8</v>
      </c>
      <c r="C68" s="88">
        <v>100.5</v>
      </c>
      <c r="D68" s="90">
        <v>123.84736553332129</v>
      </c>
      <c r="E68" s="89">
        <v>139.67290629165404</v>
      </c>
      <c r="F68" s="88">
        <v>93.6</v>
      </c>
      <c r="G68" s="88">
        <v>72</v>
      </c>
      <c r="H68" s="88">
        <v>135.5</v>
      </c>
      <c r="I68" s="87">
        <v>111.5</v>
      </c>
      <c r="J68" s="86">
        <v>109.11167601785104</v>
      </c>
      <c r="K68" s="86">
        <v>114.8</v>
      </c>
      <c r="L68" s="86">
        <v>114.4771434115619</v>
      </c>
      <c r="M68" s="86">
        <v>88.3</v>
      </c>
      <c r="N68" s="86">
        <v>78.279729492224192</v>
      </c>
      <c r="O68" s="85">
        <v>98.902235655810415</v>
      </c>
      <c r="P68" s="84">
        <v>99.3</v>
      </c>
      <c r="Q68" s="83">
        <v>105.66918716325296</v>
      </c>
      <c r="R68" s="601">
        <v>97.699147990665239</v>
      </c>
      <c r="S68" s="602">
        <v>119.2</v>
      </c>
      <c r="T68" s="602">
        <v>100.2</v>
      </c>
    </row>
    <row r="69" spans="1:20" ht="12" customHeight="1" x14ac:dyDescent="0.2">
      <c r="A69" s="92" t="s">
        <v>51</v>
      </c>
      <c r="B69" s="91">
        <v>131.4</v>
      </c>
      <c r="C69" s="88">
        <v>142.6</v>
      </c>
      <c r="D69" s="90">
        <v>103.58130583961621</v>
      </c>
      <c r="E69" s="89">
        <v>101.23959418700427</v>
      </c>
      <c r="F69" s="88">
        <v>125.9</v>
      </c>
      <c r="G69" s="88">
        <v>80.2</v>
      </c>
      <c r="H69" s="88">
        <v>115.1</v>
      </c>
      <c r="I69" s="87">
        <v>117.6</v>
      </c>
      <c r="J69" s="86">
        <v>108.02087525940853</v>
      </c>
      <c r="K69" s="86">
        <v>104.2</v>
      </c>
      <c r="L69" s="86">
        <v>107.80712902625444</v>
      </c>
      <c r="M69" s="86">
        <v>90.8</v>
      </c>
      <c r="N69" s="86">
        <v>95.333165555769369</v>
      </c>
      <c r="O69" s="85">
        <v>100.29999949040349</v>
      </c>
      <c r="P69" s="84">
        <v>100.5</v>
      </c>
      <c r="Q69" s="83">
        <v>100.56245908452146</v>
      </c>
      <c r="R69" s="601">
        <v>96.306902623624794</v>
      </c>
      <c r="S69" s="602">
        <v>94.4</v>
      </c>
      <c r="T69" s="602">
        <v>102.4</v>
      </c>
    </row>
    <row r="70" spans="1:20" ht="12" customHeight="1" x14ac:dyDescent="0.2">
      <c r="A70" s="92" t="s">
        <v>52</v>
      </c>
      <c r="B70" s="91">
        <v>111</v>
      </c>
      <c r="C70" s="88">
        <v>116</v>
      </c>
      <c r="D70" s="90">
        <v>134.36867631917727</v>
      </c>
      <c r="E70" s="89">
        <v>138.48865520909342</v>
      </c>
      <c r="F70" s="88">
        <v>111.8</v>
      </c>
      <c r="G70" s="88">
        <v>96.5</v>
      </c>
      <c r="H70" s="88">
        <v>92.8</v>
      </c>
      <c r="I70" s="87">
        <v>116</v>
      </c>
      <c r="J70" s="86">
        <v>117.4753172857454</v>
      </c>
      <c r="K70" s="86">
        <v>99.1</v>
      </c>
      <c r="L70" s="86">
        <v>96.95562455129496</v>
      </c>
      <c r="M70" s="86">
        <v>92.6</v>
      </c>
      <c r="N70" s="86">
        <v>84.612293790831203</v>
      </c>
      <c r="O70" s="85">
        <v>116.02140418026966</v>
      </c>
      <c r="P70" s="84">
        <v>96</v>
      </c>
      <c r="Q70" s="83">
        <v>90.793971390492601</v>
      </c>
      <c r="R70" s="601">
        <v>95.82638217685286</v>
      </c>
      <c r="S70" s="602">
        <v>114.6</v>
      </c>
      <c r="T70" s="602">
        <v>93.5</v>
      </c>
    </row>
    <row r="71" spans="1:20" ht="22.5" x14ac:dyDescent="0.2">
      <c r="A71" s="105" t="s">
        <v>109</v>
      </c>
      <c r="B71" s="99">
        <v>153.4</v>
      </c>
      <c r="C71" s="96">
        <v>94.7</v>
      </c>
      <c r="D71" s="98">
        <v>119.8434639708491</v>
      </c>
      <c r="E71" s="97">
        <v>121.02870305916605</v>
      </c>
      <c r="F71" s="96">
        <v>111.6</v>
      </c>
      <c r="G71" s="96">
        <v>89.6</v>
      </c>
      <c r="H71" s="96">
        <v>109.1</v>
      </c>
      <c r="I71" s="95">
        <v>114.2</v>
      </c>
      <c r="J71" s="94">
        <v>106.41821151066937</v>
      </c>
      <c r="K71" s="94">
        <v>101.4</v>
      </c>
      <c r="L71" s="94">
        <v>103.2</v>
      </c>
      <c r="M71" s="94">
        <v>89.7</v>
      </c>
      <c r="N71" s="94">
        <v>107.1</v>
      </c>
      <c r="O71" s="93">
        <v>101.96403172881733</v>
      </c>
      <c r="P71" s="101">
        <v>105.8</v>
      </c>
      <c r="Q71" s="100">
        <v>94.094553000937637</v>
      </c>
      <c r="R71" s="599">
        <v>101.15250622000826</v>
      </c>
      <c r="S71" s="600">
        <v>100</v>
      </c>
      <c r="T71" s="600">
        <v>109.98579691051778</v>
      </c>
    </row>
    <row r="72" spans="1:20" ht="12" customHeight="1" x14ac:dyDescent="0.2">
      <c r="A72" s="92" t="s">
        <v>53</v>
      </c>
      <c r="B72" s="91">
        <v>110.7</v>
      </c>
      <c r="C72" s="88">
        <v>127.1</v>
      </c>
      <c r="D72" s="90">
        <v>143.23882787341816</v>
      </c>
      <c r="E72" s="89">
        <v>114.02949847553631</v>
      </c>
      <c r="F72" s="88">
        <v>148.19999999999999</v>
      </c>
      <c r="G72" s="88">
        <v>104.8</v>
      </c>
      <c r="H72" s="88">
        <v>73.099999999999994</v>
      </c>
      <c r="I72" s="87">
        <v>108.1</v>
      </c>
      <c r="J72" s="86">
        <v>115.05334225702937</v>
      </c>
      <c r="K72" s="86">
        <v>84.7</v>
      </c>
      <c r="L72" s="86">
        <v>95.78724441819152</v>
      </c>
      <c r="M72" s="86">
        <v>77.2</v>
      </c>
      <c r="N72" s="86">
        <v>103.21194685889033</v>
      </c>
      <c r="O72" s="85">
        <v>77.416940144425979</v>
      </c>
      <c r="P72" s="84">
        <v>109.2</v>
      </c>
      <c r="Q72" s="83">
        <v>140.11548408279214</v>
      </c>
      <c r="R72" s="601">
        <v>100.05649776794824</v>
      </c>
      <c r="S72" s="602">
        <v>103.6</v>
      </c>
      <c r="T72" s="602">
        <v>100.6</v>
      </c>
    </row>
    <row r="73" spans="1:20" ht="12" customHeight="1" x14ac:dyDescent="0.2">
      <c r="A73" s="92" t="s">
        <v>54</v>
      </c>
      <c r="B73" s="91">
        <v>107.9</v>
      </c>
      <c r="C73" s="88">
        <v>104</v>
      </c>
      <c r="D73" s="90">
        <v>131.63890998555999</v>
      </c>
      <c r="E73" s="89">
        <v>119.63804456652134</v>
      </c>
      <c r="F73" s="88">
        <v>106.7</v>
      </c>
      <c r="G73" s="88">
        <v>81.2</v>
      </c>
      <c r="H73" s="88">
        <v>130.4</v>
      </c>
      <c r="I73" s="87">
        <v>115.9</v>
      </c>
      <c r="J73" s="86">
        <v>98.005416651503282</v>
      </c>
      <c r="K73" s="86">
        <v>96.4</v>
      </c>
      <c r="L73" s="86">
        <v>103.23805936141532</v>
      </c>
      <c r="M73" s="86">
        <v>85.1</v>
      </c>
      <c r="N73" s="86">
        <v>86.567277795880969</v>
      </c>
      <c r="O73" s="85">
        <v>91.354479723530886</v>
      </c>
      <c r="P73" s="84">
        <v>118.3</v>
      </c>
      <c r="Q73" s="83">
        <v>96.021986200937874</v>
      </c>
      <c r="R73" s="601">
        <v>98.570764115934168</v>
      </c>
      <c r="S73" s="602">
        <v>95.2</v>
      </c>
      <c r="T73" s="602">
        <v>111.5</v>
      </c>
    </row>
    <row r="74" spans="1:20" ht="12" customHeight="1" x14ac:dyDescent="0.2">
      <c r="A74" s="92" t="s">
        <v>55</v>
      </c>
      <c r="B74" s="91">
        <v>168.2</v>
      </c>
      <c r="C74" s="88">
        <v>91</v>
      </c>
      <c r="D74" s="90">
        <v>118.99749000627557</v>
      </c>
      <c r="E74" s="89">
        <v>120.60881926719715</v>
      </c>
      <c r="F74" s="88">
        <v>111.6</v>
      </c>
      <c r="G74" s="88">
        <v>92.9</v>
      </c>
      <c r="H74" s="88">
        <v>107.5</v>
      </c>
      <c r="I74" s="87">
        <v>114.9</v>
      </c>
      <c r="J74" s="86">
        <v>110.16607336824103</v>
      </c>
      <c r="K74" s="86">
        <v>102.5</v>
      </c>
      <c r="L74" s="86">
        <v>103.66637951237475</v>
      </c>
      <c r="M74" s="86">
        <v>91.7</v>
      </c>
      <c r="N74" s="86">
        <v>113.77739725217329</v>
      </c>
      <c r="O74" s="85">
        <v>103.82576882255027</v>
      </c>
      <c r="P74" s="84">
        <v>102.5</v>
      </c>
      <c r="Q74" s="83">
        <v>91.532348758606048</v>
      </c>
      <c r="R74" s="601">
        <v>101.69420509631695</v>
      </c>
      <c r="S74" s="602">
        <v>101.3</v>
      </c>
      <c r="T74" s="602">
        <v>111.5</v>
      </c>
    </row>
    <row r="75" spans="1:20" ht="12" customHeight="1" x14ac:dyDescent="0.2">
      <c r="A75" s="104" t="s">
        <v>108</v>
      </c>
      <c r="B75" s="91"/>
      <c r="C75" s="88"/>
      <c r="D75" s="90"/>
      <c r="E75" s="89"/>
      <c r="F75" s="88"/>
      <c r="G75" s="88"/>
      <c r="H75" s="88"/>
      <c r="I75" s="87"/>
      <c r="J75" s="86"/>
      <c r="K75" s="86"/>
      <c r="L75" s="86"/>
      <c r="M75" s="86"/>
      <c r="N75" s="86"/>
      <c r="O75" s="85"/>
      <c r="P75" s="84"/>
      <c r="Q75" s="83"/>
      <c r="R75" s="603"/>
      <c r="S75" s="814"/>
      <c r="T75" s="814"/>
    </row>
    <row r="76" spans="1:20" ht="20.25" customHeight="1" x14ac:dyDescent="0.2">
      <c r="A76" s="103" t="s">
        <v>84</v>
      </c>
      <c r="B76" s="91">
        <v>173.4</v>
      </c>
      <c r="C76" s="88">
        <v>96.5</v>
      </c>
      <c r="D76" s="90">
        <v>124.81088642855515</v>
      </c>
      <c r="E76" s="89">
        <v>107.50138827031508</v>
      </c>
      <c r="F76" s="88">
        <v>107.1</v>
      </c>
      <c r="G76" s="88">
        <v>95.7</v>
      </c>
      <c r="H76" s="88">
        <v>108.8</v>
      </c>
      <c r="I76" s="87">
        <v>117.2</v>
      </c>
      <c r="J76" s="86">
        <v>105.38718186319591</v>
      </c>
      <c r="K76" s="86">
        <v>101.3</v>
      </c>
      <c r="L76" s="86">
        <v>95.621926158064525</v>
      </c>
      <c r="M76" s="86">
        <v>93.6</v>
      </c>
      <c r="N76" s="86">
        <v>101.96595169034528</v>
      </c>
      <c r="O76" s="85">
        <v>111.13020363788885</v>
      </c>
      <c r="P76" s="84">
        <v>102.9</v>
      </c>
      <c r="Q76" s="83">
        <v>102.60250781359528</v>
      </c>
      <c r="R76" s="601">
        <v>102.56224523507069</v>
      </c>
      <c r="S76" s="602">
        <v>101</v>
      </c>
      <c r="T76" s="602">
        <v>110.3</v>
      </c>
    </row>
    <row r="77" spans="1:20" ht="20.25" customHeight="1" x14ac:dyDescent="0.2">
      <c r="A77" s="103" t="s">
        <v>57</v>
      </c>
      <c r="B77" s="91">
        <v>160.4</v>
      </c>
      <c r="C77" s="88">
        <v>80</v>
      </c>
      <c r="D77" s="90">
        <v>104.82097927826368</v>
      </c>
      <c r="E77" s="89">
        <v>143.85267150171984</v>
      </c>
      <c r="F77" s="88">
        <v>117.2</v>
      </c>
      <c r="G77" s="88">
        <v>89.2</v>
      </c>
      <c r="H77" s="88">
        <v>99.8</v>
      </c>
      <c r="I77" s="87">
        <v>112.6</v>
      </c>
      <c r="J77" s="86">
        <v>116.7367079995467</v>
      </c>
      <c r="K77" s="86">
        <v>99.3</v>
      </c>
      <c r="L77" s="86">
        <v>118.54754656877193</v>
      </c>
      <c r="M77" s="86">
        <v>87.4</v>
      </c>
      <c r="N77" s="86">
        <v>122.069441490176</v>
      </c>
      <c r="O77" s="85">
        <v>95.095791177661397</v>
      </c>
      <c r="P77" s="84">
        <v>105.2</v>
      </c>
      <c r="Q77" s="83">
        <v>87.912995168273468</v>
      </c>
      <c r="R77" s="601">
        <v>106.43712230131209</v>
      </c>
      <c r="S77" s="602">
        <v>108.8</v>
      </c>
      <c r="T77" s="602">
        <v>108.8</v>
      </c>
    </row>
    <row r="78" spans="1:20" ht="21" customHeight="1" x14ac:dyDescent="0.2">
      <c r="A78" s="103" t="s">
        <v>107</v>
      </c>
      <c r="B78" s="26"/>
      <c r="C78" s="26"/>
      <c r="D78" s="26"/>
      <c r="E78" s="26"/>
      <c r="F78" s="26"/>
      <c r="G78" s="26"/>
      <c r="H78" s="26"/>
      <c r="I78" s="26"/>
      <c r="J78" s="26"/>
      <c r="K78" s="86">
        <v>117.9</v>
      </c>
      <c r="L78" s="86">
        <v>95.105827656103884</v>
      </c>
      <c r="M78" s="86">
        <v>78.900000000000006</v>
      </c>
      <c r="N78" s="86">
        <v>104.95223659487014</v>
      </c>
      <c r="O78" s="85">
        <v>124.31472419078156</v>
      </c>
      <c r="P78" s="84">
        <v>112.8</v>
      </c>
      <c r="Q78" s="83">
        <v>80.305623256314789</v>
      </c>
      <c r="R78" s="601">
        <v>93.221001995000606</v>
      </c>
      <c r="S78" s="602">
        <v>75</v>
      </c>
      <c r="T78" s="602">
        <v>133.9</v>
      </c>
    </row>
    <row r="79" spans="1:20" ht="12" customHeight="1" x14ac:dyDescent="0.2">
      <c r="A79" s="92" t="s">
        <v>58</v>
      </c>
      <c r="B79" s="91">
        <v>121.6</v>
      </c>
      <c r="C79" s="88">
        <v>104.5</v>
      </c>
      <c r="D79" s="90">
        <v>107.22222102670659</v>
      </c>
      <c r="E79" s="89">
        <v>126.86063488099433</v>
      </c>
      <c r="F79" s="88">
        <v>113.8</v>
      </c>
      <c r="G79" s="88">
        <v>79.400000000000006</v>
      </c>
      <c r="H79" s="88">
        <v>99.2</v>
      </c>
      <c r="I79" s="87">
        <v>107.6</v>
      </c>
      <c r="J79" s="86">
        <v>100.07700103903441</v>
      </c>
      <c r="K79" s="86">
        <v>104.7</v>
      </c>
      <c r="L79" s="86">
        <v>101.24121829307266</v>
      </c>
      <c r="M79" s="86">
        <v>83.6</v>
      </c>
      <c r="N79" s="86">
        <v>86.683147408592603</v>
      </c>
      <c r="O79" s="85">
        <v>103.13858718224358</v>
      </c>
      <c r="P79" s="84">
        <v>123.3</v>
      </c>
      <c r="Q79" s="83">
        <v>110.07043107000798</v>
      </c>
      <c r="R79" s="601">
        <v>100.09828161898697</v>
      </c>
      <c r="S79" s="602">
        <v>96.6</v>
      </c>
      <c r="T79" s="602">
        <v>95.3</v>
      </c>
    </row>
    <row r="80" spans="1:20" ht="24" x14ac:dyDescent="0.2">
      <c r="A80" s="102" t="s">
        <v>119</v>
      </c>
      <c r="B80" s="99">
        <v>118.4</v>
      </c>
      <c r="C80" s="96">
        <v>118.6</v>
      </c>
      <c r="D80" s="98">
        <v>124.94345337586272</v>
      </c>
      <c r="E80" s="97">
        <v>126.3</v>
      </c>
      <c r="F80" s="96">
        <v>111</v>
      </c>
      <c r="G80" s="96">
        <v>86.2</v>
      </c>
      <c r="H80" s="96">
        <v>113.5</v>
      </c>
      <c r="I80" s="95">
        <v>116.2</v>
      </c>
      <c r="J80" s="94">
        <v>111.75610498366575</v>
      </c>
      <c r="K80" s="94">
        <v>94.1</v>
      </c>
      <c r="L80" s="94">
        <v>99.2</v>
      </c>
      <c r="M80" s="94">
        <v>83.4</v>
      </c>
      <c r="N80" s="94">
        <v>98.5</v>
      </c>
      <c r="O80" s="93">
        <v>102.28695839421778</v>
      </c>
      <c r="P80" s="101">
        <v>105.4</v>
      </c>
      <c r="Q80" s="100">
        <v>106.8279385183353</v>
      </c>
      <c r="R80" s="599">
        <v>100.36914160433464</v>
      </c>
      <c r="S80" s="600">
        <v>110.8</v>
      </c>
      <c r="T80" s="600">
        <v>105.6130452881754</v>
      </c>
    </row>
    <row r="81" spans="1:23" ht="12" customHeight="1" x14ac:dyDescent="0.2">
      <c r="A81" s="92" t="s">
        <v>59</v>
      </c>
      <c r="B81" s="91">
        <v>184.3</v>
      </c>
      <c r="C81" s="88">
        <v>120.7</v>
      </c>
      <c r="D81" s="90">
        <v>122.06433107686311</v>
      </c>
      <c r="E81" s="89">
        <v>129.83322070891307</v>
      </c>
      <c r="F81" s="88">
        <v>109.3</v>
      </c>
      <c r="G81" s="88">
        <v>82.6</v>
      </c>
      <c r="H81" s="88">
        <v>120</v>
      </c>
      <c r="I81" s="87">
        <v>144.5</v>
      </c>
      <c r="J81" s="86">
        <v>66.51488450571081</v>
      </c>
      <c r="K81" s="86">
        <v>114.5</v>
      </c>
      <c r="L81" s="86">
        <v>118.10376933522804</v>
      </c>
      <c r="M81" s="86">
        <v>83</v>
      </c>
      <c r="N81" s="86">
        <v>104.76639300179052</v>
      </c>
      <c r="O81" s="85">
        <v>106.1195908896551</v>
      </c>
      <c r="P81" s="84">
        <v>112.2</v>
      </c>
      <c r="Q81" s="83">
        <v>130.61226864972483</v>
      </c>
      <c r="R81" s="601">
        <v>68.244267512901473</v>
      </c>
      <c r="S81" s="602">
        <v>93.1</v>
      </c>
      <c r="T81" s="602">
        <v>181.4</v>
      </c>
    </row>
    <row r="82" spans="1:23" ht="12" customHeight="1" x14ac:dyDescent="0.2">
      <c r="A82" s="92" t="s">
        <v>61</v>
      </c>
      <c r="B82" s="91">
        <v>77.7</v>
      </c>
      <c r="C82" s="88">
        <v>122.6</v>
      </c>
      <c r="D82" s="90">
        <v>140.09574391642263</v>
      </c>
      <c r="E82" s="89">
        <v>109.37613537652054</v>
      </c>
      <c r="F82" s="88">
        <v>134.80000000000001</v>
      </c>
      <c r="G82" s="88">
        <v>129.5</v>
      </c>
      <c r="H82" s="88">
        <v>135.9</v>
      </c>
      <c r="I82" s="87">
        <v>103.5</v>
      </c>
      <c r="J82" s="86">
        <v>133.17576056164552</v>
      </c>
      <c r="K82" s="86">
        <v>112</v>
      </c>
      <c r="L82" s="86">
        <v>124.4216846410026</v>
      </c>
      <c r="M82" s="86">
        <v>68</v>
      </c>
      <c r="N82" s="86">
        <v>80.197409464787313</v>
      </c>
      <c r="O82" s="85">
        <v>88.145299144190403</v>
      </c>
      <c r="P82" s="84">
        <v>121.8</v>
      </c>
      <c r="Q82" s="83">
        <v>131.93988876718808</v>
      </c>
      <c r="R82" s="601">
        <v>94.358152292042206</v>
      </c>
      <c r="S82" s="602">
        <v>67.599999999999994</v>
      </c>
      <c r="T82" s="602">
        <v>103.7</v>
      </c>
    </row>
    <row r="83" spans="1:23" ht="12" customHeight="1" x14ac:dyDescent="0.2">
      <c r="A83" s="92" t="s">
        <v>62</v>
      </c>
      <c r="B83" s="91">
        <v>78.599999999999994</v>
      </c>
      <c r="C83" s="88">
        <v>146.6</v>
      </c>
      <c r="D83" s="90">
        <v>165.18263861785834</v>
      </c>
      <c r="E83" s="89">
        <v>75.642396153517879</v>
      </c>
      <c r="F83" s="88">
        <v>60.8</v>
      </c>
      <c r="G83" s="88">
        <v>84.2</v>
      </c>
      <c r="H83" s="88">
        <v>145.80000000000001</v>
      </c>
      <c r="I83" s="87">
        <v>136.19999999999999</v>
      </c>
      <c r="J83" s="86">
        <v>100.62681988159885</v>
      </c>
      <c r="K83" s="86">
        <v>79.2</v>
      </c>
      <c r="L83" s="86">
        <v>123.13451103642201</v>
      </c>
      <c r="M83" s="86">
        <v>70.8</v>
      </c>
      <c r="N83" s="86">
        <v>80.509861026346513</v>
      </c>
      <c r="O83" s="85">
        <v>82.738899009787332</v>
      </c>
      <c r="P83" s="84">
        <v>140.1</v>
      </c>
      <c r="Q83" s="83">
        <v>88.559389081518077</v>
      </c>
      <c r="R83" s="601">
        <v>98.624515669626675</v>
      </c>
      <c r="S83" s="602">
        <v>135.9</v>
      </c>
      <c r="T83" s="602">
        <v>82.5</v>
      </c>
    </row>
    <row r="84" spans="1:23" ht="12" customHeight="1" x14ac:dyDescent="0.2">
      <c r="A84" s="92" t="s">
        <v>63</v>
      </c>
      <c r="B84" s="91">
        <v>108.7</v>
      </c>
      <c r="C84" s="88">
        <v>120</v>
      </c>
      <c r="D84" s="90">
        <v>122.55856898580211</v>
      </c>
      <c r="E84" s="89">
        <v>126.07399898820637</v>
      </c>
      <c r="F84" s="88">
        <v>106.8</v>
      </c>
      <c r="G84" s="88">
        <v>80.900000000000006</v>
      </c>
      <c r="H84" s="88">
        <v>115.3</v>
      </c>
      <c r="I84" s="87">
        <v>114.5</v>
      </c>
      <c r="J84" s="86">
        <v>112.09229607259994</v>
      </c>
      <c r="K84" s="86">
        <v>105.2</v>
      </c>
      <c r="L84" s="86">
        <v>101.13802853461094</v>
      </c>
      <c r="M84" s="86">
        <v>71.2</v>
      </c>
      <c r="N84" s="86">
        <v>90.007267824001985</v>
      </c>
      <c r="O84" s="85">
        <v>115.07122336089652</v>
      </c>
      <c r="P84" s="84">
        <v>118.7</v>
      </c>
      <c r="Q84" s="83">
        <v>98.636175325236294</v>
      </c>
      <c r="R84" s="601">
        <v>102.99895080848782</v>
      </c>
      <c r="S84" s="602">
        <v>94.8</v>
      </c>
      <c r="T84" s="602">
        <v>100.6</v>
      </c>
    </row>
    <row r="85" spans="1:23" ht="12" customHeight="1" x14ac:dyDescent="0.2">
      <c r="A85" s="92" t="s">
        <v>65</v>
      </c>
      <c r="B85" s="91">
        <v>143.69999999999999</v>
      </c>
      <c r="C85" s="88">
        <v>129.5</v>
      </c>
      <c r="D85" s="90">
        <v>116.63380739016802</v>
      </c>
      <c r="E85" s="89">
        <v>112.99329987618361</v>
      </c>
      <c r="F85" s="88">
        <v>141.4</v>
      </c>
      <c r="G85" s="88">
        <v>118.5</v>
      </c>
      <c r="H85" s="88">
        <v>110.8</v>
      </c>
      <c r="I85" s="87">
        <v>114.9</v>
      </c>
      <c r="J85" s="86">
        <v>117.23087463887143</v>
      </c>
      <c r="K85" s="86">
        <v>96.1</v>
      </c>
      <c r="L85" s="86">
        <v>92.850668724467852</v>
      </c>
      <c r="M85" s="86">
        <v>96.4</v>
      </c>
      <c r="N85" s="86">
        <v>102.60428495362494</v>
      </c>
      <c r="O85" s="85">
        <v>96.593825872678906</v>
      </c>
      <c r="P85" s="84">
        <v>98.1</v>
      </c>
      <c r="Q85" s="83">
        <v>97.980918351267192</v>
      </c>
      <c r="R85" s="601">
        <v>105.15633635190048</v>
      </c>
      <c r="S85" s="602">
        <v>114.8</v>
      </c>
      <c r="T85" s="602">
        <v>108.1</v>
      </c>
    </row>
    <row r="86" spans="1:23" ht="12" customHeight="1" x14ac:dyDescent="0.2">
      <c r="A86" s="92" t="s">
        <v>66</v>
      </c>
      <c r="B86" s="91">
        <v>95.1</v>
      </c>
      <c r="C86" s="88">
        <v>123.2</v>
      </c>
      <c r="D86" s="90">
        <v>174.0229267231912</v>
      </c>
      <c r="E86" s="89">
        <v>147.0595631657628</v>
      </c>
      <c r="F86" s="88">
        <v>85.6</v>
      </c>
      <c r="G86" s="88">
        <v>78.7</v>
      </c>
      <c r="H86" s="88">
        <v>106.3</v>
      </c>
      <c r="I86" s="87">
        <v>112.2</v>
      </c>
      <c r="J86" s="86">
        <v>114.2877076910469</v>
      </c>
      <c r="K86" s="86">
        <v>107.2</v>
      </c>
      <c r="L86" s="86">
        <v>103.45265807154279</v>
      </c>
      <c r="M86" s="86">
        <v>85.2</v>
      </c>
      <c r="N86" s="86">
        <v>112.66149765729487</v>
      </c>
      <c r="O86" s="85">
        <v>102.06053885366968</v>
      </c>
      <c r="P86" s="84">
        <v>108.7</v>
      </c>
      <c r="Q86" s="83">
        <v>107.4110661281394</v>
      </c>
      <c r="R86" s="601">
        <v>102.31324396694542</v>
      </c>
      <c r="S86" s="602">
        <v>118.4</v>
      </c>
      <c r="T86" s="602">
        <v>137.9</v>
      </c>
    </row>
    <row r="87" spans="1:23" ht="12" customHeight="1" x14ac:dyDescent="0.2">
      <c r="A87" s="92" t="s">
        <v>67</v>
      </c>
      <c r="B87" s="91">
        <v>115.8</v>
      </c>
      <c r="C87" s="88">
        <v>124.1</v>
      </c>
      <c r="D87" s="90">
        <v>101.65404862988802</v>
      </c>
      <c r="E87" s="89">
        <v>110.21386569806396</v>
      </c>
      <c r="F87" s="88">
        <v>110.9</v>
      </c>
      <c r="G87" s="88">
        <v>71.599999999999994</v>
      </c>
      <c r="H87" s="88">
        <v>137.4</v>
      </c>
      <c r="I87" s="87">
        <v>124.6</v>
      </c>
      <c r="J87" s="86">
        <v>115.45448785237772</v>
      </c>
      <c r="K87" s="86">
        <v>78.3</v>
      </c>
      <c r="L87" s="86">
        <v>102.49407873324878</v>
      </c>
      <c r="M87" s="86">
        <v>65.099999999999994</v>
      </c>
      <c r="N87" s="86">
        <v>91.507948879735224</v>
      </c>
      <c r="O87" s="85">
        <v>120.29844822824207</v>
      </c>
      <c r="P87" s="84">
        <v>107.4</v>
      </c>
      <c r="Q87" s="83">
        <v>105.24694695120087</v>
      </c>
      <c r="R87" s="601">
        <v>87.975686063944011</v>
      </c>
      <c r="S87" s="602">
        <v>114.5</v>
      </c>
      <c r="T87" s="602">
        <v>90.4</v>
      </c>
    </row>
    <row r="88" spans="1:23" ht="12" customHeight="1" x14ac:dyDescent="0.2">
      <c r="A88" s="92" t="s">
        <v>68</v>
      </c>
      <c r="B88" s="91">
        <v>135.5</v>
      </c>
      <c r="C88" s="88">
        <v>115.8</v>
      </c>
      <c r="D88" s="90">
        <v>126.67054482461246</v>
      </c>
      <c r="E88" s="89">
        <v>151.63538721043031</v>
      </c>
      <c r="F88" s="88">
        <v>125.4</v>
      </c>
      <c r="G88" s="88">
        <v>77</v>
      </c>
      <c r="H88" s="88">
        <v>107.8</v>
      </c>
      <c r="I88" s="87">
        <v>112.5</v>
      </c>
      <c r="J88" s="86">
        <v>105.32808762365471</v>
      </c>
      <c r="K88" s="86">
        <v>108.1</v>
      </c>
      <c r="L88" s="86">
        <v>102.02648513210765</v>
      </c>
      <c r="M88" s="86">
        <v>75.900000000000006</v>
      </c>
      <c r="N88" s="86">
        <v>92.156243406730326</v>
      </c>
      <c r="O88" s="85">
        <v>100.46335106347139</v>
      </c>
      <c r="P88" s="84">
        <v>106.4</v>
      </c>
      <c r="Q88" s="83">
        <v>118.75710773619808</v>
      </c>
      <c r="R88" s="601">
        <v>102.09998099472675</v>
      </c>
      <c r="S88" s="602">
        <v>118.7</v>
      </c>
      <c r="T88" s="602">
        <v>84.9</v>
      </c>
    </row>
    <row r="89" spans="1:23" ht="12" customHeight="1" x14ac:dyDescent="0.2">
      <c r="A89" s="92" t="s">
        <v>69</v>
      </c>
      <c r="B89" s="91">
        <v>92</v>
      </c>
      <c r="C89" s="88">
        <v>140.4</v>
      </c>
      <c r="D89" s="90">
        <v>108.46542973022679</v>
      </c>
      <c r="E89" s="89">
        <v>124.80842001358643</v>
      </c>
      <c r="F89" s="88">
        <v>103.1</v>
      </c>
      <c r="G89" s="88">
        <v>67</v>
      </c>
      <c r="H89" s="88">
        <v>116.8</v>
      </c>
      <c r="I89" s="87">
        <v>112.3</v>
      </c>
      <c r="J89" s="86">
        <v>115.94104526572539</v>
      </c>
      <c r="K89" s="86">
        <v>92.9</v>
      </c>
      <c r="L89" s="86">
        <v>87.915000989259738</v>
      </c>
      <c r="M89" s="86">
        <v>88.1</v>
      </c>
      <c r="N89" s="86">
        <v>91.54221148903784</v>
      </c>
      <c r="O89" s="85">
        <v>103.50008214378741</v>
      </c>
      <c r="P89" s="84">
        <v>112.8</v>
      </c>
      <c r="Q89" s="83">
        <v>130.67915519641284</v>
      </c>
      <c r="R89" s="601">
        <v>108.19176339525235</v>
      </c>
      <c r="S89" s="602">
        <v>90.7</v>
      </c>
      <c r="T89" s="602">
        <v>85.7</v>
      </c>
    </row>
    <row r="90" spans="1:23" ht="12" customHeight="1" x14ac:dyDescent="0.2">
      <c r="A90" s="92" t="s">
        <v>70</v>
      </c>
      <c r="B90" s="91">
        <v>112.5</v>
      </c>
      <c r="C90" s="88">
        <v>69.7</v>
      </c>
      <c r="D90" s="90">
        <v>162.18900500729686</v>
      </c>
      <c r="E90" s="89">
        <v>157.28430646662699</v>
      </c>
      <c r="F90" s="88">
        <v>99.3</v>
      </c>
      <c r="G90" s="88">
        <v>84.4</v>
      </c>
      <c r="H90" s="88">
        <v>95.8</v>
      </c>
      <c r="I90" s="87">
        <v>123</v>
      </c>
      <c r="J90" s="86">
        <v>100.69555106532721</v>
      </c>
      <c r="K90" s="86">
        <v>85.4</v>
      </c>
      <c r="L90" s="86">
        <v>95.760921390255618</v>
      </c>
      <c r="M90" s="86">
        <v>87.3</v>
      </c>
      <c r="N90" s="86">
        <v>95.085606913283627</v>
      </c>
      <c r="O90" s="85">
        <v>87.099737494232826</v>
      </c>
      <c r="P90" s="84">
        <v>91.8</v>
      </c>
      <c r="Q90" s="83">
        <v>102.33201680015864</v>
      </c>
      <c r="R90" s="601">
        <v>95.743510081559791</v>
      </c>
      <c r="S90" s="602">
        <v>95.3</v>
      </c>
      <c r="T90" s="602">
        <v>91.2</v>
      </c>
    </row>
    <row r="91" spans="1:23" ht="24" x14ac:dyDescent="0.2">
      <c r="A91" s="102" t="s">
        <v>125</v>
      </c>
      <c r="B91" s="99">
        <v>98.4</v>
      </c>
      <c r="C91" s="96">
        <v>107.4</v>
      </c>
      <c r="D91" s="98">
        <v>102.3419838623787</v>
      </c>
      <c r="E91" s="97">
        <v>118.87949683309058</v>
      </c>
      <c r="F91" s="96">
        <v>111.7</v>
      </c>
      <c r="G91" s="96">
        <v>107.1</v>
      </c>
      <c r="H91" s="96">
        <v>106.1</v>
      </c>
      <c r="I91" s="95">
        <v>126.5</v>
      </c>
      <c r="J91" s="94">
        <v>88.093919906367731</v>
      </c>
      <c r="K91" s="94">
        <v>83.2</v>
      </c>
      <c r="L91" s="94">
        <v>93.4</v>
      </c>
      <c r="M91" s="94">
        <v>98.9</v>
      </c>
      <c r="N91" s="94">
        <v>98.8</v>
      </c>
      <c r="O91" s="93">
        <v>110.76913563782347</v>
      </c>
      <c r="P91" s="101">
        <v>106.2</v>
      </c>
      <c r="Q91" s="100">
        <v>108.83614228784299</v>
      </c>
      <c r="R91" s="599">
        <v>94.008526845990801</v>
      </c>
      <c r="S91" s="600">
        <v>114.2</v>
      </c>
      <c r="T91" s="600">
        <v>110.82039712000685</v>
      </c>
    </row>
    <row r="92" spans="1:23" x14ac:dyDescent="0.2">
      <c r="A92" s="92" t="s">
        <v>60</v>
      </c>
      <c r="B92" s="99">
        <v>99</v>
      </c>
      <c r="C92" s="96">
        <v>105.1</v>
      </c>
      <c r="D92" s="98">
        <v>154.03359320260884</v>
      </c>
      <c r="E92" s="97">
        <v>115.35289250179832</v>
      </c>
      <c r="F92" s="96">
        <v>108.2</v>
      </c>
      <c r="G92" s="96">
        <v>93</v>
      </c>
      <c r="H92" s="96">
        <v>136.19999999999999</v>
      </c>
      <c r="I92" s="95">
        <v>108.1</v>
      </c>
      <c r="J92" s="94">
        <v>91.726972862310134</v>
      </c>
      <c r="K92" s="94">
        <v>96</v>
      </c>
      <c r="L92" s="94">
        <v>84.791202077649629</v>
      </c>
      <c r="M92" s="94">
        <v>90.3</v>
      </c>
      <c r="N92" s="94">
        <v>84.791680360205419</v>
      </c>
      <c r="O92" s="93">
        <v>121.01416566463188</v>
      </c>
      <c r="P92" s="84">
        <v>106.8</v>
      </c>
      <c r="Q92" s="83">
        <v>143.48268547281836</v>
      </c>
      <c r="R92" s="601">
        <v>88.176894719912696</v>
      </c>
      <c r="S92" s="602">
        <v>113.6</v>
      </c>
      <c r="T92" s="602">
        <v>126.2</v>
      </c>
    </row>
    <row r="93" spans="1:23" ht="12" customHeight="1" x14ac:dyDescent="0.2">
      <c r="A93" s="92" t="s">
        <v>71</v>
      </c>
      <c r="B93" s="91">
        <v>143.80000000000001</v>
      </c>
      <c r="C93" s="88">
        <v>130.19999999999999</v>
      </c>
      <c r="D93" s="90">
        <v>102.12085266603086</v>
      </c>
      <c r="E93" s="89">
        <v>192.21939061502533</v>
      </c>
      <c r="F93" s="88">
        <v>114</v>
      </c>
      <c r="G93" s="88">
        <v>109.4</v>
      </c>
      <c r="H93" s="88">
        <v>63.8</v>
      </c>
      <c r="I93" s="87">
        <v>136.9</v>
      </c>
      <c r="J93" s="86">
        <v>103.03141032697019</v>
      </c>
      <c r="K93" s="86">
        <v>90.2</v>
      </c>
      <c r="L93" s="86">
        <v>91.761186259890181</v>
      </c>
      <c r="M93" s="86">
        <v>99.4</v>
      </c>
      <c r="N93" s="86">
        <v>128.96862455069373</v>
      </c>
      <c r="O93" s="85">
        <v>136.00476301823264</v>
      </c>
      <c r="P93" s="84">
        <v>101.9</v>
      </c>
      <c r="Q93" s="83">
        <v>100.1960196663772</v>
      </c>
      <c r="R93" s="601">
        <v>59.481601036170169</v>
      </c>
      <c r="S93" s="602">
        <v>150.9</v>
      </c>
      <c r="T93" s="602">
        <v>129.6</v>
      </c>
    </row>
    <row r="94" spans="1:23" ht="12" customHeight="1" x14ac:dyDescent="0.2">
      <c r="A94" s="92" t="s">
        <v>104</v>
      </c>
      <c r="B94" s="91">
        <v>155.69999999999999</v>
      </c>
      <c r="C94" s="88">
        <v>94.5</v>
      </c>
      <c r="D94" s="90">
        <v>116.80753102172254</v>
      </c>
      <c r="E94" s="89">
        <v>127.54544516796558</v>
      </c>
      <c r="F94" s="88">
        <v>129.6</v>
      </c>
      <c r="G94" s="88">
        <v>79.5</v>
      </c>
      <c r="H94" s="88">
        <v>97.4</v>
      </c>
      <c r="I94" s="87">
        <v>104.1</v>
      </c>
      <c r="J94" s="86">
        <v>120.71649100196058</v>
      </c>
      <c r="K94" s="86">
        <v>80.7</v>
      </c>
      <c r="L94" s="86">
        <v>114.87208251350619</v>
      </c>
      <c r="M94" s="86">
        <v>103.5</v>
      </c>
      <c r="N94" s="86">
        <v>106.49263773373899</v>
      </c>
      <c r="O94" s="85">
        <v>105.93226200596715</v>
      </c>
      <c r="P94" s="84">
        <v>88.6</v>
      </c>
      <c r="Q94" s="83">
        <v>98.757583991825598</v>
      </c>
      <c r="R94" s="601">
        <v>121.88481060754212</v>
      </c>
      <c r="S94" s="602">
        <v>119.5</v>
      </c>
      <c r="T94" s="602">
        <v>96.8</v>
      </c>
    </row>
    <row r="95" spans="1:23" ht="12" customHeight="1" x14ac:dyDescent="0.2">
      <c r="A95" s="92" t="s">
        <v>72</v>
      </c>
      <c r="B95" s="91" t="s">
        <v>124</v>
      </c>
      <c r="C95" s="88">
        <v>112</v>
      </c>
      <c r="D95" s="90">
        <v>105.24949527938973</v>
      </c>
      <c r="E95" s="89">
        <v>133.47283721491388</v>
      </c>
      <c r="F95" s="88">
        <v>105.4</v>
      </c>
      <c r="G95" s="88">
        <v>127.7</v>
      </c>
      <c r="H95" s="88">
        <v>118.7</v>
      </c>
      <c r="I95" s="87">
        <v>96</v>
      </c>
      <c r="J95" s="86">
        <v>106.0902707337618</v>
      </c>
      <c r="K95" s="86">
        <v>90.2</v>
      </c>
      <c r="L95" s="86">
        <v>69.443365528055821</v>
      </c>
      <c r="M95" s="86">
        <v>80.5</v>
      </c>
      <c r="N95" s="86">
        <v>148.5276463650678</v>
      </c>
      <c r="O95" s="85">
        <v>103.03615250534341</v>
      </c>
      <c r="P95" s="84">
        <v>94.6</v>
      </c>
      <c r="Q95" s="83">
        <v>109.72824926722562</v>
      </c>
      <c r="R95" s="601">
        <v>118.19220627627728</v>
      </c>
      <c r="S95" s="602">
        <v>126.9</v>
      </c>
      <c r="T95" s="602">
        <v>98.5</v>
      </c>
    </row>
    <row r="96" spans="1:23" ht="12" customHeight="1" x14ac:dyDescent="0.2">
      <c r="A96" s="92" t="s">
        <v>73</v>
      </c>
      <c r="B96" s="91">
        <v>96.7</v>
      </c>
      <c r="C96" s="88">
        <v>129.30000000000001</v>
      </c>
      <c r="D96" s="90">
        <v>106.39780743679967</v>
      </c>
      <c r="E96" s="89">
        <v>120.61318244019866</v>
      </c>
      <c r="F96" s="88">
        <v>141.5</v>
      </c>
      <c r="G96" s="88">
        <v>174.3</v>
      </c>
      <c r="H96" s="88">
        <v>121.3</v>
      </c>
      <c r="I96" s="87">
        <v>134.1</v>
      </c>
      <c r="J96" s="86">
        <v>62.847307809394849</v>
      </c>
      <c r="K96" s="86">
        <v>59.6</v>
      </c>
      <c r="L96" s="86">
        <v>106.78421774138155</v>
      </c>
      <c r="M96" s="86">
        <v>94.4</v>
      </c>
      <c r="N96" s="86">
        <v>87.448274971676156</v>
      </c>
      <c r="O96" s="85">
        <v>98.559181569331983</v>
      </c>
      <c r="P96" s="84">
        <v>103.6</v>
      </c>
      <c r="Q96" s="83">
        <v>117.22211407845691</v>
      </c>
      <c r="R96" s="601">
        <v>112.40492896515222</v>
      </c>
      <c r="S96" s="602">
        <v>101.2</v>
      </c>
      <c r="T96" s="602">
        <v>113.1</v>
      </c>
      <c r="U96" s="29"/>
      <c r="V96" s="29"/>
      <c r="W96" s="5"/>
    </row>
    <row r="97" spans="1:20" ht="12" customHeight="1" x14ac:dyDescent="0.2">
      <c r="A97" s="92" t="s">
        <v>74</v>
      </c>
      <c r="B97" s="91">
        <v>139.19999999999999</v>
      </c>
      <c r="C97" s="88">
        <v>101.8</v>
      </c>
      <c r="D97" s="90">
        <v>108.65901457843097</v>
      </c>
      <c r="E97" s="89">
        <v>122.87120110646448</v>
      </c>
      <c r="F97" s="88">
        <v>109.9</v>
      </c>
      <c r="G97" s="88">
        <v>108.1</v>
      </c>
      <c r="H97" s="88">
        <v>152.19999999999999</v>
      </c>
      <c r="I97" s="87">
        <v>107.8</v>
      </c>
      <c r="J97" s="86">
        <v>94.650746647091381</v>
      </c>
      <c r="K97" s="86">
        <v>80.7</v>
      </c>
      <c r="L97" s="86">
        <v>83.171998927234299</v>
      </c>
      <c r="M97" s="86">
        <v>78.3</v>
      </c>
      <c r="N97" s="86">
        <v>97.895562079158381</v>
      </c>
      <c r="O97" s="85">
        <v>98.545798509647625</v>
      </c>
      <c r="P97" s="84">
        <v>113.5</v>
      </c>
      <c r="Q97" s="83">
        <v>115.2</v>
      </c>
      <c r="R97" s="601">
        <v>127.57779866973083</v>
      </c>
      <c r="S97" s="602">
        <v>97.6</v>
      </c>
      <c r="T97" s="602">
        <v>92.6</v>
      </c>
    </row>
    <row r="98" spans="1:20" ht="12" customHeight="1" x14ac:dyDescent="0.2">
      <c r="A98" s="92" t="s">
        <v>75</v>
      </c>
      <c r="B98" s="91">
        <v>142.4</v>
      </c>
      <c r="C98" s="88">
        <v>94.7</v>
      </c>
      <c r="D98" s="90">
        <v>105.11645706976871</v>
      </c>
      <c r="E98" s="89">
        <v>138.89165388348982</v>
      </c>
      <c r="F98" s="88">
        <v>124.1</v>
      </c>
      <c r="G98" s="88">
        <v>88.6</v>
      </c>
      <c r="H98" s="88">
        <v>119.5</v>
      </c>
      <c r="I98" s="87">
        <v>131.30000000000001</v>
      </c>
      <c r="J98" s="86">
        <v>91.389622797784426</v>
      </c>
      <c r="K98" s="86">
        <v>85.6</v>
      </c>
      <c r="L98" s="86">
        <v>72.413517690081946</v>
      </c>
      <c r="M98" s="86">
        <v>128.9</v>
      </c>
      <c r="N98" s="86">
        <v>115.45839926805601</v>
      </c>
      <c r="O98" s="85">
        <v>140.93451576202565</v>
      </c>
      <c r="P98" s="84">
        <v>115.4</v>
      </c>
      <c r="Q98" s="83">
        <v>126.50836129160217</v>
      </c>
      <c r="R98" s="601">
        <v>98.600346739270378</v>
      </c>
      <c r="S98" s="602">
        <v>105.5</v>
      </c>
      <c r="T98" s="602">
        <v>108.8</v>
      </c>
    </row>
    <row r="99" spans="1:20" ht="12" customHeight="1" x14ac:dyDescent="0.2">
      <c r="A99" s="92" t="s">
        <v>76</v>
      </c>
      <c r="B99" s="91">
        <v>115.7</v>
      </c>
      <c r="C99" s="88">
        <v>105.3</v>
      </c>
      <c r="D99" s="90">
        <v>123.93050062065932</v>
      </c>
      <c r="E99" s="89">
        <v>128.69582843409256</v>
      </c>
      <c r="F99" s="88">
        <v>115.1</v>
      </c>
      <c r="G99" s="88">
        <v>99.8</v>
      </c>
      <c r="H99" s="88">
        <v>99.9</v>
      </c>
      <c r="I99" s="87">
        <v>104.6</v>
      </c>
      <c r="J99" s="86">
        <v>134.18057535749466</v>
      </c>
      <c r="K99" s="86">
        <v>119.7</v>
      </c>
      <c r="L99" s="86">
        <v>100.0042396970487</v>
      </c>
      <c r="M99" s="86">
        <v>133.1</v>
      </c>
      <c r="N99" s="86">
        <v>65.742830722515023</v>
      </c>
      <c r="O99" s="85">
        <v>103.96901524922069</v>
      </c>
      <c r="P99" s="84">
        <v>127.9</v>
      </c>
      <c r="Q99" s="83">
        <v>66.925033441979437</v>
      </c>
      <c r="R99" s="601">
        <v>105.77835869057101</v>
      </c>
      <c r="S99" s="602">
        <v>149</v>
      </c>
      <c r="T99" s="602">
        <v>104.9</v>
      </c>
    </row>
    <row r="100" spans="1:20" ht="12" customHeight="1" x14ac:dyDescent="0.2">
      <c r="A100" s="92" t="s">
        <v>77</v>
      </c>
      <c r="B100" s="91">
        <v>36</v>
      </c>
      <c r="C100" s="88">
        <v>101.7</v>
      </c>
      <c r="D100" s="90">
        <v>100.29679165825695</v>
      </c>
      <c r="E100" s="89">
        <v>81.888564358971877</v>
      </c>
      <c r="F100" s="88">
        <v>94.5</v>
      </c>
      <c r="G100" s="88">
        <v>75.400000000000006</v>
      </c>
      <c r="H100" s="88">
        <v>111.2</v>
      </c>
      <c r="I100" s="87">
        <v>132.6</v>
      </c>
      <c r="J100" s="86">
        <v>93.46711317718956</v>
      </c>
      <c r="K100" s="86">
        <v>101.7</v>
      </c>
      <c r="L100" s="86">
        <v>113.68026880826861</v>
      </c>
      <c r="M100" s="86">
        <v>95.6</v>
      </c>
      <c r="N100" s="86">
        <v>78.575775725882707</v>
      </c>
      <c r="O100" s="85">
        <v>82.943928889891254</v>
      </c>
      <c r="P100" s="84">
        <v>104.8</v>
      </c>
      <c r="Q100" s="83">
        <v>101.00000562896616</v>
      </c>
      <c r="R100" s="601">
        <v>90.959840212646185</v>
      </c>
      <c r="S100" s="602">
        <v>100.2</v>
      </c>
      <c r="T100" s="602">
        <v>101.6</v>
      </c>
    </row>
    <row r="101" spans="1:20" ht="12" customHeight="1" x14ac:dyDescent="0.2">
      <c r="A101" s="92" t="s">
        <v>78</v>
      </c>
      <c r="B101" s="91">
        <v>88.2</v>
      </c>
      <c r="C101" s="88">
        <v>154.5</v>
      </c>
      <c r="D101" s="90">
        <v>98.790645757332243</v>
      </c>
      <c r="E101" s="89">
        <v>120.29545758782596</v>
      </c>
      <c r="F101" s="88">
        <v>104.5</v>
      </c>
      <c r="G101" s="88">
        <v>83.7</v>
      </c>
      <c r="H101" s="88" t="s">
        <v>123</v>
      </c>
      <c r="I101" s="87">
        <v>121.6</v>
      </c>
      <c r="J101" s="86">
        <v>92.545978136301656</v>
      </c>
      <c r="K101" s="86">
        <v>59.8</v>
      </c>
      <c r="L101" s="86">
        <v>70.484604338700308</v>
      </c>
      <c r="M101" s="86">
        <v>112.9</v>
      </c>
      <c r="N101" s="86">
        <v>101.25405602239211</v>
      </c>
      <c r="O101" s="85">
        <v>78.350414497144556</v>
      </c>
      <c r="P101" s="84">
        <v>143.69999999999999</v>
      </c>
      <c r="Q101" s="83">
        <v>86.873647371571295</v>
      </c>
      <c r="R101" s="601">
        <v>97.321955795688197</v>
      </c>
      <c r="S101" s="602">
        <v>97.6</v>
      </c>
      <c r="T101" s="602">
        <v>104.8</v>
      </c>
    </row>
    <row r="102" spans="1:20" ht="12" customHeight="1" x14ac:dyDescent="0.2">
      <c r="A102" s="82" t="s">
        <v>79</v>
      </c>
      <c r="B102" s="81" t="s">
        <v>122</v>
      </c>
      <c r="C102" s="78">
        <v>61.4</v>
      </c>
      <c r="D102" s="80">
        <v>61.424747523633151</v>
      </c>
      <c r="E102" s="79">
        <v>101.58334820646124</v>
      </c>
      <c r="F102" s="78">
        <v>129.5</v>
      </c>
      <c r="G102" s="78">
        <v>161.9</v>
      </c>
      <c r="H102" s="78">
        <v>33.9</v>
      </c>
      <c r="I102" s="77">
        <v>170.3</v>
      </c>
      <c r="J102" s="76">
        <v>174.29599924399429</v>
      </c>
      <c r="K102" s="76">
        <v>66.3</v>
      </c>
      <c r="L102" s="76">
        <v>64.067471753796198</v>
      </c>
      <c r="M102" s="76">
        <v>156.19999999999999</v>
      </c>
      <c r="N102" s="76">
        <v>82.756919296120728</v>
      </c>
      <c r="O102" s="75">
        <v>99.887305673250864</v>
      </c>
      <c r="P102" s="74">
        <v>135.69999999999999</v>
      </c>
      <c r="Q102" s="4">
        <v>149.10184153988703</v>
      </c>
      <c r="R102" s="605">
        <v>108.58038693419401</v>
      </c>
      <c r="S102" s="606">
        <v>151.80000000000001</v>
      </c>
      <c r="T102" s="606">
        <v>146</v>
      </c>
    </row>
    <row r="103" spans="1:20" ht="13.5" customHeight="1" x14ac:dyDescent="0.2">
      <c r="A103" s="795" t="s">
        <v>121</v>
      </c>
      <c r="B103" s="795"/>
      <c r="C103" s="795"/>
      <c r="D103" s="795"/>
      <c r="E103" s="795"/>
      <c r="F103" s="795"/>
      <c r="G103" s="795"/>
      <c r="J103" s="73"/>
      <c r="K103" s="73"/>
      <c r="L103" s="73"/>
      <c r="M103" s="5"/>
    </row>
    <row r="104" spans="1:20" ht="12.75" x14ac:dyDescent="0.2">
      <c r="A104" s="72" t="s">
        <v>120</v>
      </c>
    </row>
    <row r="105" spans="1:20" x14ac:dyDescent="0.2">
      <c r="A105" s="1015" t="s">
        <v>118</v>
      </c>
      <c r="B105" s="1013"/>
      <c r="C105" s="1013"/>
      <c r="D105" s="1013"/>
      <c r="E105" s="1013"/>
      <c r="F105" s="1013"/>
      <c r="G105" s="1013"/>
      <c r="H105" s="1013"/>
      <c r="I105" s="1013"/>
      <c r="J105" s="1013"/>
      <c r="K105" s="1013"/>
      <c r="L105" s="1013"/>
      <c r="M105" s="1013"/>
      <c r="N105" s="1013"/>
      <c r="O105" s="1013"/>
      <c r="P105" s="1013"/>
    </row>
  </sheetData>
  <mergeCells count="3">
    <mergeCell ref="A2:N2"/>
    <mergeCell ref="A3:N3"/>
    <mergeCell ref="A105:P105"/>
  </mergeCells>
  <hyperlinks>
    <hyperlink ref="A1" location="Содержание!A1" display="К содержанию "/>
  </hyperlinks>
  <pageMargins left="0.23622047244094491" right="0.23622047244094491" top="0.94488188976377963" bottom="0.74803149606299213" header="0.31496062992125984" footer="0.31496062992125984"/>
  <pageSetup paperSize="9" scale="95" fitToHeight="0" orientation="portrait" r:id="rId1"/>
  <headerFooter differentFirst="1" alignWithMargins="0">
    <oddHeader>&amp;C&amp;8&amp;K000000ИНВЕСТИЦИИ В ОСНОВНОЙ КАПИТАЛ&amp;R
&amp;7&amp;U&amp;K000000Продолжение таблицы 2.3.</oddHeader>
    <oddFooter>&amp;L&amp;P&amp;CИНВЕСТИЦИИ В РОССИИ. 2023</oddFooter>
    <evenHeader>&amp;C&amp;7&amp;K03+032ИНВЕСТИЦИИ В ОСНОВНОЙ КАПИТАЛ&amp;R
&amp;6&amp;U&amp;K03+034Продолжение таблицы 2.3.</evenHeader>
    <evenFooter>&amp;L&amp;G&amp;C&amp;8ИНВЕСТИЦИИ В РОССИИ. 2017&amp;R&amp;P</evenFooter>
    <firstHeader>&amp;C&amp;8&amp;K000000ИНВЕСТИЦИИ В ОСНОВНОЙ КАПИТАЛ</firstHeader>
    <firstFooter>&amp;L&amp;P&amp;CИНВЕСТИЦИИ В РОССИИ. 2023</first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04"/>
  <sheetViews>
    <sheetView zoomScaleNormal="100" workbookViewId="0">
      <pane xSplit="1" ySplit="5" topLeftCell="B75" activePane="bottomRight" state="frozen"/>
      <selection activeCell="G108" sqref="G108"/>
      <selection pane="topRight" activeCell="G108" sqref="G108"/>
      <selection pane="bottomLeft" activeCell="G108" sqref="G108"/>
      <selection pane="bottomRight"/>
    </sheetView>
  </sheetViews>
  <sheetFormatPr defaultRowHeight="11.25" x14ac:dyDescent="0.2"/>
  <cols>
    <col min="1" max="1" width="24.140625" style="1" customWidth="1"/>
    <col min="2" max="49" width="7.7109375" style="1" customWidth="1"/>
    <col min="50" max="50" width="7.7109375" style="5" customWidth="1"/>
    <col min="51" max="53" width="7.7109375" style="1" customWidth="1"/>
    <col min="54" max="61" width="9.140625" style="5"/>
    <col min="62" max="16384" width="9.140625" style="1"/>
  </cols>
  <sheetData>
    <row r="1" spans="1:115" ht="24.75" x14ac:dyDescent="0.65">
      <c r="A1" s="817" t="s">
        <v>339</v>
      </c>
      <c r="J1" s="5"/>
      <c r="K1" s="5"/>
      <c r="L1" s="5"/>
      <c r="AX1" s="1"/>
      <c r="BB1" s="1"/>
      <c r="BC1" s="1"/>
      <c r="BD1" s="1"/>
      <c r="BE1" s="1"/>
      <c r="BF1" s="1"/>
      <c r="BG1" s="1"/>
      <c r="BH1" s="1"/>
      <c r="BI1" s="1"/>
    </row>
    <row r="2" spans="1:115" ht="12" customHeight="1" x14ac:dyDescent="0.2">
      <c r="B2" s="1010" t="s">
        <v>424</v>
      </c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  <c r="Q2" s="1010"/>
      <c r="R2" s="1010"/>
      <c r="S2" s="1010"/>
      <c r="T2" s="1010"/>
      <c r="U2" s="1010"/>
      <c r="V2" s="851"/>
      <c r="W2" s="851"/>
      <c r="X2" s="851"/>
      <c r="Y2" s="851"/>
      <c r="Z2" s="1010"/>
      <c r="AA2" s="1010"/>
      <c r="AB2" s="1010"/>
      <c r="AC2" s="1010"/>
      <c r="AD2" s="1010"/>
      <c r="AE2" s="1010"/>
      <c r="AF2" s="1010"/>
      <c r="AG2" s="1010"/>
      <c r="AH2" s="1010"/>
      <c r="AI2" s="1010"/>
      <c r="AJ2" s="1010"/>
      <c r="AK2" s="1010"/>
      <c r="AL2" s="1010"/>
      <c r="AM2" s="1010"/>
      <c r="AN2" s="1010"/>
      <c r="AO2" s="1010"/>
      <c r="AP2" s="1010"/>
      <c r="AQ2" s="1010"/>
      <c r="AR2" s="1010"/>
      <c r="AS2" s="1010"/>
      <c r="AT2" s="1010"/>
      <c r="AU2" s="1010"/>
      <c r="AV2" s="1010"/>
      <c r="AW2" s="1010"/>
    </row>
    <row r="3" spans="1:115" ht="21.75" customHeight="1" x14ac:dyDescent="0.2">
      <c r="B3" s="1012" t="s">
        <v>146</v>
      </c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  <c r="Q3" s="1012"/>
      <c r="R3" s="1012"/>
      <c r="S3" s="1012"/>
      <c r="T3" s="1012"/>
      <c r="U3" s="1012"/>
      <c r="V3" s="852"/>
      <c r="W3" s="852"/>
      <c r="X3" s="852"/>
      <c r="Y3" s="852"/>
      <c r="Z3" s="1019"/>
      <c r="AA3" s="1019"/>
      <c r="AB3" s="1019"/>
      <c r="AC3" s="1019"/>
      <c r="AD3" s="1019"/>
      <c r="AE3" s="1019"/>
      <c r="AF3" s="1019"/>
      <c r="AG3" s="1019"/>
      <c r="AH3" s="1019"/>
      <c r="AI3" s="1019"/>
      <c r="AJ3" s="1019"/>
      <c r="AK3" s="1019"/>
      <c r="AL3" s="1019"/>
      <c r="AM3" s="1019"/>
      <c r="AN3" s="1019"/>
      <c r="AO3" s="1019"/>
      <c r="AP3" s="1019"/>
      <c r="AQ3" s="1019"/>
      <c r="AR3" s="1019"/>
      <c r="AS3" s="1019"/>
      <c r="AT3" s="1019"/>
      <c r="AU3" s="1019"/>
      <c r="AV3" s="1019"/>
      <c r="AW3" s="1019"/>
    </row>
    <row r="4" spans="1:115" x14ac:dyDescent="0.2">
      <c r="A4" s="809"/>
      <c r="B4" s="1017">
        <v>2000</v>
      </c>
      <c r="C4" s="1017"/>
      <c r="D4" s="1017"/>
      <c r="E4" s="1018"/>
      <c r="F4" s="1016">
        <v>2005</v>
      </c>
      <c r="G4" s="1017"/>
      <c r="H4" s="1017"/>
      <c r="I4" s="1018"/>
      <c r="J4" s="1016">
        <v>2006</v>
      </c>
      <c r="K4" s="1017"/>
      <c r="L4" s="1017"/>
      <c r="M4" s="1018"/>
      <c r="N4" s="1016">
        <v>2007</v>
      </c>
      <c r="O4" s="1017"/>
      <c r="P4" s="1017"/>
      <c r="Q4" s="1018"/>
      <c r="R4" s="1016">
        <v>2008</v>
      </c>
      <c r="S4" s="1017"/>
      <c r="T4" s="1017"/>
      <c r="U4" s="1018"/>
      <c r="V4" s="1016">
        <v>2009</v>
      </c>
      <c r="W4" s="1017"/>
      <c r="X4" s="1017"/>
      <c r="Y4" s="1018"/>
      <c r="Z4" s="1016">
        <v>2010</v>
      </c>
      <c r="AA4" s="1017"/>
      <c r="AB4" s="1017"/>
      <c r="AC4" s="1018"/>
      <c r="AD4" s="1016">
        <v>2011</v>
      </c>
      <c r="AE4" s="1017"/>
      <c r="AF4" s="1017"/>
      <c r="AG4" s="1018"/>
      <c r="AH4" s="1016">
        <v>2012</v>
      </c>
      <c r="AI4" s="1017"/>
      <c r="AJ4" s="1017"/>
      <c r="AK4" s="1018"/>
      <c r="AL4" s="1016">
        <v>2013</v>
      </c>
      <c r="AM4" s="1017"/>
      <c r="AN4" s="1017"/>
      <c r="AO4" s="1018"/>
      <c r="AP4" s="1016">
        <v>2014</v>
      </c>
      <c r="AQ4" s="1017"/>
      <c r="AR4" s="1017"/>
      <c r="AS4" s="1018"/>
      <c r="AT4" s="1021">
        <v>2015</v>
      </c>
      <c r="AU4" s="1022"/>
      <c r="AV4" s="1022"/>
      <c r="AW4" s="1023"/>
      <c r="AX4" s="1024">
        <v>2016</v>
      </c>
      <c r="AY4" s="1024"/>
      <c r="AZ4" s="1024"/>
      <c r="BA4" s="1024"/>
      <c r="BB4" s="1020"/>
      <c r="BC4" s="1020"/>
      <c r="BD4" s="1020"/>
      <c r="BE4" s="1020"/>
      <c r="BF4" s="1020"/>
      <c r="BG4" s="1020"/>
      <c r="BH4" s="1020"/>
      <c r="BI4" s="1020"/>
    </row>
    <row r="5" spans="1:115" ht="67.5" x14ac:dyDescent="0.2">
      <c r="A5" s="803"/>
      <c r="B5" s="802" t="s">
        <v>145</v>
      </c>
      <c r="C5" s="142" t="s">
        <v>144</v>
      </c>
      <c r="D5" s="142" t="s">
        <v>143</v>
      </c>
      <c r="E5" s="142" t="s">
        <v>142</v>
      </c>
      <c r="F5" s="142" t="s">
        <v>145</v>
      </c>
      <c r="G5" s="142" t="s">
        <v>144</v>
      </c>
      <c r="H5" s="142" t="s">
        <v>143</v>
      </c>
      <c r="I5" s="142" t="s">
        <v>142</v>
      </c>
      <c r="J5" s="142" t="s">
        <v>145</v>
      </c>
      <c r="K5" s="142" t="s">
        <v>144</v>
      </c>
      <c r="L5" s="142" t="s">
        <v>143</v>
      </c>
      <c r="M5" s="142" t="s">
        <v>142</v>
      </c>
      <c r="N5" s="142" t="s">
        <v>145</v>
      </c>
      <c r="O5" s="142" t="s">
        <v>144</v>
      </c>
      <c r="P5" s="142" t="s">
        <v>143</v>
      </c>
      <c r="Q5" s="142" t="s">
        <v>142</v>
      </c>
      <c r="R5" s="142" t="s">
        <v>145</v>
      </c>
      <c r="S5" s="142" t="s">
        <v>144</v>
      </c>
      <c r="T5" s="142" t="s">
        <v>143</v>
      </c>
      <c r="U5" s="142" t="s">
        <v>142</v>
      </c>
      <c r="V5" s="142" t="s">
        <v>145</v>
      </c>
      <c r="W5" s="142" t="s">
        <v>144</v>
      </c>
      <c r="X5" s="142" t="s">
        <v>143</v>
      </c>
      <c r="Y5" s="142" t="s">
        <v>142</v>
      </c>
      <c r="Z5" s="142" t="s">
        <v>145</v>
      </c>
      <c r="AA5" s="142" t="s">
        <v>144</v>
      </c>
      <c r="AB5" s="142" t="s">
        <v>143</v>
      </c>
      <c r="AC5" s="142" t="s">
        <v>142</v>
      </c>
      <c r="AD5" s="142" t="s">
        <v>145</v>
      </c>
      <c r="AE5" s="142" t="s">
        <v>144</v>
      </c>
      <c r="AF5" s="142" t="s">
        <v>143</v>
      </c>
      <c r="AG5" s="142" t="s">
        <v>142</v>
      </c>
      <c r="AH5" s="142" t="s">
        <v>145</v>
      </c>
      <c r="AI5" s="142" t="s">
        <v>144</v>
      </c>
      <c r="AJ5" s="142" t="s">
        <v>143</v>
      </c>
      <c r="AK5" s="142" t="s">
        <v>142</v>
      </c>
      <c r="AL5" s="142" t="s">
        <v>145</v>
      </c>
      <c r="AM5" s="142" t="s">
        <v>144</v>
      </c>
      <c r="AN5" s="805" t="s">
        <v>143</v>
      </c>
      <c r="AO5" s="142" t="s">
        <v>142</v>
      </c>
      <c r="AP5" s="142" t="s">
        <v>145</v>
      </c>
      <c r="AQ5" s="142" t="s">
        <v>144</v>
      </c>
      <c r="AR5" s="142" t="s">
        <v>143</v>
      </c>
      <c r="AS5" s="142" t="s">
        <v>142</v>
      </c>
      <c r="AT5" s="142" t="s">
        <v>145</v>
      </c>
      <c r="AU5" s="142" t="s">
        <v>144</v>
      </c>
      <c r="AV5" s="142" t="s">
        <v>143</v>
      </c>
      <c r="AW5" s="142" t="s">
        <v>142</v>
      </c>
      <c r="AX5" s="142" t="s">
        <v>145</v>
      </c>
      <c r="AY5" s="142" t="s">
        <v>144</v>
      </c>
      <c r="AZ5" s="142" t="s">
        <v>143</v>
      </c>
      <c r="BA5" s="142" t="s">
        <v>142</v>
      </c>
      <c r="BB5" s="815"/>
      <c r="BC5" s="815"/>
      <c r="BD5" s="815"/>
      <c r="BE5" s="815"/>
      <c r="BF5" s="815"/>
      <c r="BG5" s="815"/>
      <c r="BH5" s="815"/>
      <c r="BI5" s="815"/>
      <c r="BJ5" s="815"/>
      <c r="BK5" s="815"/>
      <c r="BL5" s="815"/>
      <c r="BM5" s="815"/>
      <c r="BN5" s="815"/>
      <c r="BO5" s="815"/>
      <c r="BP5" s="815"/>
      <c r="BQ5" s="815"/>
      <c r="BR5" s="815"/>
      <c r="BS5" s="815"/>
      <c r="BT5" s="815"/>
      <c r="BU5" s="815"/>
      <c r="BV5" s="815"/>
      <c r="BW5" s="815"/>
      <c r="BX5" s="815"/>
      <c r="BY5" s="815"/>
      <c r="BZ5" s="815"/>
      <c r="CA5" s="815"/>
      <c r="CB5" s="815"/>
      <c r="CC5" s="815"/>
      <c r="CD5" s="815"/>
      <c r="CE5" s="815"/>
      <c r="CF5" s="815"/>
      <c r="CG5" s="815"/>
      <c r="CH5" s="815"/>
    </row>
    <row r="6" spans="1:115" x14ac:dyDescent="0.2">
      <c r="A6" s="141" t="s">
        <v>0</v>
      </c>
      <c r="B6" s="116">
        <v>11.328162099945228</v>
      </c>
      <c r="C6" s="116">
        <v>43.100555217140034</v>
      </c>
      <c r="D6" s="116">
        <v>36.612534149787237</v>
      </c>
      <c r="E6" s="116">
        <v>8.9587485331274941</v>
      </c>
      <c r="F6" s="113">
        <v>12</v>
      </c>
      <c r="G6" s="132">
        <v>40.4</v>
      </c>
      <c r="H6" s="93">
        <v>41.1</v>
      </c>
      <c r="I6" s="115">
        <v>6.5</v>
      </c>
      <c r="J6" s="133">
        <v>11.8</v>
      </c>
      <c r="K6" s="133">
        <v>40.9</v>
      </c>
      <c r="L6" s="134">
        <v>40.5</v>
      </c>
      <c r="M6" s="140">
        <v>6.8</v>
      </c>
      <c r="N6" s="93">
        <v>13</v>
      </c>
      <c r="O6" s="133">
        <v>41.7</v>
      </c>
      <c r="P6" s="133">
        <v>38.9</v>
      </c>
      <c r="Q6" s="133">
        <v>6.4</v>
      </c>
      <c r="R6" s="93">
        <v>13.6</v>
      </c>
      <c r="S6" s="132">
        <v>42.6</v>
      </c>
      <c r="T6" s="93">
        <v>37.700000000000003</v>
      </c>
      <c r="U6" s="115">
        <v>6.1</v>
      </c>
      <c r="V6" s="93">
        <v>13</v>
      </c>
      <c r="W6" s="132">
        <v>43.7</v>
      </c>
      <c r="X6" s="93">
        <v>37.200000000000003</v>
      </c>
      <c r="Y6" s="132">
        <v>6.1</v>
      </c>
      <c r="Z6" s="93">
        <v>12.2</v>
      </c>
      <c r="AA6" s="132">
        <v>43.3</v>
      </c>
      <c r="AB6" s="93">
        <v>37.9</v>
      </c>
      <c r="AC6" s="132">
        <v>6.6</v>
      </c>
      <c r="AD6" s="93">
        <v>12.7</v>
      </c>
      <c r="AE6" s="132">
        <v>43.3</v>
      </c>
      <c r="AF6" s="93">
        <v>37.9</v>
      </c>
      <c r="AG6" s="115">
        <v>6.1</v>
      </c>
      <c r="AH6" s="115">
        <v>12.2</v>
      </c>
      <c r="AI6" s="115">
        <v>44.2</v>
      </c>
      <c r="AJ6" s="115">
        <v>37.6</v>
      </c>
      <c r="AK6" s="115">
        <v>6</v>
      </c>
      <c r="AL6" s="115">
        <v>12.5</v>
      </c>
      <c r="AM6" s="115">
        <v>41.5</v>
      </c>
      <c r="AN6" s="115">
        <v>38.799999999999997</v>
      </c>
      <c r="AO6" s="115">
        <v>7.2</v>
      </c>
      <c r="AP6" s="139">
        <v>14.5</v>
      </c>
      <c r="AQ6" s="139">
        <v>40.799999999999997</v>
      </c>
      <c r="AR6" s="139">
        <v>36.299999999999997</v>
      </c>
      <c r="AS6" s="139">
        <v>8.4</v>
      </c>
      <c r="AT6" s="130">
        <v>15.6</v>
      </c>
      <c r="AU6" s="130">
        <v>43.7</v>
      </c>
      <c r="AV6" s="130">
        <v>31.5</v>
      </c>
      <c r="AW6" s="130">
        <v>9.1999999999999993</v>
      </c>
      <c r="AX6" s="118">
        <v>14.7</v>
      </c>
      <c r="AY6" s="118">
        <v>44.7</v>
      </c>
      <c r="AZ6" s="118">
        <v>31.5</v>
      </c>
      <c r="BA6" s="118">
        <v>9.1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</row>
    <row r="7" spans="1:115" ht="22.5" x14ac:dyDescent="0.2">
      <c r="A7" s="33" t="s">
        <v>115</v>
      </c>
      <c r="B7" s="94">
        <v>18.535154360563098</v>
      </c>
      <c r="C7" s="94">
        <v>40.045253415281323</v>
      </c>
      <c r="D7" s="94">
        <v>34.94860874491161</v>
      </c>
      <c r="E7" s="94">
        <v>6.4709834792439693</v>
      </c>
      <c r="F7" s="113">
        <v>16.899999999999999</v>
      </c>
      <c r="G7" s="132">
        <v>35.299999999999997</v>
      </c>
      <c r="H7" s="93">
        <v>42.6</v>
      </c>
      <c r="I7" s="93">
        <v>5.2</v>
      </c>
      <c r="J7" s="133">
        <v>15.5</v>
      </c>
      <c r="K7" s="133">
        <v>34.9</v>
      </c>
      <c r="L7" s="135">
        <v>44</v>
      </c>
      <c r="M7" s="133">
        <v>5.6</v>
      </c>
      <c r="N7" s="133">
        <v>15.3</v>
      </c>
      <c r="O7" s="133">
        <v>37.700000000000003</v>
      </c>
      <c r="P7" s="133">
        <v>43.4</v>
      </c>
      <c r="Q7" s="133">
        <v>3.6</v>
      </c>
      <c r="R7" s="93">
        <v>16.2</v>
      </c>
      <c r="S7" s="132">
        <v>37.9</v>
      </c>
      <c r="T7" s="93">
        <v>42.5</v>
      </c>
      <c r="U7" s="93">
        <v>3.4</v>
      </c>
      <c r="V7" s="93">
        <v>15.9</v>
      </c>
      <c r="W7" s="132">
        <v>39</v>
      </c>
      <c r="X7" s="93">
        <v>41.3</v>
      </c>
      <c r="Y7" s="132">
        <v>3.9</v>
      </c>
      <c r="Z7" s="93">
        <v>14.7</v>
      </c>
      <c r="AA7" s="132">
        <v>38.799999999999997</v>
      </c>
      <c r="AB7" s="93">
        <v>43.5</v>
      </c>
      <c r="AC7" s="132">
        <v>3</v>
      </c>
      <c r="AD7" s="93">
        <v>14.8</v>
      </c>
      <c r="AE7" s="132">
        <v>38.1</v>
      </c>
      <c r="AF7" s="93">
        <v>44.9</v>
      </c>
      <c r="AG7" s="93">
        <v>2.1</v>
      </c>
      <c r="AH7" s="93">
        <v>13.6</v>
      </c>
      <c r="AI7" s="93">
        <v>37.1</v>
      </c>
      <c r="AJ7" s="93">
        <v>47.1</v>
      </c>
      <c r="AK7" s="93">
        <v>2.2999999999999998</v>
      </c>
      <c r="AL7" s="93">
        <v>13.7</v>
      </c>
      <c r="AM7" s="93">
        <v>38.9</v>
      </c>
      <c r="AN7" s="93">
        <v>43.8</v>
      </c>
      <c r="AO7" s="93">
        <v>3.7</v>
      </c>
      <c r="AP7" s="131">
        <v>14.4</v>
      </c>
      <c r="AQ7" s="113">
        <v>37</v>
      </c>
      <c r="AR7" s="131">
        <v>44.4</v>
      </c>
      <c r="AS7" s="131">
        <v>4.0999999999999996</v>
      </c>
      <c r="AT7" s="130">
        <v>17.600000000000001</v>
      </c>
      <c r="AU7" s="130">
        <v>41.2</v>
      </c>
      <c r="AV7" s="130">
        <v>34.799999999999997</v>
      </c>
      <c r="AW7" s="130">
        <v>6.4</v>
      </c>
      <c r="AX7" s="113">
        <v>16.5</v>
      </c>
      <c r="AY7" s="113">
        <v>40.4</v>
      </c>
      <c r="AZ7" s="113">
        <v>35.6</v>
      </c>
      <c r="BA7" s="113">
        <v>7.6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</row>
    <row r="8" spans="1:115" x14ac:dyDescent="0.2">
      <c r="A8" s="27" t="s">
        <v>1</v>
      </c>
      <c r="B8" s="86">
        <v>19.010894435398921</v>
      </c>
      <c r="C8" s="86">
        <v>41.063012493082176</v>
      </c>
      <c r="D8" s="86">
        <v>37.270246807711395</v>
      </c>
      <c r="E8" s="86">
        <v>2.6558462638075144</v>
      </c>
      <c r="F8" s="109">
        <v>9.4</v>
      </c>
      <c r="G8" s="73">
        <v>40.700000000000003</v>
      </c>
      <c r="H8" s="85">
        <v>47.9</v>
      </c>
      <c r="I8" s="85">
        <v>2</v>
      </c>
      <c r="J8" s="38">
        <v>10.5</v>
      </c>
      <c r="K8" s="38">
        <v>39.4</v>
      </c>
      <c r="L8" s="69">
        <v>47.9</v>
      </c>
      <c r="M8" s="38">
        <v>2.2000000000000002</v>
      </c>
      <c r="N8" s="38">
        <v>12.9</v>
      </c>
      <c r="O8" s="38">
        <v>41.3</v>
      </c>
      <c r="P8" s="38">
        <v>43.2</v>
      </c>
      <c r="Q8" s="38">
        <v>2.6</v>
      </c>
      <c r="R8" s="85">
        <v>13.9</v>
      </c>
      <c r="S8" s="73">
        <v>43.2</v>
      </c>
      <c r="T8" s="85">
        <v>40.200000000000003</v>
      </c>
      <c r="U8" s="85">
        <v>2.8</v>
      </c>
      <c r="V8" s="85">
        <v>19.399999999999999</v>
      </c>
      <c r="W8" s="73">
        <v>42.1</v>
      </c>
      <c r="X8" s="85">
        <v>34.1</v>
      </c>
      <c r="Y8" s="73">
        <v>4.4000000000000004</v>
      </c>
      <c r="Z8" s="85">
        <v>24.4</v>
      </c>
      <c r="AA8" s="73">
        <v>39</v>
      </c>
      <c r="AB8" s="85">
        <v>33.9</v>
      </c>
      <c r="AC8" s="73">
        <v>2.7</v>
      </c>
      <c r="AD8" s="85">
        <v>23.1</v>
      </c>
      <c r="AE8" s="73">
        <v>37</v>
      </c>
      <c r="AF8" s="85">
        <v>37.6</v>
      </c>
      <c r="AG8" s="85">
        <v>2.2999999999999998</v>
      </c>
      <c r="AH8" s="85">
        <v>22.3</v>
      </c>
      <c r="AI8" s="85">
        <v>41.5</v>
      </c>
      <c r="AJ8" s="85">
        <v>33.9</v>
      </c>
      <c r="AK8" s="85">
        <v>2.2999999999999998</v>
      </c>
      <c r="AL8" s="85">
        <v>24.1</v>
      </c>
      <c r="AM8" s="85">
        <v>33.799999999999997</v>
      </c>
      <c r="AN8" s="85">
        <v>39.700000000000003</v>
      </c>
      <c r="AO8" s="85">
        <v>2.4</v>
      </c>
      <c r="AP8" s="129">
        <v>23.3</v>
      </c>
      <c r="AQ8" s="129">
        <v>31.6</v>
      </c>
      <c r="AR8" s="129">
        <v>42.2</v>
      </c>
      <c r="AS8" s="129">
        <v>2.9</v>
      </c>
      <c r="AT8" s="128">
        <v>23.9</v>
      </c>
      <c r="AU8" s="128">
        <v>35.4</v>
      </c>
      <c r="AV8" s="128">
        <v>37.799999999999997</v>
      </c>
      <c r="AW8" s="128">
        <v>3</v>
      </c>
      <c r="AX8" s="109">
        <v>23.8</v>
      </c>
      <c r="AY8" s="109">
        <v>40.4</v>
      </c>
      <c r="AZ8" s="109">
        <v>32.6</v>
      </c>
      <c r="BA8" s="109">
        <v>3.2</v>
      </c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</row>
    <row r="9" spans="1:115" x14ac:dyDescent="0.2">
      <c r="A9" s="27" t="s">
        <v>2</v>
      </c>
      <c r="B9" s="86">
        <v>20.57129254202578</v>
      </c>
      <c r="C9" s="86">
        <v>50.940741449022056</v>
      </c>
      <c r="D9" s="86">
        <v>25.474654948976784</v>
      </c>
      <c r="E9" s="86">
        <v>3.0133110599753916</v>
      </c>
      <c r="F9" s="109">
        <v>18.5</v>
      </c>
      <c r="G9" s="73">
        <v>29.5</v>
      </c>
      <c r="H9" s="85">
        <v>47.1</v>
      </c>
      <c r="I9" s="85">
        <v>4.8</v>
      </c>
      <c r="J9" s="38">
        <v>15.1</v>
      </c>
      <c r="K9" s="38">
        <v>28.7</v>
      </c>
      <c r="L9" s="69">
        <v>53.6</v>
      </c>
      <c r="M9" s="38">
        <v>2.6</v>
      </c>
      <c r="N9" s="38">
        <v>15.8</v>
      </c>
      <c r="O9" s="38">
        <v>35.9</v>
      </c>
      <c r="P9" s="38">
        <v>46.3</v>
      </c>
      <c r="Q9" s="85">
        <v>2</v>
      </c>
      <c r="R9" s="85">
        <v>17.100000000000001</v>
      </c>
      <c r="S9" s="73">
        <v>33.299999999999997</v>
      </c>
      <c r="T9" s="85">
        <v>47.7</v>
      </c>
      <c r="U9" s="85">
        <v>1.9</v>
      </c>
      <c r="V9" s="85">
        <v>16.600000000000001</v>
      </c>
      <c r="W9" s="73">
        <v>43.7</v>
      </c>
      <c r="X9" s="85">
        <v>38.200000000000003</v>
      </c>
      <c r="Y9" s="73">
        <v>1.5</v>
      </c>
      <c r="Z9" s="85">
        <v>11.2</v>
      </c>
      <c r="AA9" s="73">
        <v>39</v>
      </c>
      <c r="AB9" s="85">
        <v>47.9</v>
      </c>
      <c r="AC9" s="73">
        <v>1.9</v>
      </c>
      <c r="AD9" s="85">
        <v>14.3</v>
      </c>
      <c r="AE9" s="73">
        <v>32.200000000000003</v>
      </c>
      <c r="AF9" s="85">
        <v>45.2</v>
      </c>
      <c r="AG9" s="85">
        <v>8.1999999999999993</v>
      </c>
      <c r="AH9" s="85">
        <v>11.7</v>
      </c>
      <c r="AI9" s="85">
        <v>35.200000000000003</v>
      </c>
      <c r="AJ9" s="85">
        <v>46.4</v>
      </c>
      <c r="AK9" s="85">
        <v>6.7</v>
      </c>
      <c r="AL9" s="85">
        <v>10.5</v>
      </c>
      <c r="AM9" s="85">
        <v>37.700000000000003</v>
      </c>
      <c r="AN9" s="85">
        <v>42.2</v>
      </c>
      <c r="AO9" s="85">
        <v>9.5</v>
      </c>
      <c r="AP9" s="129">
        <v>10.199999999999999</v>
      </c>
      <c r="AQ9" s="129">
        <v>46.7</v>
      </c>
      <c r="AR9" s="129">
        <v>34.200000000000003</v>
      </c>
      <c r="AS9" s="129">
        <v>8.9</v>
      </c>
      <c r="AT9" s="128">
        <v>13.5</v>
      </c>
      <c r="AU9" s="128">
        <v>38</v>
      </c>
      <c r="AV9" s="128">
        <v>41.7</v>
      </c>
      <c r="AW9" s="128">
        <v>6.8</v>
      </c>
      <c r="AX9" s="109">
        <v>11.4</v>
      </c>
      <c r="AY9" s="109">
        <v>31.8</v>
      </c>
      <c r="AZ9" s="109">
        <v>48.7</v>
      </c>
      <c r="BA9" s="109">
        <v>8.1</v>
      </c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</row>
    <row r="10" spans="1:115" x14ac:dyDescent="0.2">
      <c r="A10" s="27" t="s">
        <v>3</v>
      </c>
      <c r="B10" s="86">
        <v>15.780583035565568</v>
      </c>
      <c r="C10" s="86">
        <v>30.377041243242463</v>
      </c>
      <c r="D10" s="86">
        <v>50.786045748822794</v>
      </c>
      <c r="E10" s="86">
        <v>3.0563299723691602</v>
      </c>
      <c r="F10" s="109">
        <v>10</v>
      </c>
      <c r="G10" s="73">
        <v>37</v>
      </c>
      <c r="H10" s="85">
        <v>49.5</v>
      </c>
      <c r="I10" s="85">
        <v>3.5</v>
      </c>
      <c r="J10" s="85">
        <v>10</v>
      </c>
      <c r="K10" s="38">
        <v>34.4</v>
      </c>
      <c r="L10" s="136">
        <v>53</v>
      </c>
      <c r="M10" s="38">
        <v>2.6</v>
      </c>
      <c r="N10" s="38">
        <v>8.9</v>
      </c>
      <c r="O10" s="38">
        <v>40.9</v>
      </c>
      <c r="P10" s="38">
        <v>48.2</v>
      </c>
      <c r="Q10" s="85">
        <v>2</v>
      </c>
      <c r="R10" s="85">
        <v>9.9</v>
      </c>
      <c r="S10" s="73">
        <v>34.700000000000003</v>
      </c>
      <c r="T10" s="85">
        <v>53.5</v>
      </c>
      <c r="U10" s="85">
        <v>2</v>
      </c>
      <c r="V10" s="85">
        <v>10.1</v>
      </c>
      <c r="W10" s="73">
        <v>38.5</v>
      </c>
      <c r="X10" s="85">
        <v>49.4</v>
      </c>
      <c r="Y10" s="73">
        <v>2</v>
      </c>
      <c r="Z10" s="85">
        <v>15.7</v>
      </c>
      <c r="AA10" s="73">
        <v>35.5</v>
      </c>
      <c r="AB10" s="85">
        <v>44.2</v>
      </c>
      <c r="AC10" s="73">
        <v>4.5999999999999996</v>
      </c>
      <c r="AD10" s="85">
        <v>20.100000000000001</v>
      </c>
      <c r="AE10" s="73">
        <v>36.5</v>
      </c>
      <c r="AF10" s="85">
        <v>41.4</v>
      </c>
      <c r="AG10" s="85">
        <v>2</v>
      </c>
      <c r="AH10" s="85">
        <v>13.5</v>
      </c>
      <c r="AI10" s="85">
        <v>35.1</v>
      </c>
      <c r="AJ10" s="85">
        <v>49.3</v>
      </c>
      <c r="AK10" s="85">
        <v>2.2000000000000002</v>
      </c>
      <c r="AL10" s="85">
        <v>9.9</v>
      </c>
      <c r="AM10" s="85">
        <v>36.700000000000003</v>
      </c>
      <c r="AN10" s="85">
        <v>50.1</v>
      </c>
      <c r="AO10" s="85">
        <v>3.2</v>
      </c>
      <c r="AP10" s="129">
        <v>12.6</v>
      </c>
      <c r="AQ10" s="129">
        <v>36.200000000000003</v>
      </c>
      <c r="AR10" s="129">
        <v>48.3</v>
      </c>
      <c r="AS10" s="129">
        <v>2.9</v>
      </c>
      <c r="AT10" s="128">
        <v>17.8</v>
      </c>
      <c r="AU10" s="128">
        <v>33.700000000000003</v>
      </c>
      <c r="AV10" s="128">
        <v>44.4</v>
      </c>
      <c r="AW10" s="128">
        <v>4.0999999999999996</v>
      </c>
      <c r="AX10" s="109">
        <v>13.5</v>
      </c>
      <c r="AY10" s="109">
        <v>35.6</v>
      </c>
      <c r="AZ10" s="109">
        <v>47.3</v>
      </c>
      <c r="BA10" s="109">
        <v>3.6</v>
      </c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</row>
    <row r="11" spans="1:115" x14ac:dyDescent="0.2">
      <c r="A11" s="27" t="s">
        <v>4</v>
      </c>
      <c r="B11" s="86">
        <v>18.274943900595154</v>
      </c>
      <c r="C11" s="86">
        <v>37.714582849955505</v>
      </c>
      <c r="D11" s="86">
        <v>41.281218843498863</v>
      </c>
      <c r="E11" s="86">
        <v>2.7292544059504782</v>
      </c>
      <c r="F11" s="109">
        <v>20.7</v>
      </c>
      <c r="G11" s="73">
        <v>30.9</v>
      </c>
      <c r="H11" s="85">
        <v>46.1</v>
      </c>
      <c r="I11" s="85">
        <v>2.4</v>
      </c>
      <c r="J11" s="38">
        <v>18.899999999999999</v>
      </c>
      <c r="K11" s="38">
        <v>35.5</v>
      </c>
      <c r="L11" s="69">
        <v>43.4</v>
      </c>
      <c r="M11" s="38">
        <v>2.2000000000000002</v>
      </c>
      <c r="N11" s="38">
        <v>18.100000000000001</v>
      </c>
      <c r="O11" s="38">
        <v>34.299999999999997</v>
      </c>
      <c r="P11" s="38">
        <v>45.7</v>
      </c>
      <c r="Q11" s="38">
        <v>1.8</v>
      </c>
      <c r="R11" s="85">
        <v>20.3</v>
      </c>
      <c r="S11" s="73">
        <v>37.1</v>
      </c>
      <c r="T11" s="85">
        <v>41.4</v>
      </c>
      <c r="U11" s="85">
        <v>1.1000000000000001</v>
      </c>
      <c r="V11" s="85">
        <v>21</v>
      </c>
      <c r="W11" s="73">
        <v>39.200000000000003</v>
      </c>
      <c r="X11" s="85">
        <v>38.700000000000003</v>
      </c>
      <c r="Y11" s="73">
        <v>1.1000000000000001</v>
      </c>
      <c r="Z11" s="85">
        <v>18.100000000000001</v>
      </c>
      <c r="AA11" s="73">
        <v>40.700000000000003</v>
      </c>
      <c r="AB11" s="85">
        <v>39.1</v>
      </c>
      <c r="AC11" s="73">
        <v>2</v>
      </c>
      <c r="AD11" s="85">
        <v>16.3</v>
      </c>
      <c r="AE11" s="73">
        <v>44.5</v>
      </c>
      <c r="AF11" s="85">
        <v>37.4</v>
      </c>
      <c r="AG11" s="85">
        <v>1.9</v>
      </c>
      <c r="AH11" s="85">
        <v>14.8</v>
      </c>
      <c r="AI11" s="85">
        <v>43.7</v>
      </c>
      <c r="AJ11" s="85">
        <v>37.4</v>
      </c>
      <c r="AK11" s="85">
        <v>4.0999999999999996</v>
      </c>
      <c r="AL11" s="85">
        <v>17.8</v>
      </c>
      <c r="AM11" s="85">
        <v>43.3</v>
      </c>
      <c r="AN11" s="85">
        <v>35.700000000000003</v>
      </c>
      <c r="AO11" s="85">
        <v>3.1</v>
      </c>
      <c r="AP11" s="129">
        <v>20.7</v>
      </c>
      <c r="AQ11" s="129">
        <v>41.8</v>
      </c>
      <c r="AR11" s="129">
        <v>34.5</v>
      </c>
      <c r="AS11" s="109">
        <v>3</v>
      </c>
      <c r="AT11" s="128">
        <v>20.399999999999999</v>
      </c>
      <c r="AU11" s="128">
        <v>45.9</v>
      </c>
      <c r="AV11" s="128">
        <v>29.6</v>
      </c>
      <c r="AW11" s="128">
        <v>4.0999999999999996</v>
      </c>
      <c r="AX11" s="109">
        <v>21.8</v>
      </c>
      <c r="AY11" s="109">
        <v>43.7</v>
      </c>
      <c r="AZ11" s="109">
        <v>30.2</v>
      </c>
      <c r="BA11" s="109">
        <v>4.3</v>
      </c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</row>
    <row r="12" spans="1:115" x14ac:dyDescent="0.2">
      <c r="A12" s="27" t="s">
        <v>5</v>
      </c>
      <c r="B12" s="86">
        <v>10.701559842557947</v>
      </c>
      <c r="C12" s="86">
        <v>38.363035919128578</v>
      </c>
      <c r="D12" s="86">
        <v>41.179915305517298</v>
      </c>
      <c r="E12" s="86">
        <v>9.755488932796176</v>
      </c>
      <c r="F12" s="109">
        <v>10.6</v>
      </c>
      <c r="G12" s="73">
        <v>42.5</v>
      </c>
      <c r="H12" s="85">
        <v>44.8</v>
      </c>
      <c r="I12" s="85">
        <v>2</v>
      </c>
      <c r="J12" s="38">
        <v>16.8</v>
      </c>
      <c r="K12" s="38">
        <v>26.1</v>
      </c>
      <c r="L12" s="69">
        <v>55.7</v>
      </c>
      <c r="M12" s="38">
        <v>1.4</v>
      </c>
      <c r="N12" s="38">
        <v>19.7</v>
      </c>
      <c r="O12" s="38">
        <v>31.5</v>
      </c>
      <c r="P12" s="38">
        <v>47.3</v>
      </c>
      <c r="Q12" s="38">
        <v>1.5</v>
      </c>
      <c r="R12" s="85">
        <v>21.9</v>
      </c>
      <c r="S12" s="73">
        <v>34.799999999999997</v>
      </c>
      <c r="T12" s="85">
        <v>42.1</v>
      </c>
      <c r="U12" s="85">
        <v>1.2</v>
      </c>
      <c r="V12" s="85">
        <v>18</v>
      </c>
      <c r="W12" s="73">
        <v>41.7</v>
      </c>
      <c r="X12" s="85">
        <v>39.5</v>
      </c>
      <c r="Y12" s="73">
        <v>0.8</v>
      </c>
      <c r="Z12" s="85">
        <v>17.8</v>
      </c>
      <c r="AA12" s="73">
        <v>39.5</v>
      </c>
      <c r="AB12" s="85">
        <v>41.5</v>
      </c>
      <c r="AC12" s="73">
        <v>1.2</v>
      </c>
      <c r="AD12" s="85">
        <v>16.399999999999999</v>
      </c>
      <c r="AE12" s="73">
        <v>51.2</v>
      </c>
      <c r="AF12" s="85">
        <v>30.8</v>
      </c>
      <c r="AG12" s="85">
        <v>1.5</v>
      </c>
      <c r="AH12" s="85">
        <v>19.8</v>
      </c>
      <c r="AI12" s="85">
        <v>34.299999999999997</v>
      </c>
      <c r="AJ12" s="85">
        <v>44.2</v>
      </c>
      <c r="AK12" s="85">
        <v>1.8</v>
      </c>
      <c r="AL12" s="85">
        <v>17.100000000000001</v>
      </c>
      <c r="AM12" s="85">
        <v>33.700000000000003</v>
      </c>
      <c r="AN12" s="85">
        <v>47.2</v>
      </c>
      <c r="AO12" s="85">
        <v>2</v>
      </c>
      <c r="AP12" s="129">
        <v>27.8</v>
      </c>
      <c r="AQ12" s="129">
        <v>31.7</v>
      </c>
      <c r="AR12" s="109">
        <v>38</v>
      </c>
      <c r="AS12" s="129">
        <v>2.6</v>
      </c>
      <c r="AT12" s="128">
        <v>32.200000000000003</v>
      </c>
      <c r="AU12" s="128">
        <v>32.4</v>
      </c>
      <c r="AV12" s="128">
        <v>32.200000000000003</v>
      </c>
      <c r="AW12" s="128">
        <v>3.1</v>
      </c>
      <c r="AX12" s="109">
        <v>25.7</v>
      </c>
      <c r="AY12" s="109">
        <v>31.2</v>
      </c>
      <c r="AZ12" s="109">
        <v>40.9</v>
      </c>
      <c r="BA12" s="109">
        <v>2.2000000000000002</v>
      </c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</row>
    <row r="13" spans="1:115" x14ac:dyDescent="0.2">
      <c r="A13" s="27" t="s">
        <v>6</v>
      </c>
      <c r="B13" s="86">
        <v>13.335861942157134</v>
      </c>
      <c r="C13" s="86">
        <v>41.774113397742255</v>
      </c>
      <c r="D13" s="86">
        <v>43.854056012716413</v>
      </c>
      <c r="E13" s="86">
        <v>1.0359686473841869</v>
      </c>
      <c r="F13" s="109">
        <v>25.9</v>
      </c>
      <c r="G13" s="73">
        <v>28</v>
      </c>
      <c r="H13" s="85">
        <v>43.8</v>
      </c>
      <c r="I13" s="85">
        <v>2.4</v>
      </c>
      <c r="J13" s="38">
        <v>21.2</v>
      </c>
      <c r="K13" s="38">
        <v>31.1</v>
      </c>
      <c r="L13" s="69">
        <v>45.5</v>
      </c>
      <c r="M13" s="38">
        <v>2.2000000000000002</v>
      </c>
      <c r="N13" s="38">
        <v>27.5</v>
      </c>
      <c r="O13" s="38">
        <v>35.4</v>
      </c>
      <c r="P13" s="38">
        <v>35.4</v>
      </c>
      <c r="Q13" s="38">
        <v>1.7</v>
      </c>
      <c r="R13" s="85">
        <v>18.8</v>
      </c>
      <c r="S13" s="73">
        <v>48.9</v>
      </c>
      <c r="T13" s="85">
        <v>31.5</v>
      </c>
      <c r="U13" s="85">
        <v>0.7</v>
      </c>
      <c r="V13" s="85">
        <v>17.2</v>
      </c>
      <c r="W13" s="73">
        <v>48</v>
      </c>
      <c r="X13" s="85">
        <v>34.1</v>
      </c>
      <c r="Y13" s="73">
        <v>0.8</v>
      </c>
      <c r="Z13" s="85">
        <v>16.399999999999999</v>
      </c>
      <c r="AA13" s="73">
        <v>42.5</v>
      </c>
      <c r="AB13" s="85">
        <v>39.5</v>
      </c>
      <c r="AC13" s="73">
        <v>1.6</v>
      </c>
      <c r="AD13" s="85">
        <v>23.1</v>
      </c>
      <c r="AE13" s="73">
        <v>31</v>
      </c>
      <c r="AF13" s="85">
        <v>45.1</v>
      </c>
      <c r="AG13" s="85">
        <v>0.8</v>
      </c>
      <c r="AH13" s="85">
        <v>15.2</v>
      </c>
      <c r="AI13" s="85">
        <v>45.3</v>
      </c>
      <c r="AJ13" s="85">
        <v>38.5</v>
      </c>
      <c r="AK13" s="85">
        <v>1</v>
      </c>
      <c r="AL13" s="85">
        <v>14</v>
      </c>
      <c r="AM13" s="85">
        <v>37.4</v>
      </c>
      <c r="AN13" s="85">
        <v>47</v>
      </c>
      <c r="AO13" s="85">
        <v>1.7</v>
      </c>
      <c r="AP13" s="129">
        <v>11.8</v>
      </c>
      <c r="AQ13" s="129">
        <v>37.200000000000003</v>
      </c>
      <c r="AR13" s="129">
        <v>48.7</v>
      </c>
      <c r="AS13" s="129">
        <v>2.2999999999999998</v>
      </c>
      <c r="AT13" s="128">
        <v>15</v>
      </c>
      <c r="AU13" s="128">
        <v>45.5</v>
      </c>
      <c r="AV13" s="128">
        <v>37.1</v>
      </c>
      <c r="AW13" s="128">
        <v>2.4</v>
      </c>
      <c r="AX13" s="109">
        <v>10.9</v>
      </c>
      <c r="AY13" s="109">
        <v>51.8</v>
      </c>
      <c r="AZ13" s="109">
        <v>34</v>
      </c>
      <c r="BA13" s="109">
        <v>3.3</v>
      </c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</row>
    <row r="14" spans="1:115" x14ac:dyDescent="0.2">
      <c r="A14" s="27" t="s">
        <v>7</v>
      </c>
      <c r="B14" s="86">
        <v>12.216447430606014</v>
      </c>
      <c r="C14" s="86">
        <v>32.133378228009441</v>
      </c>
      <c r="D14" s="86">
        <v>52.144068080591779</v>
      </c>
      <c r="E14" s="86">
        <v>3.5061062607927607</v>
      </c>
      <c r="F14" s="85">
        <v>6.5</v>
      </c>
      <c r="G14" s="73">
        <v>55.8</v>
      </c>
      <c r="H14" s="85">
        <v>35.700000000000003</v>
      </c>
      <c r="I14" s="85">
        <v>1.9</v>
      </c>
      <c r="J14" s="38">
        <v>6.9</v>
      </c>
      <c r="K14" s="38">
        <v>54.8</v>
      </c>
      <c r="L14" s="69">
        <v>36.5</v>
      </c>
      <c r="M14" s="38">
        <v>1.8</v>
      </c>
      <c r="N14" s="38">
        <v>13.4</v>
      </c>
      <c r="O14" s="38">
        <v>34.4</v>
      </c>
      <c r="P14" s="38">
        <v>50.3</v>
      </c>
      <c r="Q14" s="38">
        <v>1.9</v>
      </c>
      <c r="R14" s="85">
        <v>12</v>
      </c>
      <c r="S14" s="73">
        <v>41.1</v>
      </c>
      <c r="T14" s="85">
        <v>45.4</v>
      </c>
      <c r="U14" s="85">
        <v>1.5</v>
      </c>
      <c r="V14" s="85">
        <v>13.9</v>
      </c>
      <c r="W14" s="73">
        <v>47.3</v>
      </c>
      <c r="X14" s="85">
        <v>36.799999999999997</v>
      </c>
      <c r="Y14" s="73">
        <v>2</v>
      </c>
      <c r="Z14" s="85">
        <v>12.7</v>
      </c>
      <c r="AA14" s="73">
        <v>40</v>
      </c>
      <c r="AB14" s="85">
        <v>45</v>
      </c>
      <c r="AC14" s="73">
        <v>2.2999999999999998</v>
      </c>
      <c r="AD14" s="85">
        <v>12.7</v>
      </c>
      <c r="AE14" s="73">
        <v>32.6</v>
      </c>
      <c r="AF14" s="85">
        <v>52.5</v>
      </c>
      <c r="AG14" s="85">
        <v>2.2000000000000002</v>
      </c>
      <c r="AH14" s="85">
        <v>11.9</v>
      </c>
      <c r="AI14" s="85">
        <v>38.5</v>
      </c>
      <c r="AJ14" s="85">
        <v>47.4</v>
      </c>
      <c r="AK14" s="85">
        <v>2.2000000000000002</v>
      </c>
      <c r="AL14" s="85">
        <v>14</v>
      </c>
      <c r="AM14" s="85">
        <v>38</v>
      </c>
      <c r="AN14" s="85">
        <v>46.3</v>
      </c>
      <c r="AO14" s="85">
        <v>1.7</v>
      </c>
      <c r="AP14" s="129">
        <v>18.100000000000001</v>
      </c>
      <c r="AQ14" s="129">
        <v>25.2</v>
      </c>
      <c r="AR14" s="109">
        <v>55</v>
      </c>
      <c r="AS14" s="129">
        <v>1.6</v>
      </c>
      <c r="AT14" s="128">
        <v>18.5</v>
      </c>
      <c r="AU14" s="128">
        <v>43.3</v>
      </c>
      <c r="AV14" s="128">
        <v>35.1</v>
      </c>
      <c r="AW14" s="128">
        <v>3.1</v>
      </c>
      <c r="AX14" s="109">
        <v>20.100000000000001</v>
      </c>
      <c r="AY14" s="109">
        <v>31.4</v>
      </c>
      <c r="AZ14" s="109">
        <v>45</v>
      </c>
      <c r="BA14" s="109">
        <v>3.5</v>
      </c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</row>
    <row r="15" spans="1:115" x14ac:dyDescent="0.2">
      <c r="A15" s="27" t="s">
        <v>8</v>
      </c>
      <c r="B15" s="86">
        <v>12.017956136359155</v>
      </c>
      <c r="C15" s="86">
        <v>43.660495780988192</v>
      </c>
      <c r="D15" s="86">
        <v>36.518274255644904</v>
      </c>
      <c r="E15" s="86">
        <v>7.8032738270077493</v>
      </c>
      <c r="F15" s="85">
        <v>14.8</v>
      </c>
      <c r="G15" s="73">
        <v>32.299999999999997</v>
      </c>
      <c r="H15" s="85">
        <v>51.1</v>
      </c>
      <c r="I15" s="85">
        <v>1.8</v>
      </c>
      <c r="J15" s="38">
        <v>13.1</v>
      </c>
      <c r="K15" s="38">
        <v>31.7</v>
      </c>
      <c r="L15" s="69">
        <v>53.5</v>
      </c>
      <c r="M15" s="38">
        <v>1.7</v>
      </c>
      <c r="N15" s="85">
        <v>23</v>
      </c>
      <c r="O15" s="38">
        <v>34.299999999999997</v>
      </c>
      <c r="P15" s="38">
        <v>40.5</v>
      </c>
      <c r="Q15" s="38">
        <v>2.2000000000000002</v>
      </c>
      <c r="R15" s="85">
        <v>20.7</v>
      </c>
      <c r="S15" s="73">
        <v>36.6</v>
      </c>
      <c r="T15" s="85">
        <v>41.6</v>
      </c>
      <c r="U15" s="85">
        <v>1.1000000000000001</v>
      </c>
      <c r="V15" s="85">
        <v>12</v>
      </c>
      <c r="W15" s="73">
        <v>43.8</v>
      </c>
      <c r="X15" s="85">
        <v>42.8</v>
      </c>
      <c r="Y15" s="73">
        <v>1.4</v>
      </c>
      <c r="Z15" s="85">
        <v>20.399999999999999</v>
      </c>
      <c r="AA15" s="73">
        <v>39.4</v>
      </c>
      <c r="AB15" s="85">
        <v>38.700000000000003</v>
      </c>
      <c r="AC15" s="73">
        <v>1.6</v>
      </c>
      <c r="AD15" s="85">
        <v>13.8</v>
      </c>
      <c r="AE15" s="73">
        <v>47.8</v>
      </c>
      <c r="AF15" s="85">
        <v>36.700000000000003</v>
      </c>
      <c r="AG15" s="85">
        <v>1.8</v>
      </c>
      <c r="AH15" s="85">
        <v>13.7</v>
      </c>
      <c r="AI15" s="85">
        <v>34.9</v>
      </c>
      <c r="AJ15" s="85">
        <v>48.7</v>
      </c>
      <c r="AK15" s="85">
        <v>2.7</v>
      </c>
      <c r="AL15" s="85">
        <v>20.100000000000001</v>
      </c>
      <c r="AM15" s="85">
        <v>38.9</v>
      </c>
      <c r="AN15" s="85">
        <v>38.299999999999997</v>
      </c>
      <c r="AO15" s="85">
        <v>2.7</v>
      </c>
      <c r="AP15" s="129">
        <v>18.3</v>
      </c>
      <c r="AQ15" s="129">
        <v>41.9</v>
      </c>
      <c r="AR15" s="129">
        <v>37.299999999999997</v>
      </c>
      <c r="AS15" s="129">
        <v>2.5</v>
      </c>
      <c r="AT15" s="128">
        <v>18.899999999999999</v>
      </c>
      <c r="AU15" s="128">
        <v>49.5</v>
      </c>
      <c r="AV15" s="128">
        <v>28.5</v>
      </c>
      <c r="AW15" s="128">
        <v>3.2</v>
      </c>
      <c r="AX15" s="109">
        <v>14.7</v>
      </c>
      <c r="AY15" s="109">
        <v>42.6</v>
      </c>
      <c r="AZ15" s="109">
        <v>39.9</v>
      </c>
      <c r="BA15" s="109">
        <v>2.7</v>
      </c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</row>
    <row r="16" spans="1:115" x14ac:dyDescent="0.2">
      <c r="A16" s="27" t="s">
        <v>9</v>
      </c>
      <c r="B16" s="86">
        <v>18.402248990208168</v>
      </c>
      <c r="C16" s="86">
        <v>31.09574150798548</v>
      </c>
      <c r="D16" s="86">
        <v>46.991871467728039</v>
      </c>
      <c r="E16" s="86">
        <v>3.5101380340783126</v>
      </c>
      <c r="F16" s="85">
        <v>15.6</v>
      </c>
      <c r="G16" s="73">
        <v>36.200000000000003</v>
      </c>
      <c r="H16" s="85">
        <v>45.9</v>
      </c>
      <c r="I16" s="85">
        <v>2.2999999999999998</v>
      </c>
      <c r="J16" s="38">
        <v>13.2</v>
      </c>
      <c r="K16" s="85">
        <v>34</v>
      </c>
      <c r="L16" s="69">
        <v>50.9</v>
      </c>
      <c r="M16" s="38">
        <v>1.9</v>
      </c>
      <c r="N16" s="38">
        <v>19.3</v>
      </c>
      <c r="O16" s="38">
        <v>33.299999999999997</v>
      </c>
      <c r="P16" s="38">
        <v>45.4</v>
      </c>
      <c r="Q16" s="85">
        <v>2</v>
      </c>
      <c r="R16" s="85">
        <v>13.9</v>
      </c>
      <c r="S16" s="73">
        <v>37.4</v>
      </c>
      <c r="T16" s="85">
        <v>47.2</v>
      </c>
      <c r="U16" s="85">
        <v>1.5</v>
      </c>
      <c r="V16" s="85">
        <v>15.4</v>
      </c>
      <c r="W16" s="73">
        <v>42.4</v>
      </c>
      <c r="X16" s="85">
        <v>40.4</v>
      </c>
      <c r="Y16" s="73">
        <v>1.8</v>
      </c>
      <c r="Z16" s="85">
        <v>19.600000000000001</v>
      </c>
      <c r="AA16" s="73">
        <v>41.3</v>
      </c>
      <c r="AB16" s="85">
        <v>37.799999999999997</v>
      </c>
      <c r="AC16" s="73">
        <v>1.4</v>
      </c>
      <c r="AD16" s="85">
        <v>24.1</v>
      </c>
      <c r="AE16" s="73">
        <v>35.9</v>
      </c>
      <c r="AF16" s="85">
        <v>38.6</v>
      </c>
      <c r="AG16" s="85">
        <v>1.4</v>
      </c>
      <c r="AH16" s="85">
        <v>26.2</v>
      </c>
      <c r="AI16" s="85">
        <v>37.5</v>
      </c>
      <c r="AJ16" s="85">
        <v>33.6</v>
      </c>
      <c r="AK16" s="85">
        <v>2.8</v>
      </c>
      <c r="AL16" s="85">
        <v>27.2</v>
      </c>
      <c r="AM16" s="85">
        <v>36.200000000000003</v>
      </c>
      <c r="AN16" s="85">
        <v>34.5</v>
      </c>
      <c r="AO16" s="85">
        <v>2.1</v>
      </c>
      <c r="AP16" s="129">
        <v>39.5</v>
      </c>
      <c r="AQ16" s="129">
        <v>29.3</v>
      </c>
      <c r="AR16" s="129">
        <v>29.1</v>
      </c>
      <c r="AS16" s="129">
        <v>2.2000000000000002</v>
      </c>
      <c r="AT16" s="128">
        <v>32.799999999999997</v>
      </c>
      <c r="AU16" s="128">
        <v>32.700000000000003</v>
      </c>
      <c r="AV16" s="128">
        <v>32.200000000000003</v>
      </c>
      <c r="AW16" s="128">
        <v>2.2000000000000002</v>
      </c>
      <c r="AX16" s="109">
        <v>28.7</v>
      </c>
      <c r="AY16" s="109">
        <v>31.8</v>
      </c>
      <c r="AZ16" s="109">
        <v>37.299999999999997</v>
      </c>
      <c r="BA16" s="109">
        <v>2.2000000000000002</v>
      </c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</row>
    <row r="17" spans="1:73" x14ac:dyDescent="0.2">
      <c r="A17" s="27" t="s">
        <v>10</v>
      </c>
      <c r="B17" s="86">
        <v>21.566112041819906</v>
      </c>
      <c r="C17" s="86">
        <v>24.309633367029374</v>
      </c>
      <c r="D17" s="86">
        <v>46.052857333912499</v>
      </c>
      <c r="E17" s="86">
        <v>8.0713972572382158</v>
      </c>
      <c r="F17" s="85">
        <v>22.3</v>
      </c>
      <c r="G17" s="73">
        <v>30.1</v>
      </c>
      <c r="H17" s="85">
        <v>42.7</v>
      </c>
      <c r="I17" s="85">
        <v>4.8</v>
      </c>
      <c r="J17" s="38">
        <v>20.2</v>
      </c>
      <c r="K17" s="38">
        <v>32.5</v>
      </c>
      <c r="L17" s="69">
        <v>41.3</v>
      </c>
      <c r="M17" s="85">
        <v>6</v>
      </c>
      <c r="N17" s="38">
        <v>16.399999999999999</v>
      </c>
      <c r="O17" s="85">
        <v>41</v>
      </c>
      <c r="P17" s="38">
        <v>38.200000000000003</v>
      </c>
      <c r="Q17" s="38">
        <v>4.4000000000000004</v>
      </c>
      <c r="R17" s="85">
        <v>20.7</v>
      </c>
      <c r="S17" s="73">
        <v>40.200000000000003</v>
      </c>
      <c r="T17" s="85">
        <v>35.5</v>
      </c>
      <c r="U17" s="85">
        <v>3.7</v>
      </c>
      <c r="V17" s="85">
        <v>19.600000000000001</v>
      </c>
      <c r="W17" s="73">
        <v>34.700000000000003</v>
      </c>
      <c r="X17" s="85">
        <v>37.6</v>
      </c>
      <c r="Y17" s="73">
        <v>8.1</v>
      </c>
      <c r="Z17" s="85">
        <v>21.9</v>
      </c>
      <c r="AA17" s="73">
        <v>35.5</v>
      </c>
      <c r="AB17" s="85">
        <v>38.700000000000003</v>
      </c>
      <c r="AC17" s="73">
        <v>4</v>
      </c>
      <c r="AD17" s="85">
        <v>23.7</v>
      </c>
      <c r="AE17" s="73">
        <v>34.9</v>
      </c>
      <c r="AF17" s="85">
        <v>37.9</v>
      </c>
      <c r="AG17" s="85">
        <v>3.5</v>
      </c>
      <c r="AH17" s="85">
        <v>23.6</v>
      </c>
      <c r="AI17" s="85">
        <v>35.5</v>
      </c>
      <c r="AJ17" s="85">
        <v>38.299999999999997</v>
      </c>
      <c r="AK17" s="85">
        <v>2.6</v>
      </c>
      <c r="AL17" s="85">
        <v>21.5</v>
      </c>
      <c r="AM17" s="85">
        <v>38.9</v>
      </c>
      <c r="AN17" s="85">
        <v>36</v>
      </c>
      <c r="AO17" s="85">
        <v>3.7</v>
      </c>
      <c r="AP17" s="129">
        <v>19.7</v>
      </c>
      <c r="AQ17" s="129">
        <v>42.4</v>
      </c>
      <c r="AR17" s="129">
        <v>34.299999999999997</v>
      </c>
      <c r="AS17" s="129">
        <v>3.6</v>
      </c>
      <c r="AT17" s="128">
        <v>22.5</v>
      </c>
      <c r="AU17" s="128">
        <v>41.5</v>
      </c>
      <c r="AV17" s="128">
        <v>30.3</v>
      </c>
      <c r="AW17" s="128">
        <v>5.7</v>
      </c>
      <c r="AX17" s="109">
        <v>22.5</v>
      </c>
      <c r="AY17" s="109">
        <v>41.6</v>
      </c>
      <c r="AZ17" s="109">
        <v>31.2</v>
      </c>
      <c r="BA17" s="109">
        <v>4.7</v>
      </c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</row>
    <row r="18" spans="1:73" x14ac:dyDescent="0.2">
      <c r="A18" s="27" t="s">
        <v>11</v>
      </c>
      <c r="B18" s="86">
        <v>18.714270875489682</v>
      </c>
      <c r="C18" s="86">
        <v>25.852357739703546</v>
      </c>
      <c r="D18" s="86">
        <v>54.064706120869943</v>
      </c>
      <c r="E18" s="86">
        <v>1.3686652639368251</v>
      </c>
      <c r="F18" s="85">
        <v>39.5</v>
      </c>
      <c r="G18" s="73">
        <v>22</v>
      </c>
      <c r="H18" s="85">
        <v>35.1</v>
      </c>
      <c r="I18" s="85">
        <v>3.4</v>
      </c>
      <c r="J18" s="38">
        <v>30.4</v>
      </c>
      <c r="K18" s="38">
        <v>31.2</v>
      </c>
      <c r="L18" s="69">
        <v>35.299999999999997</v>
      </c>
      <c r="M18" s="38">
        <v>3.1</v>
      </c>
      <c r="N18" s="38">
        <v>23.9</v>
      </c>
      <c r="O18" s="38">
        <v>33.4</v>
      </c>
      <c r="P18" s="38">
        <v>40.9</v>
      </c>
      <c r="Q18" s="38">
        <v>1.8</v>
      </c>
      <c r="R18" s="85">
        <v>32.5</v>
      </c>
      <c r="S18" s="73">
        <v>26.8</v>
      </c>
      <c r="T18" s="85">
        <v>38.299999999999997</v>
      </c>
      <c r="U18" s="85">
        <v>2.4</v>
      </c>
      <c r="V18" s="85">
        <v>31.5</v>
      </c>
      <c r="W18" s="73">
        <v>26.6</v>
      </c>
      <c r="X18" s="85">
        <v>38.799999999999997</v>
      </c>
      <c r="Y18" s="73">
        <v>3.1</v>
      </c>
      <c r="Z18" s="85">
        <v>29.3</v>
      </c>
      <c r="AA18" s="73">
        <v>25.9</v>
      </c>
      <c r="AB18" s="85">
        <v>39.4</v>
      </c>
      <c r="AC18" s="73">
        <v>5.5</v>
      </c>
      <c r="AD18" s="85">
        <v>29</v>
      </c>
      <c r="AE18" s="73">
        <v>27.4</v>
      </c>
      <c r="AF18" s="85">
        <v>41.7</v>
      </c>
      <c r="AG18" s="85">
        <v>1.9</v>
      </c>
      <c r="AH18" s="85">
        <v>31.3</v>
      </c>
      <c r="AI18" s="85">
        <v>29.2</v>
      </c>
      <c r="AJ18" s="85">
        <v>37.4</v>
      </c>
      <c r="AK18" s="85">
        <v>2.2000000000000002</v>
      </c>
      <c r="AL18" s="85">
        <v>23.9</v>
      </c>
      <c r="AM18" s="85">
        <v>27.2</v>
      </c>
      <c r="AN18" s="85">
        <v>45.3</v>
      </c>
      <c r="AO18" s="85">
        <v>3.7</v>
      </c>
      <c r="AP18" s="109">
        <v>48</v>
      </c>
      <c r="AQ18" s="129">
        <v>23.6</v>
      </c>
      <c r="AR18" s="129">
        <v>26.7</v>
      </c>
      <c r="AS18" s="129">
        <v>1.7</v>
      </c>
      <c r="AT18" s="128">
        <v>42.2</v>
      </c>
      <c r="AU18" s="128">
        <v>29.8</v>
      </c>
      <c r="AV18" s="128">
        <v>26</v>
      </c>
      <c r="AW18" s="128">
        <v>2.1</v>
      </c>
      <c r="AX18" s="109">
        <v>39.5</v>
      </c>
      <c r="AY18" s="109">
        <v>30.1</v>
      </c>
      <c r="AZ18" s="109">
        <v>26.2</v>
      </c>
      <c r="BA18" s="109">
        <v>4.0999999999999996</v>
      </c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</row>
    <row r="19" spans="1:73" x14ac:dyDescent="0.2">
      <c r="A19" s="27" t="s">
        <v>12</v>
      </c>
      <c r="B19" s="86">
        <v>6.8567626342951726</v>
      </c>
      <c r="C19" s="86">
        <v>23.359498755505122</v>
      </c>
      <c r="D19" s="86">
        <v>53.272670415840906</v>
      </c>
      <c r="E19" s="86">
        <v>16.511068194358788</v>
      </c>
      <c r="F19" s="85">
        <v>6.5</v>
      </c>
      <c r="G19" s="73">
        <v>46.2</v>
      </c>
      <c r="H19" s="85">
        <v>44.8</v>
      </c>
      <c r="I19" s="85">
        <v>2.5</v>
      </c>
      <c r="J19" s="85">
        <v>7</v>
      </c>
      <c r="K19" s="38">
        <v>27.2</v>
      </c>
      <c r="L19" s="69">
        <v>63.4</v>
      </c>
      <c r="M19" s="38">
        <v>2.4</v>
      </c>
      <c r="N19" s="38">
        <v>15.6</v>
      </c>
      <c r="O19" s="38">
        <v>31.9</v>
      </c>
      <c r="P19" s="38">
        <v>50.1</v>
      </c>
      <c r="Q19" s="38">
        <v>2.4</v>
      </c>
      <c r="R19" s="85">
        <v>16.399999999999999</v>
      </c>
      <c r="S19" s="73">
        <v>40</v>
      </c>
      <c r="T19" s="85">
        <v>42.1</v>
      </c>
      <c r="U19" s="85">
        <v>1.4</v>
      </c>
      <c r="V19" s="85">
        <v>15.9</v>
      </c>
      <c r="W19" s="73">
        <v>32.9</v>
      </c>
      <c r="X19" s="85">
        <v>48.9</v>
      </c>
      <c r="Y19" s="73">
        <v>2.2999999999999998</v>
      </c>
      <c r="Z19" s="85">
        <v>12.2</v>
      </c>
      <c r="AA19" s="73">
        <v>36.799999999999997</v>
      </c>
      <c r="AB19" s="85">
        <v>48.3</v>
      </c>
      <c r="AC19" s="73">
        <v>2.8</v>
      </c>
      <c r="AD19" s="85">
        <v>8.9</v>
      </c>
      <c r="AE19" s="73">
        <v>36.9</v>
      </c>
      <c r="AF19" s="85">
        <v>51.4</v>
      </c>
      <c r="AG19" s="85">
        <v>2.8</v>
      </c>
      <c r="AH19" s="85">
        <v>8.8000000000000007</v>
      </c>
      <c r="AI19" s="85">
        <v>38.299999999999997</v>
      </c>
      <c r="AJ19" s="85">
        <v>51.1</v>
      </c>
      <c r="AK19" s="85">
        <v>1.9</v>
      </c>
      <c r="AL19" s="85">
        <v>9.9</v>
      </c>
      <c r="AM19" s="85">
        <v>38.700000000000003</v>
      </c>
      <c r="AN19" s="85">
        <v>45</v>
      </c>
      <c r="AO19" s="85">
        <v>6.3</v>
      </c>
      <c r="AP19" s="129">
        <v>7.9</v>
      </c>
      <c r="AQ19" s="109">
        <v>41</v>
      </c>
      <c r="AR19" s="129">
        <v>46.2</v>
      </c>
      <c r="AS19" s="129">
        <v>4.8</v>
      </c>
      <c r="AT19" s="128">
        <v>12</v>
      </c>
      <c r="AU19" s="128">
        <v>43.4</v>
      </c>
      <c r="AV19" s="128">
        <v>40.799999999999997</v>
      </c>
      <c r="AW19" s="128">
        <v>3.8</v>
      </c>
      <c r="AX19" s="109">
        <v>11.1</v>
      </c>
      <c r="AY19" s="109">
        <v>40.1</v>
      </c>
      <c r="AZ19" s="109">
        <v>43.5</v>
      </c>
      <c r="BA19" s="109">
        <v>5.3</v>
      </c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</row>
    <row r="20" spans="1:73" x14ac:dyDescent="0.2">
      <c r="A20" s="27" t="s">
        <v>13</v>
      </c>
      <c r="B20" s="86">
        <v>8.5364399030215097</v>
      </c>
      <c r="C20" s="86">
        <v>52.812928415981375</v>
      </c>
      <c r="D20" s="86">
        <v>20.279541176984488</v>
      </c>
      <c r="E20" s="86">
        <v>18.371090504012628</v>
      </c>
      <c r="F20" s="85">
        <v>12.6</v>
      </c>
      <c r="G20" s="73">
        <v>48.1</v>
      </c>
      <c r="H20" s="85">
        <v>37.6</v>
      </c>
      <c r="I20" s="85">
        <v>1.6</v>
      </c>
      <c r="J20" s="38">
        <v>17.2</v>
      </c>
      <c r="K20" s="38">
        <v>40.1</v>
      </c>
      <c r="L20" s="69">
        <v>41.4</v>
      </c>
      <c r="M20" s="38">
        <v>1.3</v>
      </c>
      <c r="N20" s="38">
        <v>15.3</v>
      </c>
      <c r="O20" s="38">
        <v>34.700000000000003</v>
      </c>
      <c r="P20" s="38">
        <v>48.2</v>
      </c>
      <c r="Q20" s="38">
        <v>1.8</v>
      </c>
      <c r="R20" s="85">
        <v>15.6</v>
      </c>
      <c r="S20" s="73">
        <v>33.1</v>
      </c>
      <c r="T20" s="85">
        <v>50.3</v>
      </c>
      <c r="U20" s="85">
        <v>1.1000000000000001</v>
      </c>
      <c r="V20" s="85">
        <v>14.7</v>
      </c>
      <c r="W20" s="73">
        <v>44.6</v>
      </c>
      <c r="X20" s="85">
        <v>39.5</v>
      </c>
      <c r="Y20" s="73">
        <v>1.2</v>
      </c>
      <c r="Z20" s="85">
        <v>9</v>
      </c>
      <c r="AA20" s="73">
        <v>46.9</v>
      </c>
      <c r="AB20" s="85">
        <v>42.6</v>
      </c>
      <c r="AC20" s="73">
        <v>1.5</v>
      </c>
      <c r="AD20" s="85">
        <v>12.9</v>
      </c>
      <c r="AE20" s="73">
        <v>46.1</v>
      </c>
      <c r="AF20" s="85">
        <v>38.1</v>
      </c>
      <c r="AG20" s="85">
        <v>2.9</v>
      </c>
      <c r="AH20" s="85">
        <v>12.1</v>
      </c>
      <c r="AI20" s="85">
        <v>37.200000000000003</v>
      </c>
      <c r="AJ20" s="85">
        <v>48</v>
      </c>
      <c r="AK20" s="85">
        <v>2.7</v>
      </c>
      <c r="AL20" s="85">
        <v>11.3</v>
      </c>
      <c r="AM20" s="85">
        <v>33.5</v>
      </c>
      <c r="AN20" s="85">
        <v>52.5</v>
      </c>
      <c r="AO20" s="85">
        <v>2.6</v>
      </c>
      <c r="AP20" s="129">
        <v>10.199999999999999</v>
      </c>
      <c r="AQ20" s="129">
        <v>36.9</v>
      </c>
      <c r="AR20" s="129">
        <v>50.1</v>
      </c>
      <c r="AS20" s="129">
        <v>2.8</v>
      </c>
      <c r="AT20" s="128">
        <v>13.2</v>
      </c>
      <c r="AU20" s="128">
        <v>42.3</v>
      </c>
      <c r="AV20" s="128">
        <v>43.4</v>
      </c>
      <c r="AW20" s="128">
        <v>1.1000000000000001</v>
      </c>
      <c r="AX20" s="109">
        <v>14.2</v>
      </c>
      <c r="AY20" s="109">
        <v>29.9</v>
      </c>
      <c r="AZ20" s="109">
        <v>52.2</v>
      </c>
      <c r="BA20" s="109">
        <v>3.7</v>
      </c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</row>
    <row r="21" spans="1:73" x14ac:dyDescent="0.2">
      <c r="A21" s="27" t="s">
        <v>14</v>
      </c>
      <c r="B21" s="86">
        <v>21.43478853427461</v>
      </c>
      <c r="C21" s="86">
        <v>43.088746694291245</v>
      </c>
      <c r="D21" s="86">
        <v>32.170546766120594</v>
      </c>
      <c r="E21" s="86">
        <v>3.3059180053135511</v>
      </c>
      <c r="F21" s="85">
        <v>25.8</v>
      </c>
      <c r="G21" s="73">
        <v>33.1</v>
      </c>
      <c r="H21" s="85">
        <v>38</v>
      </c>
      <c r="I21" s="85">
        <v>3.1</v>
      </c>
      <c r="J21" s="38">
        <v>26.4</v>
      </c>
      <c r="K21" s="38">
        <v>27.9</v>
      </c>
      <c r="L21" s="69">
        <v>43.2</v>
      </c>
      <c r="M21" s="38">
        <v>2.5</v>
      </c>
      <c r="N21" s="38">
        <v>24.4</v>
      </c>
      <c r="O21" s="38">
        <v>32.1</v>
      </c>
      <c r="P21" s="38">
        <v>41.7</v>
      </c>
      <c r="Q21" s="38">
        <v>1.8</v>
      </c>
      <c r="R21" s="85">
        <v>27.4</v>
      </c>
      <c r="S21" s="73">
        <v>30.7</v>
      </c>
      <c r="T21" s="85">
        <v>40.5</v>
      </c>
      <c r="U21" s="85">
        <v>1.5</v>
      </c>
      <c r="V21" s="85">
        <v>33.4</v>
      </c>
      <c r="W21" s="73">
        <v>30.1</v>
      </c>
      <c r="X21" s="85">
        <v>35.1</v>
      </c>
      <c r="Y21" s="73">
        <v>1.4</v>
      </c>
      <c r="Z21" s="85">
        <v>31.6</v>
      </c>
      <c r="AA21" s="73">
        <v>34.299999999999997</v>
      </c>
      <c r="AB21" s="85">
        <v>32.6</v>
      </c>
      <c r="AC21" s="73">
        <v>1.5</v>
      </c>
      <c r="AD21" s="85">
        <v>24.1</v>
      </c>
      <c r="AE21" s="73">
        <v>42.7</v>
      </c>
      <c r="AF21" s="85">
        <v>31.6</v>
      </c>
      <c r="AG21" s="85">
        <v>1.6</v>
      </c>
      <c r="AH21" s="85">
        <v>25</v>
      </c>
      <c r="AI21" s="85">
        <v>49.8</v>
      </c>
      <c r="AJ21" s="85">
        <v>23.5</v>
      </c>
      <c r="AK21" s="85">
        <v>1.7</v>
      </c>
      <c r="AL21" s="85">
        <v>25.7</v>
      </c>
      <c r="AM21" s="85">
        <v>46</v>
      </c>
      <c r="AN21" s="85">
        <v>26.7</v>
      </c>
      <c r="AO21" s="85">
        <v>1.6</v>
      </c>
      <c r="AP21" s="129">
        <v>30.6</v>
      </c>
      <c r="AQ21" s="129">
        <v>42.9</v>
      </c>
      <c r="AR21" s="129">
        <v>25.3</v>
      </c>
      <c r="AS21" s="129">
        <v>1.3</v>
      </c>
      <c r="AT21" s="128">
        <v>28.2</v>
      </c>
      <c r="AU21" s="128">
        <v>42.6</v>
      </c>
      <c r="AV21" s="128">
        <v>26.3</v>
      </c>
      <c r="AW21" s="128">
        <v>2.9</v>
      </c>
      <c r="AX21" s="109">
        <v>28.6</v>
      </c>
      <c r="AY21" s="109">
        <v>45.3</v>
      </c>
      <c r="AZ21" s="109">
        <v>24</v>
      </c>
      <c r="BA21" s="109">
        <v>2.1</v>
      </c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</row>
    <row r="22" spans="1:73" x14ac:dyDescent="0.2">
      <c r="A22" s="27" t="s">
        <v>15</v>
      </c>
      <c r="B22" s="86">
        <v>11.743852077483439</v>
      </c>
      <c r="C22" s="86">
        <v>52.197641249447244</v>
      </c>
      <c r="D22" s="86">
        <v>30.268629878280361</v>
      </c>
      <c r="E22" s="86">
        <v>5.78987679478894</v>
      </c>
      <c r="F22" s="85">
        <v>15.4</v>
      </c>
      <c r="G22" s="73">
        <v>41.7</v>
      </c>
      <c r="H22" s="85">
        <v>40.700000000000003</v>
      </c>
      <c r="I22" s="85">
        <v>2.2000000000000002</v>
      </c>
      <c r="J22" s="38">
        <v>16.399999999999999</v>
      </c>
      <c r="K22" s="38">
        <v>40.1</v>
      </c>
      <c r="L22" s="69">
        <v>40.299999999999997</v>
      </c>
      <c r="M22" s="38">
        <v>3.2</v>
      </c>
      <c r="N22" s="38">
        <v>14.4</v>
      </c>
      <c r="O22" s="38">
        <v>28.5</v>
      </c>
      <c r="P22" s="38">
        <v>54.8</v>
      </c>
      <c r="Q22" s="38">
        <v>2.2000000000000002</v>
      </c>
      <c r="R22" s="85">
        <v>14.8</v>
      </c>
      <c r="S22" s="73">
        <v>40.5</v>
      </c>
      <c r="T22" s="85">
        <v>43.5</v>
      </c>
      <c r="U22" s="85">
        <v>1.3</v>
      </c>
      <c r="V22" s="85">
        <v>13.9</v>
      </c>
      <c r="W22" s="73">
        <v>45.5</v>
      </c>
      <c r="X22" s="85">
        <v>39.799999999999997</v>
      </c>
      <c r="Y22" s="73">
        <v>0.9</v>
      </c>
      <c r="Z22" s="85">
        <v>11.8</v>
      </c>
      <c r="AA22" s="73">
        <v>42.2</v>
      </c>
      <c r="AB22" s="85">
        <v>44.5</v>
      </c>
      <c r="AC22" s="73">
        <v>1.4</v>
      </c>
      <c r="AD22" s="85">
        <v>12.4</v>
      </c>
      <c r="AE22" s="73">
        <v>48.7</v>
      </c>
      <c r="AF22" s="85">
        <v>37.6</v>
      </c>
      <c r="AG22" s="85">
        <v>1.4</v>
      </c>
      <c r="AH22" s="85">
        <v>9.6</v>
      </c>
      <c r="AI22" s="85">
        <v>52.8</v>
      </c>
      <c r="AJ22" s="85">
        <v>35.5</v>
      </c>
      <c r="AK22" s="85">
        <v>2.1</v>
      </c>
      <c r="AL22" s="85">
        <v>11.2</v>
      </c>
      <c r="AM22" s="85">
        <v>50.3</v>
      </c>
      <c r="AN22" s="85">
        <v>36.6</v>
      </c>
      <c r="AO22" s="85">
        <v>1.9</v>
      </c>
      <c r="AP22" s="129">
        <v>17.7</v>
      </c>
      <c r="AQ22" s="129">
        <v>46.1</v>
      </c>
      <c r="AR22" s="129">
        <v>34.5</v>
      </c>
      <c r="AS22" s="129">
        <v>1.7</v>
      </c>
      <c r="AT22" s="128">
        <v>18.899999999999999</v>
      </c>
      <c r="AU22" s="128">
        <v>46.8</v>
      </c>
      <c r="AV22" s="128">
        <v>31.4</v>
      </c>
      <c r="AW22" s="128">
        <v>2.9</v>
      </c>
      <c r="AX22" s="109">
        <v>17.399999999999999</v>
      </c>
      <c r="AY22" s="109">
        <v>49.1</v>
      </c>
      <c r="AZ22" s="109">
        <v>30.6</v>
      </c>
      <c r="BA22" s="109">
        <v>2.9</v>
      </c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</row>
    <row r="23" spans="1:73" x14ac:dyDescent="0.2">
      <c r="A23" s="27" t="s">
        <v>16</v>
      </c>
      <c r="B23" s="86">
        <v>8.6127043093106632</v>
      </c>
      <c r="C23" s="86">
        <v>56.682395471813848</v>
      </c>
      <c r="D23" s="86">
        <v>33.097129631513397</v>
      </c>
      <c r="E23" s="86">
        <v>1.6077705873620902</v>
      </c>
      <c r="F23" s="85">
        <v>8.9</v>
      </c>
      <c r="G23" s="73">
        <v>31.5</v>
      </c>
      <c r="H23" s="85">
        <v>57.1</v>
      </c>
      <c r="I23" s="85">
        <v>2.4</v>
      </c>
      <c r="J23" s="38">
        <v>9.1999999999999993</v>
      </c>
      <c r="K23" s="38">
        <v>38.700000000000003</v>
      </c>
      <c r="L23" s="69">
        <v>49.8</v>
      </c>
      <c r="M23" s="38">
        <v>2.2999999999999998</v>
      </c>
      <c r="N23" s="38">
        <v>14.2</v>
      </c>
      <c r="O23" s="38">
        <v>33.6</v>
      </c>
      <c r="P23" s="38">
        <v>50.4</v>
      </c>
      <c r="Q23" s="38">
        <v>1.8</v>
      </c>
      <c r="R23" s="85">
        <v>11.2</v>
      </c>
      <c r="S23" s="73">
        <v>40</v>
      </c>
      <c r="T23" s="85">
        <v>47.4</v>
      </c>
      <c r="U23" s="85">
        <v>1.4</v>
      </c>
      <c r="V23" s="85">
        <v>11.8</v>
      </c>
      <c r="W23" s="73">
        <v>44.2</v>
      </c>
      <c r="X23" s="85">
        <v>42.8</v>
      </c>
      <c r="Y23" s="73">
        <v>1.2</v>
      </c>
      <c r="Z23" s="85">
        <v>9.8000000000000007</v>
      </c>
      <c r="AA23" s="73">
        <v>48.6</v>
      </c>
      <c r="AB23" s="85">
        <v>40.4</v>
      </c>
      <c r="AC23" s="73">
        <v>1.2</v>
      </c>
      <c r="AD23" s="85">
        <v>10</v>
      </c>
      <c r="AE23" s="73">
        <v>36.9</v>
      </c>
      <c r="AF23" s="85">
        <v>52.3</v>
      </c>
      <c r="AG23" s="85">
        <v>0.9</v>
      </c>
      <c r="AH23" s="85">
        <v>10</v>
      </c>
      <c r="AI23" s="85">
        <v>39.700000000000003</v>
      </c>
      <c r="AJ23" s="85">
        <v>49.5</v>
      </c>
      <c r="AK23" s="85">
        <v>0.8</v>
      </c>
      <c r="AL23" s="85">
        <v>14.6</v>
      </c>
      <c r="AM23" s="85">
        <v>36.299999999999997</v>
      </c>
      <c r="AN23" s="85">
        <v>47.1</v>
      </c>
      <c r="AO23" s="85">
        <v>2</v>
      </c>
      <c r="AP23" s="129">
        <v>17.5</v>
      </c>
      <c r="AQ23" s="129">
        <v>36.9</v>
      </c>
      <c r="AR23" s="129">
        <v>42.3</v>
      </c>
      <c r="AS23" s="129">
        <v>3.2</v>
      </c>
      <c r="AT23" s="128">
        <v>19</v>
      </c>
      <c r="AU23" s="128">
        <v>38</v>
      </c>
      <c r="AV23" s="128">
        <v>37.9</v>
      </c>
      <c r="AW23" s="128">
        <v>5.0999999999999996</v>
      </c>
      <c r="AX23" s="109">
        <v>19</v>
      </c>
      <c r="AY23" s="109">
        <v>35.700000000000003</v>
      </c>
      <c r="AZ23" s="109">
        <v>41.1</v>
      </c>
      <c r="BA23" s="109">
        <v>4.2</v>
      </c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</row>
    <row r="24" spans="1:73" x14ac:dyDescent="0.2">
      <c r="A24" s="27" t="s">
        <v>17</v>
      </c>
      <c r="B24" s="86">
        <v>8.3003503507586487</v>
      </c>
      <c r="C24" s="86">
        <v>34.456887796586663</v>
      </c>
      <c r="D24" s="86">
        <v>54.690058055216504</v>
      </c>
      <c r="E24" s="86">
        <v>2.5527037974381814</v>
      </c>
      <c r="F24" s="85">
        <v>5.4</v>
      </c>
      <c r="G24" s="73">
        <v>54</v>
      </c>
      <c r="H24" s="85">
        <v>39.5</v>
      </c>
      <c r="I24" s="85">
        <v>1</v>
      </c>
      <c r="J24" s="38">
        <v>6.4</v>
      </c>
      <c r="K24" s="38">
        <v>46.9</v>
      </c>
      <c r="L24" s="69">
        <v>45.4</v>
      </c>
      <c r="M24" s="38">
        <v>1.3</v>
      </c>
      <c r="N24" s="38">
        <v>9.6</v>
      </c>
      <c r="O24" s="38">
        <v>33.9</v>
      </c>
      <c r="P24" s="38">
        <v>55.1</v>
      </c>
      <c r="Q24" s="38">
        <v>1.4</v>
      </c>
      <c r="R24" s="85">
        <v>10.7</v>
      </c>
      <c r="S24" s="73">
        <v>37.5</v>
      </c>
      <c r="T24" s="85">
        <v>50.8</v>
      </c>
      <c r="U24" s="85">
        <v>1</v>
      </c>
      <c r="V24" s="85">
        <v>10.8</v>
      </c>
      <c r="W24" s="73">
        <v>41.7</v>
      </c>
      <c r="X24" s="85">
        <v>46.5</v>
      </c>
      <c r="Y24" s="73">
        <v>1</v>
      </c>
      <c r="Z24" s="85">
        <v>9.9</v>
      </c>
      <c r="AA24" s="73">
        <v>46.2</v>
      </c>
      <c r="AB24" s="85">
        <v>42.5</v>
      </c>
      <c r="AC24" s="73">
        <v>1.3</v>
      </c>
      <c r="AD24" s="85">
        <v>10.9</v>
      </c>
      <c r="AE24" s="73">
        <v>41.4</v>
      </c>
      <c r="AF24" s="85">
        <v>47</v>
      </c>
      <c r="AG24" s="85">
        <v>0.8</v>
      </c>
      <c r="AH24" s="85">
        <v>14.2</v>
      </c>
      <c r="AI24" s="85">
        <v>35.9</v>
      </c>
      <c r="AJ24" s="85">
        <v>48.3</v>
      </c>
      <c r="AK24" s="85">
        <v>1.6</v>
      </c>
      <c r="AL24" s="85">
        <v>17.899999999999999</v>
      </c>
      <c r="AM24" s="85">
        <v>37.1</v>
      </c>
      <c r="AN24" s="85">
        <v>42.7</v>
      </c>
      <c r="AO24" s="85">
        <v>2.2999999999999998</v>
      </c>
      <c r="AP24" s="129">
        <v>16.100000000000001</v>
      </c>
      <c r="AQ24" s="129">
        <v>41.2</v>
      </c>
      <c r="AR24" s="129">
        <v>40.6</v>
      </c>
      <c r="AS24" s="129">
        <v>2.1</v>
      </c>
      <c r="AT24" s="128">
        <v>16.399999999999999</v>
      </c>
      <c r="AU24" s="128">
        <v>41</v>
      </c>
      <c r="AV24" s="128">
        <v>38.5</v>
      </c>
      <c r="AW24" s="128">
        <v>4.0999999999999996</v>
      </c>
      <c r="AX24" s="109">
        <v>15.2</v>
      </c>
      <c r="AY24" s="109">
        <v>38.9</v>
      </c>
      <c r="AZ24" s="109">
        <v>42.8</v>
      </c>
      <c r="BA24" s="109">
        <v>3.1</v>
      </c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</row>
    <row r="25" spans="1:73" x14ac:dyDescent="0.2">
      <c r="A25" s="27" t="s">
        <v>18</v>
      </c>
      <c r="B25" s="86">
        <v>20.715608836089864</v>
      </c>
      <c r="C25" s="86">
        <v>44.719976762680702</v>
      </c>
      <c r="D25" s="86">
        <v>27.853282476041606</v>
      </c>
      <c r="E25" s="86">
        <v>6.7111319251878268</v>
      </c>
      <c r="F25" s="85">
        <v>17.100000000000001</v>
      </c>
      <c r="G25" s="73">
        <v>34.1</v>
      </c>
      <c r="H25" s="85">
        <v>41.3</v>
      </c>
      <c r="I25" s="85">
        <v>7.5</v>
      </c>
      <c r="J25" s="38">
        <v>14.7</v>
      </c>
      <c r="K25" s="38">
        <v>35.200000000000003</v>
      </c>
      <c r="L25" s="69">
        <v>42.3</v>
      </c>
      <c r="M25" s="38">
        <v>7.8</v>
      </c>
      <c r="N25" s="38">
        <v>13.5</v>
      </c>
      <c r="O25" s="85">
        <v>38</v>
      </c>
      <c r="P25" s="38">
        <v>43.9</v>
      </c>
      <c r="Q25" s="38">
        <v>4.5</v>
      </c>
      <c r="R25" s="85">
        <v>13.5</v>
      </c>
      <c r="S25" s="73">
        <v>36.4</v>
      </c>
      <c r="T25" s="85">
        <v>45.3</v>
      </c>
      <c r="U25" s="85">
        <v>4.9000000000000004</v>
      </c>
      <c r="V25" s="85">
        <v>12.9</v>
      </c>
      <c r="W25" s="73">
        <v>38.700000000000003</v>
      </c>
      <c r="X25" s="85">
        <v>44.3</v>
      </c>
      <c r="Y25" s="73">
        <v>4.0999999999999996</v>
      </c>
      <c r="Z25" s="85">
        <v>8</v>
      </c>
      <c r="AA25" s="73">
        <v>37.9</v>
      </c>
      <c r="AB25" s="85">
        <v>50.2</v>
      </c>
      <c r="AC25" s="73">
        <v>3.8</v>
      </c>
      <c r="AD25" s="85">
        <v>6.6</v>
      </c>
      <c r="AE25" s="73">
        <v>37.4</v>
      </c>
      <c r="AF25" s="85">
        <v>54.3</v>
      </c>
      <c r="AG25" s="85">
        <v>1.7</v>
      </c>
      <c r="AH25" s="85">
        <v>6.5</v>
      </c>
      <c r="AI25" s="85">
        <v>34.200000000000003</v>
      </c>
      <c r="AJ25" s="85">
        <v>57.5</v>
      </c>
      <c r="AK25" s="85">
        <v>1.9</v>
      </c>
      <c r="AL25" s="85">
        <v>6.7</v>
      </c>
      <c r="AM25" s="85">
        <v>39</v>
      </c>
      <c r="AN25" s="85">
        <v>50</v>
      </c>
      <c r="AO25" s="85">
        <v>4.4000000000000004</v>
      </c>
      <c r="AP25" s="129">
        <v>6.5</v>
      </c>
      <c r="AQ25" s="129">
        <v>33.9</v>
      </c>
      <c r="AR25" s="129">
        <v>54.1</v>
      </c>
      <c r="AS25" s="129">
        <v>5.5</v>
      </c>
      <c r="AT25" s="128">
        <v>12</v>
      </c>
      <c r="AU25" s="128">
        <v>41.6</v>
      </c>
      <c r="AV25" s="128">
        <v>37.1</v>
      </c>
      <c r="AW25" s="128">
        <v>9.4</v>
      </c>
      <c r="AX25" s="109">
        <v>11.2</v>
      </c>
      <c r="AY25" s="109">
        <v>40.4</v>
      </c>
      <c r="AZ25" s="109">
        <v>36.5</v>
      </c>
      <c r="BA25" s="109">
        <v>11.9</v>
      </c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</row>
    <row r="26" spans="1:73" ht="22.5" x14ac:dyDescent="0.2">
      <c r="A26" s="33" t="s">
        <v>114</v>
      </c>
      <c r="B26" s="94">
        <v>7.0788551877646944</v>
      </c>
      <c r="C26" s="94">
        <v>43.370381385246112</v>
      </c>
      <c r="D26" s="94">
        <v>44.567253661461734</v>
      </c>
      <c r="E26" s="94">
        <v>4.9835097655274669</v>
      </c>
      <c r="F26" s="93">
        <v>6.3</v>
      </c>
      <c r="G26" s="132">
        <v>45.5</v>
      </c>
      <c r="H26" s="93">
        <v>44</v>
      </c>
      <c r="I26" s="93">
        <v>4.0999999999999996</v>
      </c>
      <c r="J26" s="133">
        <v>7.2</v>
      </c>
      <c r="K26" s="133">
        <v>50.2</v>
      </c>
      <c r="L26" s="134">
        <v>38.5</v>
      </c>
      <c r="M26" s="133">
        <v>4.0999999999999996</v>
      </c>
      <c r="N26" s="133">
        <v>7.6</v>
      </c>
      <c r="O26" s="133">
        <v>47.8</v>
      </c>
      <c r="P26" s="133">
        <v>39.299999999999997</v>
      </c>
      <c r="Q26" s="133">
        <v>5.3</v>
      </c>
      <c r="R26" s="93">
        <v>9.1999999999999993</v>
      </c>
      <c r="S26" s="132">
        <v>47.6</v>
      </c>
      <c r="T26" s="93">
        <v>38.4</v>
      </c>
      <c r="U26" s="93">
        <v>4.8</v>
      </c>
      <c r="V26" s="93">
        <v>8.9</v>
      </c>
      <c r="W26" s="132">
        <v>49.5</v>
      </c>
      <c r="X26" s="93">
        <v>38.299999999999997</v>
      </c>
      <c r="Y26" s="132">
        <v>3.4</v>
      </c>
      <c r="Z26" s="93">
        <v>6.8</v>
      </c>
      <c r="AA26" s="132">
        <v>50.7</v>
      </c>
      <c r="AB26" s="93">
        <v>37.4</v>
      </c>
      <c r="AC26" s="132">
        <v>5.0999999999999996</v>
      </c>
      <c r="AD26" s="93">
        <v>7.8</v>
      </c>
      <c r="AE26" s="132">
        <v>49.4</v>
      </c>
      <c r="AF26" s="93">
        <v>39.9</v>
      </c>
      <c r="AG26" s="93">
        <v>2.9</v>
      </c>
      <c r="AH26" s="93">
        <v>8.4</v>
      </c>
      <c r="AI26" s="93">
        <v>53.6</v>
      </c>
      <c r="AJ26" s="93">
        <v>34.5</v>
      </c>
      <c r="AK26" s="93">
        <v>3.6</v>
      </c>
      <c r="AL26" s="93">
        <v>7.6</v>
      </c>
      <c r="AM26" s="93">
        <v>44.4</v>
      </c>
      <c r="AN26" s="93">
        <v>42.7</v>
      </c>
      <c r="AO26" s="93">
        <v>5.3</v>
      </c>
      <c r="AP26" s="113">
        <v>10</v>
      </c>
      <c r="AQ26" s="131">
        <v>44.3</v>
      </c>
      <c r="AR26" s="131">
        <v>38.1</v>
      </c>
      <c r="AS26" s="131">
        <v>7.5</v>
      </c>
      <c r="AT26" s="130">
        <v>9.6</v>
      </c>
      <c r="AU26" s="130">
        <v>48.3</v>
      </c>
      <c r="AV26" s="130">
        <v>33.700000000000003</v>
      </c>
      <c r="AW26" s="130">
        <v>8.5</v>
      </c>
      <c r="AX26" s="113">
        <v>8.3000000000000007</v>
      </c>
      <c r="AY26" s="113">
        <v>49.3</v>
      </c>
      <c r="AZ26" s="113">
        <v>37</v>
      </c>
      <c r="BA26" s="113">
        <v>5.4</v>
      </c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</row>
    <row r="27" spans="1:73" x14ac:dyDescent="0.2">
      <c r="A27" s="27" t="s">
        <v>19</v>
      </c>
      <c r="B27" s="86">
        <v>4.2967075469981335</v>
      </c>
      <c r="C27" s="86">
        <v>45.75033752201329</v>
      </c>
      <c r="D27" s="86">
        <v>45.903187294862022</v>
      </c>
      <c r="E27" s="86">
        <v>4.0497676361265533</v>
      </c>
      <c r="F27" s="85">
        <v>7.9</v>
      </c>
      <c r="G27" s="73">
        <v>35.700000000000003</v>
      </c>
      <c r="H27" s="85">
        <v>55.1</v>
      </c>
      <c r="I27" s="85">
        <v>1.2</v>
      </c>
      <c r="J27" s="38">
        <v>6.3</v>
      </c>
      <c r="K27" s="38">
        <v>45.8</v>
      </c>
      <c r="L27" s="69">
        <v>46.9</v>
      </c>
      <c r="M27" s="85">
        <v>1</v>
      </c>
      <c r="N27" s="38">
        <v>10.9</v>
      </c>
      <c r="O27" s="38">
        <v>34.6</v>
      </c>
      <c r="P27" s="38">
        <v>53.4</v>
      </c>
      <c r="Q27" s="38">
        <v>1.1000000000000001</v>
      </c>
      <c r="R27" s="85">
        <v>8.9</v>
      </c>
      <c r="S27" s="73">
        <v>34.6</v>
      </c>
      <c r="T27" s="85">
        <v>55.6</v>
      </c>
      <c r="U27" s="85">
        <v>0.9</v>
      </c>
      <c r="V27" s="85">
        <v>12.1</v>
      </c>
      <c r="W27" s="73">
        <v>43.7</v>
      </c>
      <c r="X27" s="85">
        <v>43</v>
      </c>
      <c r="Y27" s="73">
        <v>1.1000000000000001</v>
      </c>
      <c r="Z27" s="85">
        <v>9.9</v>
      </c>
      <c r="AA27" s="73">
        <v>48.4</v>
      </c>
      <c r="AB27" s="85">
        <v>40.4</v>
      </c>
      <c r="AC27" s="73">
        <v>1.3</v>
      </c>
      <c r="AD27" s="85">
        <v>9.6999999999999993</v>
      </c>
      <c r="AE27" s="73">
        <v>47.8</v>
      </c>
      <c r="AF27" s="85">
        <v>41.7</v>
      </c>
      <c r="AG27" s="85">
        <v>0.8</v>
      </c>
      <c r="AH27" s="85">
        <v>8.4</v>
      </c>
      <c r="AI27" s="85">
        <v>45.5</v>
      </c>
      <c r="AJ27" s="85">
        <v>45.2</v>
      </c>
      <c r="AK27" s="85">
        <v>0.9</v>
      </c>
      <c r="AL27" s="85">
        <v>9.3000000000000007</v>
      </c>
      <c r="AM27" s="85">
        <v>46.5</v>
      </c>
      <c r="AN27" s="85">
        <v>42.6</v>
      </c>
      <c r="AO27" s="85">
        <v>1.5</v>
      </c>
      <c r="AP27" s="129">
        <v>12.6</v>
      </c>
      <c r="AQ27" s="129">
        <v>49.2</v>
      </c>
      <c r="AR27" s="129">
        <v>36.799999999999997</v>
      </c>
      <c r="AS27" s="129">
        <v>1.4</v>
      </c>
      <c r="AT27" s="128">
        <v>16.7</v>
      </c>
      <c r="AU27" s="128">
        <v>45.9</v>
      </c>
      <c r="AV27" s="128">
        <v>33.5</v>
      </c>
      <c r="AW27" s="128">
        <v>3.9</v>
      </c>
      <c r="AX27" s="109">
        <v>17.600000000000001</v>
      </c>
      <c r="AY27" s="109">
        <v>40.1</v>
      </c>
      <c r="AZ27" s="109">
        <v>39.700000000000003</v>
      </c>
      <c r="BA27" s="109">
        <v>2.6</v>
      </c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</row>
    <row r="28" spans="1:73" x14ac:dyDescent="0.2">
      <c r="A28" s="27" t="s">
        <v>20</v>
      </c>
      <c r="B28" s="86">
        <v>4.7317772150121948</v>
      </c>
      <c r="C28" s="86">
        <v>37.693866569969764</v>
      </c>
      <c r="D28" s="86">
        <v>47.231382434305573</v>
      </c>
      <c r="E28" s="86">
        <v>10.342973780712468</v>
      </c>
      <c r="F28" s="85">
        <v>3.8</v>
      </c>
      <c r="G28" s="73">
        <v>47.8</v>
      </c>
      <c r="H28" s="85">
        <v>39.5</v>
      </c>
      <c r="I28" s="85">
        <v>8.9</v>
      </c>
      <c r="J28" s="38">
        <v>2.8</v>
      </c>
      <c r="K28" s="38">
        <v>52.9</v>
      </c>
      <c r="L28" s="69">
        <v>34.799999999999997</v>
      </c>
      <c r="M28" s="38">
        <v>9.5</v>
      </c>
      <c r="N28" s="38">
        <v>3.8</v>
      </c>
      <c r="O28" s="38">
        <v>41.3</v>
      </c>
      <c r="P28" s="38">
        <v>39.299999999999997</v>
      </c>
      <c r="Q28" s="38">
        <v>15.6</v>
      </c>
      <c r="R28" s="85">
        <v>4</v>
      </c>
      <c r="S28" s="73">
        <v>45.6</v>
      </c>
      <c r="T28" s="85">
        <v>34.1</v>
      </c>
      <c r="U28" s="85">
        <v>16.3</v>
      </c>
      <c r="V28" s="85">
        <v>2.6</v>
      </c>
      <c r="W28" s="73">
        <v>61.1</v>
      </c>
      <c r="X28" s="85">
        <v>26</v>
      </c>
      <c r="Y28" s="73">
        <v>10.3</v>
      </c>
      <c r="Z28" s="85">
        <v>1.5</v>
      </c>
      <c r="AA28" s="73">
        <v>60</v>
      </c>
      <c r="AB28" s="85">
        <v>27.8</v>
      </c>
      <c r="AC28" s="73">
        <v>10.7</v>
      </c>
      <c r="AD28" s="85">
        <v>0.8</v>
      </c>
      <c r="AE28" s="73">
        <v>59.4</v>
      </c>
      <c r="AF28" s="85">
        <v>33.6</v>
      </c>
      <c r="AG28" s="85">
        <v>6.2</v>
      </c>
      <c r="AH28" s="85">
        <v>1.1000000000000001</v>
      </c>
      <c r="AI28" s="85">
        <v>63.1</v>
      </c>
      <c r="AJ28" s="85">
        <v>28.4</v>
      </c>
      <c r="AK28" s="85">
        <v>7.4</v>
      </c>
      <c r="AL28" s="85">
        <v>1.5</v>
      </c>
      <c r="AM28" s="85">
        <v>60.4</v>
      </c>
      <c r="AN28" s="85">
        <v>28</v>
      </c>
      <c r="AO28" s="85">
        <v>10.1</v>
      </c>
      <c r="AP28" s="129">
        <v>2.2000000000000002</v>
      </c>
      <c r="AQ28" s="129">
        <v>59.8</v>
      </c>
      <c r="AR28" s="129">
        <v>24.9</v>
      </c>
      <c r="AS28" s="129">
        <v>13.1</v>
      </c>
      <c r="AT28" s="128">
        <v>2.4</v>
      </c>
      <c r="AU28" s="128">
        <v>62.2</v>
      </c>
      <c r="AV28" s="128">
        <v>23.5</v>
      </c>
      <c r="AW28" s="128">
        <v>11.8</v>
      </c>
      <c r="AX28" s="109">
        <v>2.2999999999999998</v>
      </c>
      <c r="AY28" s="109">
        <v>70.2</v>
      </c>
      <c r="AZ28" s="109">
        <v>19.100000000000001</v>
      </c>
      <c r="BA28" s="109">
        <v>8.4</v>
      </c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</row>
    <row r="29" spans="1:73" x14ac:dyDescent="0.2">
      <c r="A29" s="27" t="s">
        <v>21</v>
      </c>
      <c r="B29" s="86">
        <v>4.0869739757392605</v>
      </c>
      <c r="C29" s="86">
        <v>52.071130219591112</v>
      </c>
      <c r="D29" s="86">
        <v>37.276946328379921</v>
      </c>
      <c r="E29" s="86">
        <v>6.5649494762897067</v>
      </c>
      <c r="F29" s="85">
        <v>4.0999999999999996</v>
      </c>
      <c r="G29" s="73">
        <v>48.9</v>
      </c>
      <c r="H29" s="85">
        <v>30</v>
      </c>
      <c r="I29" s="85">
        <v>17</v>
      </c>
      <c r="J29" s="38">
        <v>3.8</v>
      </c>
      <c r="K29" s="38">
        <v>57.2</v>
      </c>
      <c r="L29" s="136">
        <v>24</v>
      </c>
      <c r="M29" s="85">
        <v>15</v>
      </c>
      <c r="N29" s="38">
        <v>3.5</v>
      </c>
      <c r="O29" s="38">
        <v>49.8</v>
      </c>
      <c r="P29" s="38">
        <v>25.9</v>
      </c>
      <c r="Q29" s="38">
        <v>20.8</v>
      </c>
      <c r="R29" s="85">
        <v>2.9</v>
      </c>
      <c r="S29" s="73">
        <v>48.3</v>
      </c>
      <c r="T29" s="85">
        <v>29</v>
      </c>
      <c r="U29" s="85">
        <v>19.8</v>
      </c>
      <c r="V29" s="85">
        <v>6.7</v>
      </c>
      <c r="W29" s="73">
        <v>44.1</v>
      </c>
      <c r="X29" s="85">
        <v>31</v>
      </c>
      <c r="Y29" s="73">
        <v>18.100000000000001</v>
      </c>
      <c r="Z29" s="85">
        <v>5.5</v>
      </c>
      <c r="AA29" s="73">
        <v>39.5</v>
      </c>
      <c r="AB29" s="85">
        <v>41.8</v>
      </c>
      <c r="AC29" s="73">
        <v>13.1</v>
      </c>
      <c r="AD29" s="85">
        <v>3.8</v>
      </c>
      <c r="AE29" s="73">
        <v>51.1</v>
      </c>
      <c r="AF29" s="85">
        <v>36.9</v>
      </c>
      <c r="AG29" s="85">
        <v>8.1999999999999993</v>
      </c>
      <c r="AH29" s="85">
        <v>3.7</v>
      </c>
      <c r="AI29" s="85">
        <v>55.8</v>
      </c>
      <c r="AJ29" s="85">
        <v>29.1</v>
      </c>
      <c r="AK29" s="85">
        <v>11.4</v>
      </c>
      <c r="AL29" s="85">
        <v>3.5</v>
      </c>
      <c r="AM29" s="85">
        <v>47</v>
      </c>
      <c r="AN29" s="85">
        <v>36.700000000000003</v>
      </c>
      <c r="AO29" s="85">
        <v>12.8</v>
      </c>
      <c r="AP29" s="109">
        <v>6</v>
      </c>
      <c r="AQ29" s="109">
        <v>48</v>
      </c>
      <c r="AR29" s="129">
        <v>26.9</v>
      </c>
      <c r="AS29" s="129">
        <v>19.100000000000001</v>
      </c>
      <c r="AT29" s="128">
        <v>4.7</v>
      </c>
      <c r="AU29" s="128">
        <v>57.1</v>
      </c>
      <c r="AV29" s="128">
        <v>21.1</v>
      </c>
      <c r="AW29" s="128">
        <v>17.100000000000001</v>
      </c>
      <c r="AX29" s="109">
        <v>5.3</v>
      </c>
      <c r="AY29" s="109">
        <v>48.7</v>
      </c>
      <c r="AZ29" s="109">
        <v>34.1</v>
      </c>
      <c r="BA29" s="109">
        <v>11.8</v>
      </c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</row>
    <row r="30" spans="1:73" x14ac:dyDescent="0.2">
      <c r="A30" s="39" t="s">
        <v>56</v>
      </c>
      <c r="B30" s="86"/>
      <c r="C30" s="86"/>
      <c r="D30" s="86"/>
      <c r="E30" s="86"/>
      <c r="F30" s="85"/>
      <c r="G30" s="73"/>
      <c r="H30" s="85"/>
      <c r="I30" s="85"/>
      <c r="J30" s="38"/>
      <c r="K30" s="38"/>
      <c r="L30" s="69"/>
      <c r="M30" s="38"/>
      <c r="N30" s="90"/>
      <c r="O30" s="85"/>
      <c r="P30" s="85"/>
      <c r="Q30" s="85"/>
      <c r="R30" s="85"/>
      <c r="S30" s="73"/>
      <c r="T30" s="85"/>
      <c r="U30" s="85"/>
      <c r="V30" s="85"/>
      <c r="W30" s="73"/>
      <c r="X30" s="85"/>
      <c r="Y30" s="73"/>
      <c r="Z30" s="85"/>
      <c r="AA30" s="73"/>
      <c r="AB30" s="85"/>
      <c r="AC30" s="73"/>
      <c r="AD30" s="85"/>
      <c r="AE30" s="73"/>
      <c r="AF30" s="85"/>
      <c r="AG30" s="85"/>
      <c r="AH30" s="38"/>
      <c r="AI30" s="38"/>
      <c r="AJ30" s="38"/>
      <c r="AK30" s="38"/>
      <c r="AL30" s="85"/>
      <c r="AM30" s="85"/>
      <c r="AN30" s="85"/>
      <c r="AO30" s="85"/>
      <c r="AP30" s="129"/>
      <c r="AQ30" s="129"/>
      <c r="AR30" s="129"/>
      <c r="AS30" s="129"/>
      <c r="AT30" s="128"/>
      <c r="AU30" s="128"/>
      <c r="AV30" s="128"/>
      <c r="AW30" s="128"/>
      <c r="AX30" s="109"/>
      <c r="AY30" s="109"/>
      <c r="AZ30" s="109"/>
      <c r="BA30" s="109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</row>
    <row r="31" spans="1:73" x14ac:dyDescent="0.2">
      <c r="A31" s="36" t="s">
        <v>86</v>
      </c>
      <c r="B31" s="86">
        <v>1.1215283343446594</v>
      </c>
      <c r="C31" s="86">
        <v>63.861075823892044</v>
      </c>
      <c r="D31" s="86">
        <v>16.531051137969481</v>
      </c>
      <c r="E31" s="86">
        <v>18.486344703793815</v>
      </c>
      <c r="F31" s="85">
        <v>3.7</v>
      </c>
      <c r="G31" s="73">
        <v>41.6</v>
      </c>
      <c r="H31" s="85">
        <v>19.7</v>
      </c>
      <c r="I31" s="85">
        <v>35.1</v>
      </c>
      <c r="J31" s="38">
        <v>2.4</v>
      </c>
      <c r="K31" s="38">
        <v>52.7</v>
      </c>
      <c r="L31" s="136">
        <v>19</v>
      </c>
      <c r="M31" s="38">
        <v>25.9</v>
      </c>
      <c r="N31" s="38">
        <v>1.8</v>
      </c>
      <c r="O31" s="38">
        <v>54.4</v>
      </c>
      <c r="P31" s="38">
        <v>14.8</v>
      </c>
      <c r="Q31" s="85">
        <v>29</v>
      </c>
      <c r="R31" s="85">
        <v>1.2</v>
      </c>
      <c r="S31" s="73">
        <v>43.5</v>
      </c>
      <c r="T31" s="85">
        <v>22.7</v>
      </c>
      <c r="U31" s="85">
        <v>32.6</v>
      </c>
      <c r="V31" s="85">
        <v>4.2</v>
      </c>
      <c r="W31" s="73">
        <v>44.2</v>
      </c>
      <c r="X31" s="85">
        <v>15.7</v>
      </c>
      <c r="Y31" s="73">
        <v>36</v>
      </c>
      <c r="Z31" s="85">
        <v>3.3</v>
      </c>
      <c r="AA31" s="73">
        <v>46</v>
      </c>
      <c r="AB31" s="85">
        <v>22.5</v>
      </c>
      <c r="AC31" s="73">
        <v>28.2</v>
      </c>
      <c r="AD31" s="85">
        <v>1.9</v>
      </c>
      <c r="AE31" s="73">
        <v>61.8</v>
      </c>
      <c r="AF31" s="85">
        <v>12.5</v>
      </c>
      <c r="AG31" s="85">
        <v>23.9</v>
      </c>
      <c r="AH31" s="85">
        <v>1.6</v>
      </c>
      <c r="AI31" s="85">
        <v>59</v>
      </c>
      <c r="AJ31" s="85">
        <v>10.5</v>
      </c>
      <c r="AK31" s="85">
        <v>28.9</v>
      </c>
      <c r="AL31" s="85">
        <v>1</v>
      </c>
      <c r="AM31" s="85">
        <v>56.1</v>
      </c>
      <c r="AN31" s="85">
        <v>11.6</v>
      </c>
      <c r="AO31" s="85">
        <v>31.3</v>
      </c>
      <c r="AP31" s="129">
        <v>0.8</v>
      </c>
      <c r="AQ31" s="129">
        <v>54.3</v>
      </c>
      <c r="AR31" s="109">
        <v>8</v>
      </c>
      <c r="AS31" s="129">
        <v>36.9</v>
      </c>
      <c r="AT31" s="128">
        <v>0.5</v>
      </c>
      <c r="AU31" s="128">
        <v>66.3</v>
      </c>
      <c r="AV31" s="128">
        <v>9.4</v>
      </c>
      <c r="AW31" s="128">
        <v>23.9</v>
      </c>
      <c r="AX31" s="109">
        <v>1</v>
      </c>
      <c r="AY31" s="109">
        <v>62</v>
      </c>
      <c r="AZ31" s="109">
        <v>16.399999999999999</v>
      </c>
      <c r="BA31" s="109">
        <v>20.6</v>
      </c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</row>
    <row r="32" spans="1:73" ht="22.5" x14ac:dyDescent="0.2">
      <c r="A32" s="36" t="s">
        <v>83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5"/>
      <c r="AH32" s="85">
        <v>4.9000000000000004</v>
      </c>
      <c r="AI32" s="85">
        <v>54</v>
      </c>
      <c r="AJ32" s="85">
        <v>39.700000000000003</v>
      </c>
      <c r="AK32" s="85">
        <v>1.4</v>
      </c>
      <c r="AL32" s="85">
        <v>5.0999999999999996</v>
      </c>
      <c r="AM32" s="85">
        <v>41.1</v>
      </c>
      <c r="AN32" s="85">
        <v>52.9</v>
      </c>
      <c r="AO32" s="85">
        <v>0.9</v>
      </c>
      <c r="AP32" s="129">
        <v>11.1</v>
      </c>
      <c r="AQ32" s="129">
        <v>41.7</v>
      </c>
      <c r="AR32" s="129">
        <v>45.9</v>
      </c>
      <c r="AS32" s="129">
        <v>1.3</v>
      </c>
      <c r="AT32" s="128">
        <v>13.1</v>
      </c>
      <c r="AU32" s="128">
        <v>38.9</v>
      </c>
      <c r="AV32" s="128">
        <v>44.3</v>
      </c>
      <c r="AW32" s="128">
        <v>3.7</v>
      </c>
      <c r="AX32" s="109">
        <v>9.8000000000000007</v>
      </c>
      <c r="AY32" s="109">
        <v>35</v>
      </c>
      <c r="AZ32" s="109">
        <v>52.3</v>
      </c>
      <c r="BA32" s="109">
        <v>2.8</v>
      </c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</row>
    <row r="33" spans="1:73" x14ac:dyDescent="0.2">
      <c r="A33" s="27" t="s">
        <v>22</v>
      </c>
      <c r="B33" s="86">
        <v>8.2229091317486773</v>
      </c>
      <c r="C33" s="86">
        <v>44.734701549028713</v>
      </c>
      <c r="D33" s="86">
        <v>42.745094542042722</v>
      </c>
      <c r="E33" s="86">
        <v>4.2972947771798911</v>
      </c>
      <c r="F33" s="85">
        <v>3.4</v>
      </c>
      <c r="G33" s="73">
        <v>59.3</v>
      </c>
      <c r="H33" s="85">
        <v>35.799999999999997</v>
      </c>
      <c r="I33" s="85">
        <v>1.5</v>
      </c>
      <c r="J33" s="38">
        <v>5.6</v>
      </c>
      <c r="K33" s="38">
        <v>60.6</v>
      </c>
      <c r="L33" s="69">
        <v>32.799999999999997</v>
      </c>
      <c r="M33" s="85">
        <v>1</v>
      </c>
      <c r="N33" s="38">
        <v>9.4</v>
      </c>
      <c r="O33" s="38">
        <v>54.5</v>
      </c>
      <c r="P33" s="38">
        <v>35.1</v>
      </c>
      <c r="Q33" s="85">
        <v>1</v>
      </c>
      <c r="R33" s="85">
        <v>11.1</v>
      </c>
      <c r="S33" s="73">
        <v>52.5</v>
      </c>
      <c r="T33" s="85">
        <v>35.299999999999997</v>
      </c>
      <c r="U33" s="85">
        <v>1.1000000000000001</v>
      </c>
      <c r="V33" s="85">
        <v>7.6</v>
      </c>
      <c r="W33" s="73">
        <v>44.9</v>
      </c>
      <c r="X33" s="85">
        <v>45.9</v>
      </c>
      <c r="Y33" s="73">
        <v>1.6</v>
      </c>
      <c r="Z33" s="85">
        <v>6.1</v>
      </c>
      <c r="AA33" s="73">
        <v>40.799999999999997</v>
      </c>
      <c r="AB33" s="85">
        <v>50.5</v>
      </c>
      <c r="AC33" s="73">
        <v>2.6</v>
      </c>
      <c r="AD33" s="85">
        <v>3.1</v>
      </c>
      <c r="AE33" s="73">
        <v>60.7</v>
      </c>
      <c r="AF33" s="85">
        <v>35.200000000000003</v>
      </c>
      <c r="AG33" s="85">
        <v>1</v>
      </c>
      <c r="AH33" s="85">
        <v>3.1</v>
      </c>
      <c r="AI33" s="85">
        <v>63.8</v>
      </c>
      <c r="AJ33" s="85">
        <v>32.1</v>
      </c>
      <c r="AK33" s="85">
        <v>1</v>
      </c>
      <c r="AL33" s="85">
        <v>8.4</v>
      </c>
      <c r="AM33" s="85">
        <v>37.700000000000003</v>
      </c>
      <c r="AN33" s="85">
        <v>51.6</v>
      </c>
      <c r="AO33" s="85">
        <v>2.2999999999999998</v>
      </c>
      <c r="AP33" s="129">
        <v>15.5</v>
      </c>
      <c r="AQ33" s="129">
        <v>36.299999999999997</v>
      </c>
      <c r="AR33" s="129">
        <v>43.5</v>
      </c>
      <c r="AS33" s="129">
        <v>4.7</v>
      </c>
      <c r="AT33" s="128">
        <v>15.3</v>
      </c>
      <c r="AU33" s="128">
        <v>44.4</v>
      </c>
      <c r="AV33" s="128">
        <v>36.9</v>
      </c>
      <c r="AW33" s="128">
        <v>3.4</v>
      </c>
      <c r="AX33" s="109">
        <v>8.6</v>
      </c>
      <c r="AY33" s="109">
        <v>47.9</v>
      </c>
      <c r="AZ33" s="109">
        <v>39.799999999999997</v>
      </c>
      <c r="BA33" s="109">
        <v>3.8</v>
      </c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</row>
    <row r="34" spans="1:73" x14ac:dyDescent="0.2">
      <c r="A34" s="27" t="s">
        <v>23</v>
      </c>
      <c r="B34" s="86">
        <v>13.236947477695804</v>
      </c>
      <c r="C34" s="86">
        <v>31.588592027081912</v>
      </c>
      <c r="D34" s="86">
        <v>42.514614154279315</v>
      </c>
      <c r="E34" s="86">
        <v>12.659846340942968</v>
      </c>
      <c r="F34" s="85">
        <v>6.6</v>
      </c>
      <c r="G34" s="73">
        <v>31.4</v>
      </c>
      <c r="H34" s="85">
        <v>56.5</v>
      </c>
      <c r="I34" s="85">
        <v>5.5</v>
      </c>
      <c r="J34" s="38">
        <v>8.4</v>
      </c>
      <c r="K34" s="38">
        <v>40.1</v>
      </c>
      <c r="L34" s="69">
        <v>45.5</v>
      </c>
      <c r="M34" s="85">
        <v>6</v>
      </c>
      <c r="N34" s="38">
        <v>12.8</v>
      </c>
      <c r="O34" s="38">
        <v>36.1</v>
      </c>
      <c r="P34" s="85">
        <v>47</v>
      </c>
      <c r="Q34" s="38">
        <v>4.0999999999999996</v>
      </c>
      <c r="R34" s="85">
        <v>15.9</v>
      </c>
      <c r="S34" s="73">
        <v>41.2</v>
      </c>
      <c r="T34" s="85">
        <v>41.3</v>
      </c>
      <c r="U34" s="85">
        <v>1.6</v>
      </c>
      <c r="V34" s="85">
        <v>11.5</v>
      </c>
      <c r="W34" s="73">
        <v>41.4</v>
      </c>
      <c r="X34" s="85">
        <v>45.4</v>
      </c>
      <c r="Y34" s="73">
        <v>1.6</v>
      </c>
      <c r="Z34" s="85">
        <v>15.5</v>
      </c>
      <c r="AA34" s="73">
        <v>40.299999999999997</v>
      </c>
      <c r="AB34" s="85">
        <v>41.2</v>
      </c>
      <c r="AC34" s="73">
        <v>3</v>
      </c>
      <c r="AD34" s="85">
        <v>15.5</v>
      </c>
      <c r="AE34" s="73">
        <v>49.4</v>
      </c>
      <c r="AF34" s="85">
        <v>33.299999999999997</v>
      </c>
      <c r="AG34" s="85">
        <v>1.8</v>
      </c>
      <c r="AH34" s="85">
        <v>12.7</v>
      </c>
      <c r="AI34" s="85">
        <v>52.5</v>
      </c>
      <c r="AJ34" s="85">
        <v>29.5</v>
      </c>
      <c r="AK34" s="85">
        <v>5.4</v>
      </c>
      <c r="AL34" s="85">
        <v>13.5</v>
      </c>
      <c r="AM34" s="85">
        <v>44.3</v>
      </c>
      <c r="AN34" s="85">
        <v>36.700000000000003</v>
      </c>
      <c r="AO34" s="85">
        <v>5.6</v>
      </c>
      <c r="AP34" s="129">
        <v>13.3</v>
      </c>
      <c r="AQ34" s="129">
        <v>46.2</v>
      </c>
      <c r="AR34" s="129">
        <v>32.1</v>
      </c>
      <c r="AS34" s="129">
        <v>8.4</v>
      </c>
      <c r="AT34" s="128">
        <v>8.6999999999999993</v>
      </c>
      <c r="AU34" s="128">
        <v>53.6</v>
      </c>
      <c r="AV34" s="128">
        <v>32</v>
      </c>
      <c r="AW34" s="128">
        <v>5.8</v>
      </c>
      <c r="AX34" s="109">
        <v>6.3</v>
      </c>
      <c r="AY34" s="109">
        <v>60.1</v>
      </c>
      <c r="AZ34" s="109">
        <v>28.8</v>
      </c>
      <c r="BA34" s="109">
        <v>4.8</v>
      </c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</row>
    <row r="35" spans="1:73" x14ac:dyDescent="0.2">
      <c r="A35" s="27" t="s">
        <v>24</v>
      </c>
      <c r="B35" s="86">
        <v>4.3365276592677642</v>
      </c>
      <c r="C35" s="86">
        <v>51.287233922157405</v>
      </c>
      <c r="D35" s="86">
        <v>39.644443569378652</v>
      </c>
      <c r="E35" s="86">
        <v>4.7317948491961692</v>
      </c>
      <c r="F35" s="85">
        <v>8.9</v>
      </c>
      <c r="G35" s="73">
        <v>48.5</v>
      </c>
      <c r="H35" s="85">
        <v>41.2</v>
      </c>
      <c r="I35" s="85">
        <v>1.4</v>
      </c>
      <c r="J35" s="38">
        <v>13.5</v>
      </c>
      <c r="K35" s="38">
        <v>58.6</v>
      </c>
      <c r="L35" s="69">
        <v>26.4</v>
      </c>
      <c r="M35" s="38">
        <v>1.5</v>
      </c>
      <c r="N35" s="38">
        <v>8.6</v>
      </c>
      <c r="O35" s="85">
        <v>57</v>
      </c>
      <c r="P35" s="38">
        <v>32.5</v>
      </c>
      <c r="Q35" s="38">
        <v>1.8</v>
      </c>
      <c r="R35" s="85">
        <v>8.4</v>
      </c>
      <c r="S35" s="73">
        <v>59.7</v>
      </c>
      <c r="T35" s="85">
        <v>30.1</v>
      </c>
      <c r="U35" s="85">
        <v>1.9</v>
      </c>
      <c r="V35" s="85">
        <v>9.6999999999999993</v>
      </c>
      <c r="W35" s="73">
        <v>57.2</v>
      </c>
      <c r="X35" s="85">
        <v>31.5</v>
      </c>
      <c r="Y35" s="73">
        <v>1.6</v>
      </c>
      <c r="Z35" s="85">
        <v>5.9</v>
      </c>
      <c r="AA35" s="73">
        <v>54.7</v>
      </c>
      <c r="AB35" s="85">
        <v>34.6</v>
      </c>
      <c r="AC35" s="73">
        <v>4.8</v>
      </c>
      <c r="AD35" s="85">
        <v>9.5</v>
      </c>
      <c r="AE35" s="73">
        <v>52.1</v>
      </c>
      <c r="AF35" s="85">
        <v>36.200000000000003</v>
      </c>
      <c r="AG35" s="85">
        <v>2.1</v>
      </c>
      <c r="AH35" s="85">
        <v>12.7</v>
      </c>
      <c r="AI35" s="85">
        <v>60.3</v>
      </c>
      <c r="AJ35" s="85">
        <v>25.6</v>
      </c>
      <c r="AK35" s="85">
        <v>1.4</v>
      </c>
      <c r="AL35" s="85">
        <v>10</v>
      </c>
      <c r="AM35" s="85">
        <v>52.4</v>
      </c>
      <c r="AN35" s="85">
        <v>32.1</v>
      </c>
      <c r="AO35" s="85">
        <v>5.5</v>
      </c>
      <c r="AP35" s="129">
        <v>3.8</v>
      </c>
      <c r="AQ35" s="129">
        <v>50.6</v>
      </c>
      <c r="AR35" s="129">
        <v>37.1</v>
      </c>
      <c r="AS35" s="129">
        <v>8.5</v>
      </c>
      <c r="AT35" s="128">
        <v>10.3</v>
      </c>
      <c r="AU35" s="128">
        <v>53.4</v>
      </c>
      <c r="AV35" s="128">
        <v>33.4</v>
      </c>
      <c r="AW35" s="128">
        <v>2.9</v>
      </c>
      <c r="AX35" s="109">
        <v>9.9</v>
      </c>
      <c r="AY35" s="109">
        <v>51.4</v>
      </c>
      <c r="AZ35" s="109">
        <v>35.9</v>
      </c>
      <c r="BA35" s="109">
        <v>2.7</v>
      </c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</row>
    <row r="36" spans="1:73" x14ac:dyDescent="0.2">
      <c r="A36" s="27" t="s">
        <v>25</v>
      </c>
      <c r="B36" s="86">
        <v>0.65959636702504976</v>
      </c>
      <c r="C36" s="86">
        <v>25.738623507240494</v>
      </c>
      <c r="D36" s="86">
        <v>68.732383627966811</v>
      </c>
      <c r="E36" s="86">
        <v>4.8693964977676432</v>
      </c>
      <c r="F36" s="85">
        <v>1.2</v>
      </c>
      <c r="G36" s="73">
        <v>26.5</v>
      </c>
      <c r="H36" s="85">
        <v>71</v>
      </c>
      <c r="I36" s="85">
        <v>1.3</v>
      </c>
      <c r="J36" s="38">
        <v>0.9</v>
      </c>
      <c r="K36" s="38">
        <v>27.5</v>
      </c>
      <c r="L36" s="69">
        <v>70.8</v>
      </c>
      <c r="M36" s="38">
        <v>0.8</v>
      </c>
      <c r="N36" s="85">
        <v>1</v>
      </c>
      <c r="O36" s="38">
        <v>33.700000000000003</v>
      </c>
      <c r="P36" s="38">
        <v>63.3</v>
      </c>
      <c r="Q36" s="85">
        <v>2</v>
      </c>
      <c r="R36" s="85">
        <v>1.7</v>
      </c>
      <c r="S36" s="73">
        <v>26.5</v>
      </c>
      <c r="T36" s="85">
        <v>71</v>
      </c>
      <c r="U36" s="85">
        <v>0.9</v>
      </c>
      <c r="V36" s="85">
        <v>1.4</v>
      </c>
      <c r="W36" s="73">
        <v>33.799999999999997</v>
      </c>
      <c r="X36" s="85">
        <v>64</v>
      </c>
      <c r="Y36" s="73">
        <v>0.8</v>
      </c>
      <c r="Z36" s="85">
        <v>2.2000000000000002</v>
      </c>
      <c r="AA36" s="73">
        <v>49.2</v>
      </c>
      <c r="AB36" s="85">
        <v>47.8</v>
      </c>
      <c r="AC36" s="73">
        <v>0.8</v>
      </c>
      <c r="AD36" s="85">
        <v>0.7</v>
      </c>
      <c r="AE36" s="73">
        <v>38.200000000000003</v>
      </c>
      <c r="AF36" s="85">
        <v>60.6</v>
      </c>
      <c r="AG36" s="85">
        <v>0.5</v>
      </c>
      <c r="AH36" s="85">
        <v>1.4</v>
      </c>
      <c r="AI36" s="85">
        <v>40.6</v>
      </c>
      <c r="AJ36" s="85">
        <v>57.1</v>
      </c>
      <c r="AK36" s="85">
        <v>0.8</v>
      </c>
      <c r="AL36" s="85">
        <v>1.4</v>
      </c>
      <c r="AM36" s="85">
        <v>37.799999999999997</v>
      </c>
      <c r="AN36" s="85">
        <v>59.7</v>
      </c>
      <c r="AO36" s="85">
        <v>1.1000000000000001</v>
      </c>
      <c r="AP36" s="129">
        <v>1.6</v>
      </c>
      <c r="AQ36" s="129">
        <v>37.4</v>
      </c>
      <c r="AR36" s="129">
        <v>56.6</v>
      </c>
      <c r="AS36" s="129">
        <v>4.4000000000000004</v>
      </c>
      <c r="AT36" s="128">
        <v>1.7</v>
      </c>
      <c r="AU36" s="128">
        <v>34.4</v>
      </c>
      <c r="AV36" s="128">
        <v>47.2</v>
      </c>
      <c r="AW36" s="128">
        <v>16.7</v>
      </c>
      <c r="AX36" s="109">
        <v>3.7</v>
      </c>
      <c r="AY36" s="109">
        <v>34.200000000000003</v>
      </c>
      <c r="AZ36" s="109">
        <v>58.7</v>
      </c>
      <c r="BA36" s="109">
        <v>3.5</v>
      </c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</row>
    <row r="37" spans="1:73" x14ac:dyDescent="0.2">
      <c r="A37" s="27" t="s">
        <v>26</v>
      </c>
      <c r="B37" s="86">
        <v>7.0872255473490204</v>
      </c>
      <c r="C37" s="86">
        <v>55.066319685760732</v>
      </c>
      <c r="D37" s="86">
        <v>35.682048420205597</v>
      </c>
      <c r="E37" s="86">
        <v>2.1644063466846419</v>
      </c>
      <c r="F37" s="85">
        <v>13.2</v>
      </c>
      <c r="G37" s="73">
        <v>32.299999999999997</v>
      </c>
      <c r="H37" s="85">
        <v>52.2</v>
      </c>
      <c r="I37" s="85">
        <v>2.2000000000000002</v>
      </c>
      <c r="J37" s="38">
        <v>13.1</v>
      </c>
      <c r="K37" s="38">
        <v>26.7</v>
      </c>
      <c r="L37" s="69">
        <v>57.5</v>
      </c>
      <c r="M37" s="38">
        <v>2.7</v>
      </c>
      <c r="N37" s="38">
        <v>20.5</v>
      </c>
      <c r="O37" s="38">
        <v>34.6</v>
      </c>
      <c r="P37" s="38">
        <v>43.9</v>
      </c>
      <c r="Q37" s="85">
        <v>1</v>
      </c>
      <c r="R37" s="85">
        <v>20.2</v>
      </c>
      <c r="S37" s="73">
        <v>43.6</v>
      </c>
      <c r="T37" s="85">
        <v>35.1</v>
      </c>
      <c r="U37" s="85">
        <v>1.1000000000000001</v>
      </c>
      <c r="V37" s="85">
        <v>13.6</v>
      </c>
      <c r="W37" s="73">
        <v>47.2</v>
      </c>
      <c r="X37" s="85">
        <v>37.9</v>
      </c>
      <c r="Y37" s="73">
        <v>1.3</v>
      </c>
      <c r="Z37" s="85">
        <v>12.4</v>
      </c>
      <c r="AA37" s="73">
        <v>56.4</v>
      </c>
      <c r="AB37" s="85">
        <v>29.4</v>
      </c>
      <c r="AC37" s="73">
        <v>1.7</v>
      </c>
      <c r="AD37" s="85">
        <v>15.5</v>
      </c>
      <c r="AE37" s="73">
        <v>42.1</v>
      </c>
      <c r="AF37" s="85">
        <v>40.200000000000003</v>
      </c>
      <c r="AG37" s="85">
        <v>2.2999999999999998</v>
      </c>
      <c r="AH37" s="85">
        <v>16</v>
      </c>
      <c r="AI37" s="85">
        <v>47.7</v>
      </c>
      <c r="AJ37" s="85">
        <v>32.700000000000003</v>
      </c>
      <c r="AK37" s="85">
        <v>3.6</v>
      </c>
      <c r="AL37" s="85">
        <v>12.1</v>
      </c>
      <c r="AM37" s="85">
        <v>43.3</v>
      </c>
      <c r="AN37" s="85">
        <v>43</v>
      </c>
      <c r="AO37" s="85">
        <v>1.6</v>
      </c>
      <c r="AP37" s="129">
        <v>10.6</v>
      </c>
      <c r="AQ37" s="129">
        <v>55.5</v>
      </c>
      <c r="AR37" s="129">
        <v>32.299999999999997</v>
      </c>
      <c r="AS37" s="129">
        <v>1.6</v>
      </c>
      <c r="AT37" s="128">
        <v>8.9</v>
      </c>
      <c r="AU37" s="128">
        <v>63.3</v>
      </c>
      <c r="AV37" s="128">
        <v>25.7</v>
      </c>
      <c r="AW37" s="128">
        <v>2.1</v>
      </c>
      <c r="AX37" s="109">
        <v>7.1</v>
      </c>
      <c r="AY37" s="109">
        <v>72.5</v>
      </c>
      <c r="AZ37" s="109">
        <v>18.399999999999999</v>
      </c>
      <c r="BA37" s="109">
        <v>2.1</v>
      </c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</row>
    <row r="38" spans="1:73" x14ac:dyDescent="0.2">
      <c r="A38" s="27" t="s">
        <v>27</v>
      </c>
      <c r="B38" s="86">
        <v>13.715047272682005</v>
      </c>
      <c r="C38" s="86">
        <v>51.753437093734952</v>
      </c>
      <c r="D38" s="86">
        <v>29.958102481930503</v>
      </c>
      <c r="E38" s="86">
        <v>4.5734131516525434</v>
      </c>
      <c r="F38" s="85">
        <v>11.4</v>
      </c>
      <c r="G38" s="73">
        <v>29.9</v>
      </c>
      <c r="H38" s="85">
        <v>53.9</v>
      </c>
      <c r="I38" s="85">
        <v>4.8</v>
      </c>
      <c r="J38" s="38">
        <v>8.9</v>
      </c>
      <c r="K38" s="38">
        <v>26.1</v>
      </c>
      <c r="L38" s="69">
        <v>61.8</v>
      </c>
      <c r="M38" s="38">
        <v>3.2</v>
      </c>
      <c r="N38" s="38">
        <v>10.3</v>
      </c>
      <c r="O38" s="38">
        <v>38.299999999999997</v>
      </c>
      <c r="P38" s="38">
        <v>49.2</v>
      </c>
      <c r="Q38" s="38">
        <v>2.2999999999999998</v>
      </c>
      <c r="R38" s="85">
        <v>15</v>
      </c>
      <c r="S38" s="73">
        <v>32.799999999999997</v>
      </c>
      <c r="T38" s="85">
        <v>49.6</v>
      </c>
      <c r="U38" s="85">
        <v>2.6</v>
      </c>
      <c r="V38" s="85">
        <v>12.1</v>
      </c>
      <c r="W38" s="73">
        <v>34.5</v>
      </c>
      <c r="X38" s="85">
        <v>51.1</v>
      </c>
      <c r="Y38" s="73">
        <v>2.2999999999999998</v>
      </c>
      <c r="Z38" s="85">
        <v>8.3000000000000007</v>
      </c>
      <c r="AA38" s="73">
        <v>40.4</v>
      </c>
      <c r="AB38" s="85">
        <v>45.2</v>
      </c>
      <c r="AC38" s="73">
        <v>6.1</v>
      </c>
      <c r="AD38" s="85">
        <v>8.6999999999999993</v>
      </c>
      <c r="AE38" s="73">
        <v>35.799999999999997</v>
      </c>
      <c r="AF38" s="85">
        <v>50.7</v>
      </c>
      <c r="AG38" s="85">
        <v>4.8</v>
      </c>
      <c r="AH38" s="85">
        <v>11.4</v>
      </c>
      <c r="AI38" s="85">
        <v>29.3</v>
      </c>
      <c r="AJ38" s="85">
        <v>54.2</v>
      </c>
      <c r="AK38" s="85">
        <v>5.0999999999999996</v>
      </c>
      <c r="AL38" s="85">
        <v>8.6999999999999993</v>
      </c>
      <c r="AM38" s="85">
        <v>41</v>
      </c>
      <c r="AN38" s="85">
        <v>44.2</v>
      </c>
      <c r="AO38" s="85">
        <v>6.1</v>
      </c>
      <c r="AP38" s="109">
        <v>8</v>
      </c>
      <c r="AQ38" s="129">
        <v>48.6</v>
      </c>
      <c r="AR38" s="109">
        <v>39</v>
      </c>
      <c r="AS38" s="129">
        <v>4.4000000000000004</v>
      </c>
      <c r="AT38" s="128">
        <v>8.1</v>
      </c>
      <c r="AU38" s="128">
        <v>56.7</v>
      </c>
      <c r="AV38" s="128">
        <v>29.8</v>
      </c>
      <c r="AW38" s="128">
        <v>5.4</v>
      </c>
      <c r="AX38" s="109">
        <v>16.5</v>
      </c>
      <c r="AY38" s="109">
        <v>50.6</v>
      </c>
      <c r="AZ38" s="109">
        <v>29.2</v>
      </c>
      <c r="BA38" s="109">
        <v>3.7</v>
      </c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</row>
    <row r="39" spans="1:73" x14ac:dyDescent="0.2">
      <c r="A39" s="27" t="s">
        <v>28</v>
      </c>
      <c r="B39" s="86">
        <v>10.810265640585557</v>
      </c>
      <c r="C39" s="86">
        <v>41.44891420037559</v>
      </c>
      <c r="D39" s="86">
        <v>45.858652683432432</v>
      </c>
      <c r="E39" s="86">
        <v>1.8821674756064137</v>
      </c>
      <c r="F39" s="85">
        <v>7.2</v>
      </c>
      <c r="G39" s="73">
        <v>44.7</v>
      </c>
      <c r="H39" s="85">
        <v>46.4</v>
      </c>
      <c r="I39" s="85">
        <v>1.6</v>
      </c>
      <c r="J39" s="38">
        <v>6.8</v>
      </c>
      <c r="K39" s="38">
        <v>45.3</v>
      </c>
      <c r="L39" s="69">
        <v>47.6</v>
      </c>
      <c r="M39" s="38">
        <v>0.3</v>
      </c>
      <c r="N39" s="38">
        <v>7.8</v>
      </c>
      <c r="O39" s="85">
        <v>48</v>
      </c>
      <c r="P39" s="85">
        <v>44</v>
      </c>
      <c r="Q39" s="38">
        <v>0.2</v>
      </c>
      <c r="R39" s="85">
        <v>11.3</v>
      </c>
      <c r="S39" s="73">
        <v>47.3</v>
      </c>
      <c r="T39" s="85">
        <v>41.3</v>
      </c>
      <c r="U39" s="85">
        <v>0.1</v>
      </c>
      <c r="V39" s="85">
        <v>10.7</v>
      </c>
      <c r="W39" s="73">
        <v>47.7</v>
      </c>
      <c r="X39" s="85">
        <v>41.3</v>
      </c>
      <c r="Y39" s="73">
        <v>0.3</v>
      </c>
      <c r="Z39" s="85">
        <v>7.8</v>
      </c>
      <c r="AA39" s="73">
        <v>51.3</v>
      </c>
      <c r="AB39" s="85">
        <v>37.5</v>
      </c>
      <c r="AC39" s="73">
        <v>3.4</v>
      </c>
      <c r="AD39" s="85">
        <v>12.1</v>
      </c>
      <c r="AE39" s="73">
        <v>40.9</v>
      </c>
      <c r="AF39" s="85">
        <v>46.2</v>
      </c>
      <c r="AG39" s="85">
        <v>0.9</v>
      </c>
      <c r="AH39" s="85">
        <v>12.8</v>
      </c>
      <c r="AI39" s="85">
        <v>42.3</v>
      </c>
      <c r="AJ39" s="85">
        <v>43.9</v>
      </c>
      <c r="AK39" s="85">
        <v>1</v>
      </c>
      <c r="AL39" s="85">
        <v>9.5</v>
      </c>
      <c r="AM39" s="85">
        <v>34.799999999999997</v>
      </c>
      <c r="AN39" s="85">
        <v>53.3</v>
      </c>
      <c r="AO39" s="85">
        <v>2.5</v>
      </c>
      <c r="AP39" s="129">
        <v>16.3</v>
      </c>
      <c r="AQ39" s="129">
        <v>35.5</v>
      </c>
      <c r="AR39" s="129">
        <v>44.6</v>
      </c>
      <c r="AS39" s="129">
        <v>3.6</v>
      </c>
      <c r="AT39" s="128">
        <v>13.9</v>
      </c>
      <c r="AU39" s="128">
        <v>38.200000000000003</v>
      </c>
      <c r="AV39" s="128">
        <v>40.200000000000003</v>
      </c>
      <c r="AW39" s="128">
        <v>7.8</v>
      </c>
      <c r="AX39" s="109">
        <v>10.4</v>
      </c>
      <c r="AY39" s="109">
        <v>40.9</v>
      </c>
      <c r="AZ39" s="109">
        <v>43.5</v>
      </c>
      <c r="BA39" s="109">
        <v>5.2</v>
      </c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</row>
    <row r="40" spans="1:73" ht="22.5" x14ac:dyDescent="0.2">
      <c r="A40" s="33" t="s">
        <v>89</v>
      </c>
      <c r="B40" s="94">
        <v>11.328162099945228</v>
      </c>
      <c r="C40" s="94">
        <v>43.100555217140027</v>
      </c>
      <c r="D40" s="94">
        <v>36.61253414978723</v>
      </c>
      <c r="E40" s="94">
        <v>8.9587485331274941</v>
      </c>
      <c r="F40" s="93">
        <v>18.7</v>
      </c>
      <c r="G40" s="132">
        <v>36</v>
      </c>
      <c r="H40" s="93">
        <v>39.1</v>
      </c>
      <c r="I40" s="93">
        <v>6.2</v>
      </c>
      <c r="J40" s="138">
        <v>19.188873872667799</v>
      </c>
      <c r="K40" s="94">
        <v>34.928296442665314</v>
      </c>
      <c r="L40" s="138">
        <v>40.886291669978661</v>
      </c>
      <c r="M40" s="94">
        <v>4.9965380146882188</v>
      </c>
      <c r="N40" s="94">
        <v>17.738215857086889</v>
      </c>
      <c r="O40" s="94">
        <v>40.179846446068687</v>
      </c>
      <c r="P40" s="94">
        <v>37.381802688739683</v>
      </c>
      <c r="Q40" s="94">
        <v>4.7001350081047448</v>
      </c>
      <c r="R40" s="93">
        <v>19</v>
      </c>
      <c r="S40" s="132">
        <v>40.799999999999997</v>
      </c>
      <c r="T40" s="93">
        <v>36.6</v>
      </c>
      <c r="U40" s="93">
        <v>3.5</v>
      </c>
      <c r="V40" s="93">
        <v>17.7</v>
      </c>
      <c r="W40" s="132">
        <v>48.2</v>
      </c>
      <c r="X40" s="93">
        <v>30.6</v>
      </c>
      <c r="Y40" s="132">
        <v>3.6</v>
      </c>
      <c r="Z40" s="93">
        <v>15.4</v>
      </c>
      <c r="AA40" s="132">
        <v>47.3</v>
      </c>
      <c r="AB40" s="93">
        <v>33.200000000000003</v>
      </c>
      <c r="AC40" s="132">
        <v>4.2</v>
      </c>
      <c r="AD40" s="93">
        <v>18.100000000000001</v>
      </c>
      <c r="AE40" s="132">
        <v>48.7</v>
      </c>
      <c r="AF40" s="93">
        <v>29.3</v>
      </c>
      <c r="AG40" s="93">
        <v>3.9</v>
      </c>
      <c r="AH40" s="93">
        <v>17.399999999999999</v>
      </c>
      <c r="AI40" s="93">
        <v>50.7</v>
      </c>
      <c r="AJ40" s="93">
        <v>28.1</v>
      </c>
      <c r="AK40" s="93">
        <v>3.8</v>
      </c>
      <c r="AL40" s="93">
        <v>15.7</v>
      </c>
      <c r="AM40" s="93">
        <v>50.2</v>
      </c>
      <c r="AN40" s="93">
        <v>28.7</v>
      </c>
      <c r="AO40" s="93">
        <v>5.4</v>
      </c>
      <c r="AP40" s="93">
        <v>14.8</v>
      </c>
      <c r="AQ40" s="93">
        <v>49.3</v>
      </c>
      <c r="AR40" s="93">
        <v>29.6</v>
      </c>
      <c r="AS40" s="93">
        <v>6.3</v>
      </c>
      <c r="AT40" s="130">
        <v>17.399999999999999</v>
      </c>
      <c r="AU40" s="130">
        <v>49.8</v>
      </c>
      <c r="AV40" s="130">
        <v>26.9</v>
      </c>
      <c r="AW40" s="130">
        <v>5.9</v>
      </c>
      <c r="AX40" s="113">
        <v>18.600000000000001</v>
      </c>
      <c r="AY40" s="113">
        <v>45.2</v>
      </c>
      <c r="AZ40" s="113">
        <v>30.7</v>
      </c>
      <c r="BA40" s="113">
        <v>5.5</v>
      </c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</row>
    <row r="41" spans="1:73" x14ac:dyDescent="0.2">
      <c r="A41" s="27" t="s">
        <v>29</v>
      </c>
      <c r="B41" s="86">
        <v>21.755005143625862</v>
      </c>
      <c r="C41" s="86">
        <v>38.398346126454058</v>
      </c>
      <c r="D41" s="86">
        <v>31.290353723193796</v>
      </c>
      <c r="E41" s="86">
        <v>8.556295006726284</v>
      </c>
      <c r="F41" s="85">
        <v>18</v>
      </c>
      <c r="G41" s="73">
        <v>38.9</v>
      </c>
      <c r="H41" s="85">
        <v>38.5</v>
      </c>
      <c r="I41" s="85">
        <v>4.5999999999999996</v>
      </c>
      <c r="J41" s="38">
        <v>13.6</v>
      </c>
      <c r="K41" s="38">
        <v>40.700000000000003</v>
      </c>
      <c r="L41" s="69">
        <v>36.6</v>
      </c>
      <c r="M41" s="38">
        <v>9.1</v>
      </c>
      <c r="N41" s="38">
        <v>9.5</v>
      </c>
      <c r="O41" s="38">
        <v>57.8</v>
      </c>
      <c r="P41" s="38">
        <v>30.9</v>
      </c>
      <c r="Q41" s="38">
        <v>1.7</v>
      </c>
      <c r="R41" s="85">
        <v>11.4</v>
      </c>
      <c r="S41" s="73">
        <v>44.8</v>
      </c>
      <c r="T41" s="85">
        <v>41.1</v>
      </c>
      <c r="U41" s="85">
        <v>2.6</v>
      </c>
      <c r="V41" s="85">
        <v>20.6</v>
      </c>
      <c r="W41" s="73">
        <v>43.4</v>
      </c>
      <c r="X41" s="85">
        <v>34</v>
      </c>
      <c r="Y41" s="73">
        <v>2.1</v>
      </c>
      <c r="Z41" s="85">
        <v>26.6</v>
      </c>
      <c r="AA41" s="73">
        <v>43.8</v>
      </c>
      <c r="AB41" s="85">
        <v>27</v>
      </c>
      <c r="AC41" s="73">
        <v>2.6</v>
      </c>
      <c r="AD41" s="85">
        <v>14.3</v>
      </c>
      <c r="AE41" s="73">
        <v>51</v>
      </c>
      <c r="AF41" s="85">
        <v>24</v>
      </c>
      <c r="AG41" s="85">
        <v>10.8</v>
      </c>
      <c r="AH41" s="85">
        <v>11.2</v>
      </c>
      <c r="AI41" s="85">
        <v>55.3</v>
      </c>
      <c r="AJ41" s="85">
        <v>31.2</v>
      </c>
      <c r="AK41" s="85">
        <v>2.2999999999999998</v>
      </c>
      <c r="AL41" s="85">
        <v>11.3</v>
      </c>
      <c r="AM41" s="85">
        <v>51.4</v>
      </c>
      <c r="AN41" s="85">
        <v>34.6</v>
      </c>
      <c r="AO41" s="85">
        <v>2.7</v>
      </c>
      <c r="AP41" s="109">
        <v>22</v>
      </c>
      <c r="AQ41" s="109">
        <v>46</v>
      </c>
      <c r="AR41" s="129">
        <v>30.6</v>
      </c>
      <c r="AS41" s="129">
        <v>1.4</v>
      </c>
      <c r="AT41" s="128">
        <v>20.9</v>
      </c>
      <c r="AU41" s="128">
        <v>43.3</v>
      </c>
      <c r="AV41" s="128">
        <v>32.6</v>
      </c>
      <c r="AW41" s="128">
        <v>3.1</v>
      </c>
      <c r="AX41" s="109">
        <v>18.3</v>
      </c>
      <c r="AY41" s="109">
        <v>43.6</v>
      </c>
      <c r="AZ41" s="109">
        <v>35.700000000000003</v>
      </c>
      <c r="BA41" s="109">
        <v>2.5</v>
      </c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</row>
    <row r="42" spans="1:73" x14ac:dyDescent="0.2">
      <c r="A42" s="27" t="s">
        <v>30</v>
      </c>
      <c r="B42" s="86">
        <v>1.2178581595453817</v>
      </c>
      <c r="C42" s="86">
        <v>89.184530293936987</v>
      </c>
      <c r="D42" s="86">
        <v>7.9562489452175607</v>
      </c>
      <c r="E42" s="86">
        <v>1.6413626013000611</v>
      </c>
      <c r="F42" s="85">
        <v>7.1</v>
      </c>
      <c r="G42" s="73">
        <v>46.6</v>
      </c>
      <c r="H42" s="85">
        <v>38.1</v>
      </c>
      <c r="I42" s="85">
        <v>8.1999999999999993</v>
      </c>
      <c r="J42" s="38">
        <v>10.8</v>
      </c>
      <c r="K42" s="85">
        <v>44</v>
      </c>
      <c r="L42" s="69">
        <v>34.799999999999997</v>
      </c>
      <c r="M42" s="38">
        <v>10.4</v>
      </c>
      <c r="N42" s="38">
        <v>10.8</v>
      </c>
      <c r="O42" s="38">
        <v>44.9</v>
      </c>
      <c r="P42" s="38">
        <v>37.5</v>
      </c>
      <c r="Q42" s="38">
        <v>6.8</v>
      </c>
      <c r="R42" s="85">
        <v>12.2</v>
      </c>
      <c r="S42" s="73">
        <v>41.8</v>
      </c>
      <c r="T42" s="85">
        <v>41.4</v>
      </c>
      <c r="U42" s="85">
        <v>4.5999999999999996</v>
      </c>
      <c r="V42" s="85">
        <v>12.1</v>
      </c>
      <c r="W42" s="73">
        <v>43.2</v>
      </c>
      <c r="X42" s="85">
        <v>39.700000000000003</v>
      </c>
      <c r="Y42" s="73">
        <v>4.9000000000000004</v>
      </c>
      <c r="Z42" s="85">
        <v>17.399999999999999</v>
      </c>
      <c r="AA42" s="73">
        <v>42.3</v>
      </c>
      <c r="AB42" s="85">
        <v>32.4</v>
      </c>
      <c r="AC42" s="73">
        <v>7.9</v>
      </c>
      <c r="AD42" s="85">
        <v>8.3000000000000007</v>
      </c>
      <c r="AE42" s="73">
        <v>42.8</v>
      </c>
      <c r="AF42" s="85">
        <v>45.1</v>
      </c>
      <c r="AG42" s="85">
        <v>3.9</v>
      </c>
      <c r="AH42" s="85">
        <v>6.7</v>
      </c>
      <c r="AI42" s="85">
        <v>45.7</v>
      </c>
      <c r="AJ42" s="85">
        <v>37.799999999999997</v>
      </c>
      <c r="AK42" s="85">
        <v>9.6999999999999993</v>
      </c>
      <c r="AL42" s="85">
        <v>9.5</v>
      </c>
      <c r="AM42" s="85">
        <v>45.1</v>
      </c>
      <c r="AN42" s="85">
        <v>36.5</v>
      </c>
      <c r="AO42" s="85">
        <v>8.9</v>
      </c>
      <c r="AP42" s="129">
        <v>5.8</v>
      </c>
      <c r="AQ42" s="129">
        <v>64.900000000000006</v>
      </c>
      <c r="AR42" s="129">
        <v>17.100000000000001</v>
      </c>
      <c r="AS42" s="129">
        <v>12.3</v>
      </c>
      <c r="AT42" s="128">
        <v>6.8</v>
      </c>
      <c r="AU42" s="128">
        <v>67.2</v>
      </c>
      <c r="AV42" s="128">
        <v>16.3</v>
      </c>
      <c r="AW42" s="128">
        <v>9.6999999999999993</v>
      </c>
      <c r="AX42" s="109">
        <v>21</v>
      </c>
      <c r="AY42" s="109">
        <v>49.6</v>
      </c>
      <c r="AZ42" s="109">
        <v>18.2</v>
      </c>
      <c r="BA42" s="109">
        <v>11.2</v>
      </c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</row>
    <row r="43" spans="1:73" x14ac:dyDescent="0.2">
      <c r="A43" s="27" t="s">
        <v>98</v>
      </c>
      <c r="B43" s="86"/>
      <c r="C43" s="86"/>
      <c r="D43" s="86"/>
      <c r="E43" s="86"/>
      <c r="F43" s="85"/>
      <c r="G43" s="73"/>
      <c r="H43" s="85"/>
      <c r="I43" s="85"/>
      <c r="J43" s="85"/>
      <c r="K43" s="85"/>
      <c r="L43" s="136"/>
      <c r="M43" s="85"/>
      <c r="N43" s="85"/>
      <c r="O43" s="85"/>
      <c r="P43" s="85"/>
      <c r="Q43" s="85"/>
      <c r="R43" s="85"/>
      <c r="S43" s="73"/>
      <c r="T43" s="85"/>
      <c r="U43" s="85"/>
      <c r="V43" s="85"/>
      <c r="W43" s="73"/>
      <c r="X43" s="85"/>
      <c r="Y43" s="73"/>
      <c r="Z43" s="85"/>
      <c r="AA43" s="73"/>
      <c r="AB43" s="85"/>
      <c r="AC43" s="73"/>
      <c r="AD43" s="85"/>
      <c r="AE43" s="73"/>
      <c r="AF43" s="85"/>
      <c r="AG43" s="85"/>
      <c r="AH43" s="85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5">
        <v>0</v>
      </c>
      <c r="AO43" s="85">
        <v>0</v>
      </c>
      <c r="AP43" s="129">
        <v>28.6</v>
      </c>
      <c r="AQ43" s="129">
        <v>38.5</v>
      </c>
      <c r="AR43" s="129">
        <v>27.9</v>
      </c>
      <c r="AS43" s="109">
        <v>5</v>
      </c>
      <c r="AT43" s="128">
        <v>10.8</v>
      </c>
      <c r="AU43" s="128">
        <v>24.8</v>
      </c>
      <c r="AV43" s="128">
        <v>44.6</v>
      </c>
      <c r="AW43" s="128">
        <v>19.8</v>
      </c>
      <c r="AX43" s="109">
        <v>8.8000000000000007</v>
      </c>
      <c r="AY43" s="109">
        <v>44.7</v>
      </c>
      <c r="AZ43" s="109">
        <v>43.1</v>
      </c>
      <c r="BA43" s="109">
        <v>3.3</v>
      </c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</row>
    <row r="44" spans="1:73" x14ac:dyDescent="0.2">
      <c r="A44" s="27" t="s">
        <v>31</v>
      </c>
      <c r="B44" s="86">
        <v>9.0921795794680325</v>
      </c>
      <c r="C44" s="86">
        <v>65.424208718849016</v>
      </c>
      <c r="D44" s="86">
        <v>21.562672158025919</v>
      </c>
      <c r="E44" s="86">
        <v>3.9209395436570316</v>
      </c>
      <c r="F44" s="85">
        <v>20.399999999999999</v>
      </c>
      <c r="G44" s="73">
        <v>38.299999999999997</v>
      </c>
      <c r="H44" s="85">
        <v>34.5</v>
      </c>
      <c r="I44" s="85">
        <v>6.7</v>
      </c>
      <c r="J44" s="38">
        <v>22.1</v>
      </c>
      <c r="K44" s="38">
        <v>32.6</v>
      </c>
      <c r="L44" s="69">
        <v>40.9</v>
      </c>
      <c r="M44" s="38">
        <v>4.4000000000000004</v>
      </c>
      <c r="N44" s="85">
        <v>19</v>
      </c>
      <c r="O44" s="38">
        <v>42.7</v>
      </c>
      <c r="P44" s="85">
        <v>34</v>
      </c>
      <c r="Q44" s="38">
        <v>4.3</v>
      </c>
      <c r="R44" s="85">
        <v>21</v>
      </c>
      <c r="S44" s="73">
        <v>43.9</v>
      </c>
      <c r="T44" s="85">
        <v>31.4</v>
      </c>
      <c r="U44" s="85">
        <v>3.6</v>
      </c>
      <c r="V44" s="85">
        <v>17.100000000000001</v>
      </c>
      <c r="W44" s="73">
        <v>54</v>
      </c>
      <c r="X44" s="85">
        <v>25.2</v>
      </c>
      <c r="Y44" s="73">
        <v>3.7</v>
      </c>
      <c r="Z44" s="85">
        <v>12.6</v>
      </c>
      <c r="AA44" s="73">
        <v>52.5</v>
      </c>
      <c r="AB44" s="85">
        <v>31.7</v>
      </c>
      <c r="AC44" s="73">
        <v>3.2</v>
      </c>
      <c r="AD44" s="85">
        <v>17.600000000000001</v>
      </c>
      <c r="AE44" s="73">
        <v>54.8</v>
      </c>
      <c r="AF44" s="85">
        <v>24.6</v>
      </c>
      <c r="AG44" s="85">
        <v>3</v>
      </c>
      <c r="AH44" s="85">
        <v>16.899999999999999</v>
      </c>
      <c r="AI44" s="85">
        <v>59.3</v>
      </c>
      <c r="AJ44" s="85">
        <v>21.3</v>
      </c>
      <c r="AK44" s="85">
        <v>2.5</v>
      </c>
      <c r="AL44" s="85">
        <v>14.8</v>
      </c>
      <c r="AM44" s="85">
        <v>57.3</v>
      </c>
      <c r="AN44" s="85">
        <v>25.6</v>
      </c>
      <c r="AO44" s="85">
        <v>2.2999999999999998</v>
      </c>
      <c r="AP44" s="129">
        <v>12.6</v>
      </c>
      <c r="AQ44" s="129">
        <v>55.4</v>
      </c>
      <c r="AR44" s="109">
        <v>28</v>
      </c>
      <c r="AS44" s="109">
        <v>4</v>
      </c>
      <c r="AT44" s="128">
        <v>15.4</v>
      </c>
      <c r="AU44" s="128">
        <v>55.2</v>
      </c>
      <c r="AV44" s="128">
        <v>25.7</v>
      </c>
      <c r="AW44" s="128">
        <v>3.7</v>
      </c>
      <c r="AX44" s="109">
        <v>19.5</v>
      </c>
      <c r="AY44" s="109">
        <v>47.9</v>
      </c>
      <c r="AZ44" s="109">
        <v>28.1</v>
      </c>
      <c r="BA44" s="109">
        <v>4.5999999999999996</v>
      </c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</row>
    <row r="45" spans="1:73" x14ac:dyDescent="0.2">
      <c r="A45" s="27" t="s">
        <v>32</v>
      </c>
      <c r="B45" s="86">
        <v>18.280495371506529</v>
      </c>
      <c r="C45" s="86">
        <v>30.868067123648675</v>
      </c>
      <c r="D45" s="86">
        <v>23.27962805424648</v>
      </c>
      <c r="E45" s="86">
        <v>27.571809450598312</v>
      </c>
      <c r="F45" s="85">
        <v>30</v>
      </c>
      <c r="G45" s="73">
        <v>24.4</v>
      </c>
      <c r="H45" s="85">
        <v>32.299999999999997</v>
      </c>
      <c r="I45" s="85">
        <v>13.2</v>
      </c>
      <c r="J45" s="38">
        <v>25.1</v>
      </c>
      <c r="K45" s="38">
        <v>26.8</v>
      </c>
      <c r="L45" s="69">
        <v>35.9</v>
      </c>
      <c r="M45" s="38">
        <v>12.2</v>
      </c>
      <c r="N45" s="38">
        <v>18.7</v>
      </c>
      <c r="O45" s="38">
        <v>40.299999999999997</v>
      </c>
      <c r="P45" s="38">
        <v>30.3</v>
      </c>
      <c r="Q45" s="38">
        <v>10.7</v>
      </c>
      <c r="R45" s="85">
        <v>14</v>
      </c>
      <c r="S45" s="73">
        <v>42.5</v>
      </c>
      <c r="T45" s="85">
        <v>34.700000000000003</v>
      </c>
      <c r="U45" s="85">
        <v>8.9</v>
      </c>
      <c r="V45" s="85">
        <v>14.5</v>
      </c>
      <c r="W45" s="73">
        <v>42.6</v>
      </c>
      <c r="X45" s="85">
        <v>34.200000000000003</v>
      </c>
      <c r="Y45" s="73">
        <v>8.8000000000000007</v>
      </c>
      <c r="Z45" s="85">
        <v>15.4</v>
      </c>
      <c r="AA45" s="73">
        <v>35</v>
      </c>
      <c r="AB45" s="85">
        <v>28.5</v>
      </c>
      <c r="AC45" s="73">
        <v>21.1</v>
      </c>
      <c r="AD45" s="85">
        <v>17.8</v>
      </c>
      <c r="AE45" s="73">
        <v>34.200000000000003</v>
      </c>
      <c r="AF45" s="85">
        <v>31.1</v>
      </c>
      <c r="AG45" s="85">
        <v>16.899999999999999</v>
      </c>
      <c r="AH45" s="85">
        <v>13.7</v>
      </c>
      <c r="AI45" s="85">
        <v>32.299999999999997</v>
      </c>
      <c r="AJ45" s="85">
        <v>30.5</v>
      </c>
      <c r="AK45" s="85">
        <v>23.5</v>
      </c>
      <c r="AL45" s="85">
        <v>11</v>
      </c>
      <c r="AM45" s="85">
        <v>29.2</v>
      </c>
      <c r="AN45" s="85">
        <v>20.8</v>
      </c>
      <c r="AO45" s="85">
        <v>38.9</v>
      </c>
      <c r="AP45" s="129">
        <v>12.1</v>
      </c>
      <c r="AQ45" s="129">
        <v>39.4</v>
      </c>
      <c r="AR45" s="129">
        <v>16.2</v>
      </c>
      <c r="AS45" s="129">
        <v>32.299999999999997</v>
      </c>
      <c r="AT45" s="128">
        <v>13.9</v>
      </c>
      <c r="AU45" s="128">
        <v>47.8</v>
      </c>
      <c r="AV45" s="128">
        <v>17</v>
      </c>
      <c r="AW45" s="128">
        <v>21.3</v>
      </c>
      <c r="AX45" s="109">
        <v>13.8</v>
      </c>
      <c r="AY45" s="109">
        <v>47.4</v>
      </c>
      <c r="AZ45" s="109">
        <v>20.6</v>
      </c>
      <c r="BA45" s="109">
        <v>18.3</v>
      </c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</row>
    <row r="46" spans="1:73" x14ac:dyDescent="0.2">
      <c r="A46" s="27" t="s">
        <v>33</v>
      </c>
      <c r="B46" s="86">
        <v>7.7393123399631367</v>
      </c>
      <c r="C46" s="86">
        <v>40.50667909363424</v>
      </c>
      <c r="D46" s="86">
        <v>42.763651807196176</v>
      </c>
      <c r="E46" s="86">
        <v>8.9903567592064508</v>
      </c>
      <c r="F46" s="85">
        <v>8</v>
      </c>
      <c r="G46" s="73">
        <v>42.2</v>
      </c>
      <c r="H46" s="85">
        <v>44.3</v>
      </c>
      <c r="I46" s="85">
        <v>5.5</v>
      </c>
      <c r="J46" s="38">
        <v>9.3000000000000007</v>
      </c>
      <c r="K46" s="38">
        <v>32.299999999999997</v>
      </c>
      <c r="L46" s="69">
        <v>51.9</v>
      </c>
      <c r="M46" s="38">
        <v>6.5</v>
      </c>
      <c r="N46" s="38">
        <v>11.1</v>
      </c>
      <c r="O46" s="38">
        <v>33.299999999999997</v>
      </c>
      <c r="P46" s="38">
        <v>50.8</v>
      </c>
      <c r="Q46" s="38">
        <v>4.8</v>
      </c>
      <c r="R46" s="85">
        <v>12.3</v>
      </c>
      <c r="S46" s="73">
        <v>33.5</v>
      </c>
      <c r="T46" s="85">
        <v>52.1</v>
      </c>
      <c r="U46" s="85">
        <v>2.2000000000000002</v>
      </c>
      <c r="V46" s="85">
        <v>13.4</v>
      </c>
      <c r="W46" s="73">
        <v>44.1</v>
      </c>
      <c r="X46" s="85">
        <v>39.799999999999997</v>
      </c>
      <c r="Y46" s="73">
        <v>2.6</v>
      </c>
      <c r="Z46" s="85">
        <v>15.7</v>
      </c>
      <c r="AA46" s="73">
        <v>38.200000000000003</v>
      </c>
      <c r="AB46" s="85">
        <v>42.3</v>
      </c>
      <c r="AC46" s="73">
        <v>3.7</v>
      </c>
      <c r="AD46" s="85">
        <v>10.7</v>
      </c>
      <c r="AE46" s="73">
        <v>41.9</v>
      </c>
      <c r="AF46" s="85">
        <v>44.4</v>
      </c>
      <c r="AG46" s="85">
        <v>3.1</v>
      </c>
      <c r="AH46" s="85">
        <v>13.7</v>
      </c>
      <c r="AI46" s="85">
        <v>40.799999999999997</v>
      </c>
      <c r="AJ46" s="85">
        <v>43.3</v>
      </c>
      <c r="AK46" s="85">
        <v>2.2000000000000002</v>
      </c>
      <c r="AL46" s="85">
        <v>14.7</v>
      </c>
      <c r="AM46" s="85">
        <v>39.5</v>
      </c>
      <c r="AN46" s="85">
        <v>42</v>
      </c>
      <c r="AO46" s="85">
        <v>3.8</v>
      </c>
      <c r="AP46" s="129">
        <v>15.6</v>
      </c>
      <c r="AQ46" s="129">
        <v>40.5</v>
      </c>
      <c r="AR46" s="129">
        <v>41.1</v>
      </c>
      <c r="AS46" s="129">
        <v>2.8</v>
      </c>
      <c r="AT46" s="128">
        <v>21.5</v>
      </c>
      <c r="AU46" s="128">
        <v>48.5</v>
      </c>
      <c r="AV46" s="128">
        <v>27.1</v>
      </c>
      <c r="AW46" s="128">
        <v>2.8</v>
      </c>
      <c r="AX46" s="109">
        <v>22.6</v>
      </c>
      <c r="AY46" s="109">
        <v>47</v>
      </c>
      <c r="AZ46" s="109">
        <v>27.3</v>
      </c>
      <c r="BA46" s="109">
        <v>3.1</v>
      </c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</row>
    <row r="47" spans="1:73" x14ac:dyDescent="0.2">
      <c r="A47" s="27" t="s">
        <v>34</v>
      </c>
      <c r="B47" s="86">
        <v>12.356306458441354</v>
      </c>
      <c r="C47" s="86">
        <v>41.04509282607944</v>
      </c>
      <c r="D47" s="86">
        <v>43.620369299485247</v>
      </c>
      <c r="E47" s="86">
        <v>2.9782314159939602</v>
      </c>
      <c r="F47" s="85">
        <v>19.5</v>
      </c>
      <c r="G47" s="73">
        <v>30.7</v>
      </c>
      <c r="H47" s="85">
        <v>46.7</v>
      </c>
      <c r="I47" s="85">
        <v>3.1</v>
      </c>
      <c r="J47" s="38">
        <v>17.399999999999999</v>
      </c>
      <c r="K47" s="38">
        <v>41.6</v>
      </c>
      <c r="L47" s="69">
        <v>38.200000000000003</v>
      </c>
      <c r="M47" s="38">
        <v>2.8</v>
      </c>
      <c r="N47" s="38">
        <v>19.399999999999999</v>
      </c>
      <c r="O47" s="38">
        <v>37.5</v>
      </c>
      <c r="P47" s="38">
        <v>39.799999999999997</v>
      </c>
      <c r="Q47" s="38">
        <v>3.3</v>
      </c>
      <c r="R47" s="85">
        <v>21.2</v>
      </c>
      <c r="S47" s="73">
        <v>38</v>
      </c>
      <c r="T47" s="85">
        <v>38.799999999999997</v>
      </c>
      <c r="U47" s="85">
        <v>2.1</v>
      </c>
      <c r="V47" s="85">
        <v>22.3</v>
      </c>
      <c r="W47" s="73">
        <v>39.700000000000003</v>
      </c>
      <c r="X47" s="85">
        <v>36.200000000000003</v>
      </c>
      <c r="Y47" s="73">
        <v>1.8</v>
      </c>
      <c r="Z47" s="85">
        <v>24.3</v>
      </c>
      <c r="AA47" s="73">
        <v>37.799999999999997</v>
      </c>
      <c r="AB47" s="85">
        <v>36.200000000000003</v>
      </c>
      <c r="AC47" s="73">
        <v>1.7</v>
      </c>
      <c r="AD47" s="85">
        <v>26.2</v>
      </c>
      <c r="AE47" s="73">
        <v>33.200000000000003</v>
      </c>
      <c r="AF47" s="85">
        <v>38.799999999999997</v>
      </c>
      <c r="AG47" s="85">
        <v>1.9</v>
      </c>
      <c r="AH47" s="85">
        <v>24.4</v>
      </c>
      <c r="AI47" s="85">
        <v>31.3</v>
      </c>
      <c r="AJ47" s="85">
        <v>42.3</v>
      </c>
      <c r="AK47" s="85">
        <v>2</v>
      </c>
      <c r="AL47" s="85">
        <v>22.5</v>
      </c>
      <c r="AM47" s="85">
        <v>39.700000000000003</v>
      </c>
      <c r="AN47" s="85">
        <v>36.200000000000003</v>
      </c>
      <c r="AO47" s="85">
        <v>1.5</v>
      </c>
      <c r="AP47" s="129">
        <v>20.5</v>
      </c>
      <c r="AQ47" s="129">
        <v>42.4</v>
      </c>
      <c r="AR47" s="129">
        <v>33.700000000000003</v>
      </c>
      <c r="AS47" s="129">
        <v>3.3</v>
      </c>
      <c r="AT47" s="128">
        <v>21.3</v>
      </c>
      <c r="AU47" s="128">
        <v>45.4</v>
      </c>
      <c r="AV47" s="128">
        <v>29.2</v>
      </c>
      <c r="AW47" s="128">
        <v>4.2</v>
      </c>
      <c r="AX47" s="109">
        <v>20.2</v>
      </c>
      <c r="AY47" s="109">
        <v>41.6</v>
      </c>
      <c r="AZ47" s="109">
        <v>34.799999999999997</v>
      </c>
      <c r="BA47" s="109">
        <v>3.4</v>
      </c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</row>
    <row r="48" spans="1:73" x14ac:dyDescent="0.2">
      <c r="A48" s="27" t="s">
        <v>100</v>
      </c>
      <c r="B48" s="86"/>
      <c r="C48" s="86"/>
      <c r="D48" s="86"/>
      <c r="E48" s="86"/>
      <c r="F48" s="85"/>
      <c r="G48" s="73"/>
      <c r="H48" s="85"/>
      <c r="I48" s="85"/>
      <c r="J48" s="85"/>
      <c r="K48" s="85"/>
      <c r="L48" s="136"/>
      <c r="M48" s="85"/>
      <c r="N48" s="85"/>
      <c r="O48" s="85"/>
      <c r="P48" s="85"/>
      <c r="Q48" s="85"/>
      <c r="R48" s="85"/>
      <c r="S48" s="73"/>
      <c r="T48" s="85"/>
      <c r="U48" s="85"/>
      <c r="V48" s="85"/>
      <c r="W48" s="73"/>
      <c r="X48" s="85"/>
      <c r="Y48" s="73"/>
      <c r="Z48" s="85"/>
      <c r="AA48" s="73"/>
      <c r="AB48" s="85"/>
      <c r="AC48" s="73"/>
      <c r="AD48" s="85"/>
      <c r="AE48" s="73"/>
      <c r="AF48" s="85"/>
      <c r="AG48" s="85"/>
      <c r="AH48" s="85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5">
        <v>0</v>
      </c>
      <c r="AO48" s="85">
        <v>0</v>
      </c>
      <c r="AP48" s="129">
        <v>23.4</v>
      </c>
      <c r="AQ48" s="129">
        <v>52.9</v>
      </c>
      <c r="AR48" s="129">
        <v>16.899999999999999</v>
      </c>
      <c r="AS48" s="129">
        <v>6.8</v>
      </c>
      <c r="AT48" s="128">
        <v>16.899999999999999</v>
      </c>
      <c r="AU48" s="128">
        <v>11.9</v>
      </c>
      <c r="AV48" s="128">
        <v>64.900000000000006</v>
      </c>
      <c r="AW48" s="128">
        <v>6.2</v>
      </c>
      <c r="AX48" s="109">
        <v>1.3</v>
      </c>
      <c r="AY48" s="109">
        <v>11.4</v>
      </c>
      <c r="AZ48" s="109">
        <v>75.2</v>
      </c>
      <c r="BA48" s="109">
        <v>12.1</v>
      </c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</row>
    <row r="49" spans="1:73" ht="22.5" x14ac:dyDescent="0.2">
      <c r="A49" s="33" t="s">
        <v>112</v>
      </c>
      <c r="B49" s="94">
        <v>11.32816209994523</v>
      </c>
      <c r="C49" s="94">
        <v>43.100555217140034</v>
      </c>
      <c r="D49" s="94">
        <v>36.612534149787237</v>
      </c>
      <c r="E49" s="94">
        <v>8.9587485331274941</v>
      </c>
      <c r="F49" s="93">
        <v>18.399999999999999</v>
      </c>
      <c r="G49" s="132">
        <v>43.6</v>
      </c>
      <c r="H49" s="93">
        <v>30.1</v>
      </c>
      <c r="I49" s="93">
        <v>7.8</v>
      </c>
      <c r="J49" s="94">
        <v>20.706355899819556</v>
      </c>
      <c r="K49" s="94">
        <v>36.162526810236486</v>
      </c>
      <c r="L49" s="137">
        <v>36.429314480477224</v>
      </c>
      <c r="M49" s="94">
        <v>6.7018028094667486</v>
      </c>
      <c r="N49" s="94">
        <v>26.151292481326134</v>
      </c>
      <c r="O49" s="94">
        <v>37.625834768611774</v>
      </c>
      <c r="P49" s="94">
        <v>30.212703849873908</v>
      </c>
      <c r="Q49" s="94">
        <v>6.0101689001881979</v>
      </c>
      <c r="R49" s="93">
        <v>20.7</v>
      </c>
      <c r="S49" s="132">
        <v>45.5</v>
      </c>
      <c r="T49" s="93">
        <v>28.6</v>
      </c>
      <c r="U49" s="93">
        <v>5.2</v>
      </c>
      <c r="V49" s="93">
        <v>22.5</v>
      </c>
      <c r="W49" s="132">
        <v>43.7</v>
      </c>
      <c r="X49" s="93">
        <v>28.3</v>
      </c>
      <c r="Y49" s="132">
        <v>5.5</v>
      </c>
      <c r="Z49" s="93">
        <v>29</v>
      </c>
      <c r="AA49" s="132">
        <v>36.4</v>
      </c>
      <c r="AB49" s="93">
        <v>30</v>
      </c>
      <c r="AC49" s="132">
        <v>4.5999999999999996</v>
      </c>
      <c r="AD49" s="93">
        <v>30</v>
      </c>
      <c r="AE49" s="132">
        <v>37.4</v>
      </c>
      <c r="AF49" s="93">
        <v>28.5</v>
      </c>
      <c r="AG49" s="93">
        <v>4.0999999999999996</v>
      </c>
      <c r="AH49" s="93">
        <v>21.6</v>
      </c>
      <c r="AI49" s="93">
        <v>43.4</v>
      </c>
      <c r="AJ49" s="93">
        <v>30</v>
      </c>
      <c r="AK49" s="93">
        <v>5</v>
      </c>
      <c r="AL49" s="93">
        <v>19.5</v>
      </c>
      <c r="AM49" s="93">
        <v>40.799999999999997</v>
      </c>
      <c r="AN49" s="93">
        <v>33.700000000000003</v>
      </c>
      <c r="AO49" s="93">
        <v>6.1</v>
      </c>
      <c r="AP49" s="131">
        <v>29.4</v>
      </c>
      <c r="AQ49" s="131">
        <v>35.1</v>
      </c>
      <c r="AR49" s="131">
        <v>23.9</v>
      </c>
      <c r="AS49" s="131">
        <v>11.6</v>
      </c>
      <c r="AT49" s="130">
        <v>27.7</v>
      </c>
      <c r="AU49" s="130">
        <v>36</v>
      </c>
      <c r="AV49" s="130">
        <v>23.7</v>
      </c>
      <c r="AW49" s="130">
        <v>12.6</v>
      </c>
      <c r="AX49" s="113">
        <v>27</v>
      </c>
      <c r="AY49" s="113">
        <v>35</v>
      </c>
      <c r="AZ49" s="113">
        <v>25.8</v>
      </c>
      <c r="BA49" s="113">
        <v>12.1</v>
      </c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</row>
    <row r="50" spans="1:73" x14ac:dyDescent="0.2">
      <c r="A50" s="27" t="s">
        <v>35</v>
      </c>
      <c r="B50" s="86">
        <v>36.684009690766729</v>
      </c>
      <c r="C50" s="86">
        <v>47.390653794742107</v>
      </c>
      <c r="D50" s="86">
        <v>9.0723580951002312</v>
      </c>
      <c r="E50" s="86">
        <v>6.8529784193909347</v>
      </c>
      <c r="F50" s="85">
        <v>21.8</v>
      </c>
      <c r="G50" s="73">
        <v>45.8</v>
      </c>
      <c r="H50" s="85">
        <v>19.5</v>
      </c>
      <c r="I50" s="85">
        <v>13</v>
      </c>
      <c r="J50" s="38">
        <v>29.2</v>
      </c>
      <c r="K50" s="38">
        <v>34.299999999999997</v>
      </c>
      <c r="L50" s="69">
        <v>28.9</v>
      </c>
      <c r="M50" s="38">
        <v>7.6</v>
      </c>
      <c r="N50" s="38">
        <v>27.4</v>
      </c>
      <c r="O50" s="38">
        <v>38.299999999999997</v>
      </c>
      <c r="P50" s="38">
        <v>26.3</v>
      </c>
      <c r="Q50" s="85">
        <v>8</v>
      </c>
      <c r="R50" s="85">
        <v>26.7</v>
      </c>
      <c r="S50" s="73">
        <v>47.8</v>
      </c>
      <c r="T50" s="85">
        <v>18</v>
      </c>
      <c r="U50" s="85">
        <v>7.5</v>
      </c>
      <c r="V50" s="85">
        <v>25.3</v>
      </c>
      <c r="W50" s="73">
        <v>49</v>
      </c>
      <c r="X50" s="85">
        <v>18.2</v>
      </c>
      <c r="Y50" s="73">
        <v>7.5</v>
      </c>
      <c r="Z50" s="85">
        <v>36</v>
      </c>
      <c r="AA50" s="73">
        <v>38.6</v>
      </c>
      <c r="AB50" s="85">
        <v>20</v>
      </c>
      <c r="AC50" s="73">
        <v>5.4</v>
      </c>
      <c r="AD50" s="85">
        <v>32</v>
      </c>
      <c r="AE50" s="73">
        <v>34.700000000000003</v>
      </c>
      <c r="AF50" s="85">
        <v>26.1</v>
      </c>
      <c r="AG50" s="85">
        <v>7.1</v>
      </c>
      <c r="AH50" s="85">
        <v>21.9</v>
      </c>
      <c r="AI50" s="85">
        <v>40</v>
      </c>
      <c r="AJ50" s="85">
        <v>31.1</v>
      </c>
      <c r="AK50" s="85">
        <v>7</v>
      </c>
      <c r="AL50" s="85">
        <v>23</v>
      </c>
      <c r="AM50" s="85">
        <v>38.700000000000003</v>
      </c>
      <c r="AN50" s="85">
        <v>31.5</v>
      </c>
      <c r="AO50" s="85">
        <v>6.8</v>
      </c>
      <c r="AP50" s="129">
        <v>44.8</v>
      </c>
      <c r="AQ50" s="129">
        <v>18.5</v>
      </c>
      <c r="AR50" s="129">
        <v>16.399999999999999</v>
      </c>
      <c r="AS50" s="129">
        <v>20.3</v>
      </c>
      <c r="AT50" s="128">
        <v>38.4</v>
      </c>
      <c r="AU50" s="128">
        <v>20.5</v>
      </c>
      <c r="AV50" s="128">
        <v>21.3</v>
      </c>
      <c r="AW50" s="128">
        <v>19.8</v>
      </c>
      <c r="AX50" s="109">
        <v>30.6</v>
      </c>
      <c r="AY50" s="109">
        <v>24.1</v>
      </c>
      <c r="AZ50" s="109">
        <v>27</v>
      </c>
      <c r="BA50" s="109">
        <v>18.3</v>
      </c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</row>
    <row r="51" spans="1:73" x14ac:dyDescent="0.2">
      <c r="A51" s="27" t="s">
        <v>36</v>
      </c>
      <c r="B51" s="86">
        <v>10.577604216515219</v>
      </c>
      <c r="C51" s="86">
        <v>54.06709101937119</v>
      </c>
      <c r="D51" s="86">
        <v>2.8221575833349979</v>
      </c>
      <c r="E51" s="86">
        <v>32.533147180778585</v>
      </c>
      <c r="F51" s="85">
        <v>7</v>
      </c>
      <c r="G51" s="73">
        <v>46.2</v>
      </c>
      <c r="H51" s="85">
        <v>44.4</v>
      </c>
      <c r="I51" s="85">
        <v>2.4</v>
      </c>
      <c r="J51" s="38">
        <v>13.3</v>
      </c>
      <c r="K51" s="38">
        <v>42.6</v>
      </c>
      <c r="L51" s="69">
        <v>42.6</v>
      </c>
      <c r="M51" s="38">
        <v>1.5</v>
      </c>
      <c r="N51" s="38">
        <v>40.200000000000003</v>
      </c>
      <c r="O51" s="38">
        <v>38.799999999999997</v>
      </c>
      <c r="P51" s="38">
        <v>18.100000000000001</v>
      </c>
      <c r="Q51" s="38">
        <v>2.9</v>
      </c>
      <c r="R51" s="85">
        <v>36</v>
      </c>
      <c r="S51" s="73">
        <v>42.4</v>
      </c>
      <c r="T51" s="85">
        <v>19.100000000000001</v>
      </c>
      <c r="U51" s="85">
        <v>2.5</v>
      </c>
      <c r="V51" s="85">
        <v>32.5</v>
      </c>
      <c r="W51" s="73">
        <v>54</v>
      </c>
      <c r="X51" s="85">
        <v>11.3</v>
      </c>
      <c r="Y51" s="73">
        <v>2.2000000000000002</v>
      </c>
      <c r="Z51" s="85">
        <v>26.5</v>
      </c>
      <c r="AA51" s="73">
        <v>53</v>
      </c>
      <c r="AB51" s="85">
        <v>16.600000000000001</v>
      </c>
      <c r="AC51" s="73">
        <v>3.9</v>
      </c>
      <c r="AD51" s="85">
        <v>29</v>
      </c>
      <c r="AE51" s="73">
        <v>61.1</v>
      </c>
      <c r="AF51" s="85">
        <v>9.8000000000000007</v>
      </c>
      <c r="AG51" s="85">
        <v>0.2</v>
      </c>
      <c r="AH51" s="85">
        <v>20</v>
      </c>
      <c r="AI51" s="85">
        <v>58.4</v>
      </c>
      <c r="AJ51" s="85">
        <v>16.8</v>
      </c>
      <c r="AK51" s="85">
        <v>4.7</v>
      </c>
      <c r="AL51" s="85">
        <v>11.7</v>
      </c>
      <c r="AM51" s="85">
        <v>50.7</v>
      </c>
      <c r="AN51" s="85">
        <v>35</v>
      </c>
      <c r="AO51" s="85">
        <v>2.6</v>
      </c>
      <c r="AP51" s="109">
        <v>32</v>
      </c>
      <c r="AQ51" s="129">
        <v>40.6</v>
      </c>
      <c r="AR51" s="129">
        <v>21.1</v>
      </c>
      <c r="AS51" s="129">
        <v>6.4</v>
      </c>
      <c r="AT51" s="128">
        <v>30.5</v>
      </c>
      <c r="AU51" s="128">
        <v>44.6</v>
      </c>
      <c r="AV51" s="128">
        <v>16.5</v>
      </c>
      <c r="AW51" s="128">
        <v>8.4</v>
      </c>
      <c r="AX51" s="109">
        <v>35</v>
      </c>
      <c r="AY51" s="109">
        <v>43.1</v>
      </c>
      <c r="AZ51" s="109">
        <v>10.6</v>
      </c>
      <c r="BA51" s="109">
        <v>11.3</v>
      </c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</row>
    <row r="52" spans="1:73" ht="10.5" customHeight="1" x14ac:dyDescent="0.2">
      <c r="A52" s="27" t="s">
        <v>80</v>
      </c>
      <c r="B52" s="86">
        <v>39.282194917847562</v>
      </c>
      <c r="C52" s="86">
        <v>47.448607893790623</v>
      </c>
      <c r="D52" s="86">
        <v>12.27991628348753</v>
      </c>
      <c r="E52" s="86">
        <v>0.989280904874279</v>
      </c>
      <c r="F52" s="85">
        <v>34.6</v>
      </c>
      <c r="G52" s="73">
        <v>43.5</v>
      </c>
      <c r="H52" s="85">
        <v>18.899999999999999</v>
      </c>
      <c r="I52" s="85">
        <v>3</v>
      </c>
      <c r="J52" s="38">
        <v>32.4</v>
      </c>
      <c r="K52" s="38">
        <v>39.4</v>
      </c>
      <c r="L52" s="69">
        <v>23.8</v>
      </c>
      <c r="M52" s="38">
        <v>4.4000000000000004</v>
      </c>
      <c r="N52" s="38">
        <v>18.399999999999999</v>
      </c>
      <c r="O52" s="38">
        <v>44.7</v>
      </c>
      <c r="P52" s="85">
        <v>31</v>
      </c>
      <c r="Q52" s="38">
        <v>5.9</v>
      </c>
      <c r="R52" s="85">
        <v>22.1</v>
      </c>
      <c r="S52" s="73">
        <v>41.5</v>
      </c>
      <c r="T52" s="85">
        <v>30.3</v>
      </c>
      <c r="U52" s="85">
        <v>6.1</v>
      </c>
      <c r="V52" s="85">
        <v>24.7</v>
      </c>
      <c r="W52" s="73">
        <v>37.9</v>
      </c>
      <c r="X52" s="85">
        <v>32.299999999999997</v>
      </c>
      <c r="Y52" s="73">
        <v>5.0999999999999996</v>
      </c>
      <c r="Z52" s="85">
        <v>29.9</v>
      </c>
      <c r="AA52" s="73">
        <v>30.3</v>
      </c>
      <c r="AB52" s="85">
        <v>33.9</v>
      </c>
      <c r="AC52" s="73">
        <v>5.8</v>
      </c>
      <c r="AD52" s="85">
        <v>45.5</v>
      </c>
      <c r="AE52" s="73">
        <v>30.1</v>
      </c>
      <c r="AF52" s="85">
        <v>21.9</v>
      </c>
      <c r="AG52" s="85">
        <v>2.5</v>
      </c>
      <c r="AH52" s="85">
        <v>33.6</v>
      </c>
      <c r="AI52" s="85">
        <v>34.1</v>
      </c>
      <c r="AJ52" s="85">
        <v>29.1</v>
      </c>
      <c r="AK52" s="85">
        <v>3.2</v>
      </c>
      <c r="AL52" s="85">
        <v>39</v>
      </c>
      <c r="AM52" s="85">
        <v>23.1</v>
      </c>
      <c r="AN52" s="85">
        <v>33.9</v>
      </c>
      <c r="AO52" s="85">
        <v>4</v>
      </c>
      <c r="AP52" s="129">
        <v>36.4</v>
      </c>
      <c r="AQ52" s="129">
        <v>35.6</v>
      </c>
      <c r="AR52" s="109">
        <v>22</v>
      </c>
      <c r="AS52" s="109">
        <v>6</v>
      </c>
      <c r="AT52" s="128">
        <v>32.1</v>
      </c>
      <c r="AU52" s="128">
        <v>41</v>
      </c>
      <c r="AV52" s="128">
        <v>21.3</v>
      </c>
      <c r="AW52" s="128">
        <v>5.5</v>
      </c>
      <c r="AX52" s="109">
        <v>49.5</v>
      </c>
      <c r="AY52" s="109">
        <v>30.5</v>
      </c>
      <c r="AZ52" s="109">
        <v>16.399999999999999</v>
      </c>
      <c r="BA52" s="109">
        <v>3.6</v>
      </c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</row>
    <row r="53" spans="1:73" ht="10.5" customHeight="1" x14ac:dyDescent="0.2">
      <c r="A53" s="27" t="s">
        <v>81</v>
      </c>
      <c r="B53" s="86">
        <v>25.251593058670952</v>
      </c>
      <c r="C53" s="86">
        <v>40.84469658952564</v>
      </c>
      <c r="D53" s="86">
        <v>28.864160277792788</v>
      </c>
      <c r="E53" s="86">
        <v>5.0395500740106245</v>
      </c>
      <c r="F53" s="85">
        <v>13.9</v>
      </c>
      <c r="G53" s="73">
        <v>50.6</v>
      </c>
      <c r="H53" s="85">
        <v>24.6</v>
      </c>
      <c r="I53" s="85">
        <v>10.9</v>
      </c>
      <c r="J53" s="38">
        <v>16.3</v>
      </c>
      <c r="K53" s="38">
        <v>43.5</v>
      </c>
      <c r="L53" s="69">
        <v>30.3</v>
      </c>
      <c r="M53" s="38">
        <v>9.9</v>
      </c>
      <c r="N53" s="85">
        <v>18</v>
      </c>
      <c r="O53" s="38">
        <v>43.4</v>
      </c>
      <c r="P53" s="38">
        <v>29.4</v>
      </c>
      <c r="Q53" s="38">
        <v>9.1999999999999993</v>
      </c>
      <c r="R53" s="85">
        <v>21.7</v>
      </c>
      <c r="S53" s="73">
        <v>39.6</v>
      </c>
      <c r="T53" s="85">
        <v>32.299999999999997</v>
      </c>
      <c r="U53" s="85">
        <v>6.4</v>
      </c>
      <c r="V53" s="85">
        <v>20.6</v>
      </c>
      <c r="W53" s="73">
        <v>40.200000000000003</v>
      </c>
      <c r="X53" s="85">
        <v>34.6</v>
      </c>
      <c r="Y53" s="73">
        <v>4.5999999999999996</v>
      </c>
      <c r="Z53" s="85">
        <v>22.7</v>
      </c>
      <c r="AA53" s="73">
        <v>42.4</v>
      </c>
      <c r="AB53" s="85">
        <v>30.5</v>
      </c>
      <c r="AC53" s="73">
        <v>4.4000000000000004</v>
      </c>
      <c r="AD53" s="85">
        <v>14.8</v>
      </c>
      <c r="AE53" s="73">
        <v>46</v>
      </c>
      <c r="AF53" s="85">
        <v>35.6</v>
      </c>
      <c r="AG53" s="85">
        <v>3.6</v>
      </c>
      <c r="AH53" s="85">
        <v>12.2</v>
      </c>
      <c r="AI53" s="85">
        <v>60.7</v>
      </c>
      <c r="AJ53" s="85">
        <v>23.6</v>
      </c>
      <c r="AK53" s="85">
        <v>3.5</v>
      </c>
      <c r="AL53" s="85">
        <v>14.1</v>
      </c>
      <c r="AM53" s="85">
        <v>54.2</v>
      </c>
      <c r="AN53" s="85">
        <v>25.5</v>
      </c>
      <c r="AO53" s="85">
        <v>6.2</v>
      </c>
      <c r="AP53" s="129">
        <v>14.9</v>
      </c>
      <c r="AQ53" s="129">
        <v>53.8</v>
      </c>
      <c r="AR53" s="129">
        <v>28.6</v>
      </c>
      <c r="AS53" s="129">
        <v>2.7</v>
      </c>
      <c r="AT53" s="128">
        <v>19.399999999999999</v>
      </c>
      <c r="AU53" s="128">
        <v>52.7</v>
      </c>
      <c r="AV53" s="128">
        <v>23.4</v>
      </c>
      <c r="AW53" s="128">
        <v>4.5999999999999996</v>
      </c>
      <c r="AX53" s="109">
        <v>22.5</v>
      </c>
      <c r="AY53" s="109">
        <v>56.7</v>
      </c>
      <c r="AZ53" s="109">
        <v>15.1</v>
      </c>
      <c r="BA53" s="109">
        <v>5.7</v>
      </c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</row>
    <row r="54" spans="1:73" ht="22.5" x14ac:dyDescent="0.2">
      <c r="A54" s="27" t="s">
        <v>37</v>
      </c>
      <c r="B54" s="86">
        <v>27.490175716298342</v>
      </c>
      <c r="C54" s="86">
        <v>58.267052581160883</v>
      </c>
      <c r="D54" s="86">
        <v>13.878243468091684</v>
      </c>
      <c r="E54" s="86">
        <v>0.36452823444908838</v>
      </c>
      <c r="F54" s="85">
        <v>15.6</v>
      </c>
      <c r="G54" s="73">
        <v>47.4</v>
      </c>
      <c r="H54" s="85">
        <v>36</v>
      </c>
      <c r="I54" s="85">
        <v>1</v>
      </c>
      <c r="J54" s="38">
        <v>23.8</v>
      </c>
      <c r="K54" s="38">
        <v>47.3</v>
      </c>
      <c r="L54" s="69">
        <v>27.9</v>
      </c>
      <c r="M54" s="85">
        <v>1</v>
      </c>
      <c r="N54" s="38">
        <v>10.5</v>
      </c>
      <c r="O54" s="38">
        <v>59.1</v>
      </c>
      <c r="P54" s="38">
        <v>28.9</v>
      </c>
      <c r="Q54" s="38">
        <v>1.5</v>
      </c>
      <c r="R54" s="85">
        <v>12</v>
      </c>
      <c r="S54" s="73">
        <v>52.9</v>
      </c>
      <c r="T54" s="85">
        <v>34.1</v>
      </c>
      <c r="U54" s="85">
        <v>1.1000000000000001</v>
      </c>
      <c r="V54" s="85">
        <v>14.1</v>
      </c>
      <c r="W54" s="73">
        <v>56.8</v>
      </c>
      <c r="X54" s="85">
        <v>28</v>
      </c>
      <c r="Y54" s="73">
        <v>1.1000000000000001</v>
      </c>
      <c r="Z54" s="85">
        <v>19.3</v>
      </c>
      <c r="AA54" s="73">
        <v>44.7</v>
      </c>
      <c r="AB54" s="85">
        <v>26.6</v>
      </c>
      <c r="AC54" s="73">
        <v>9.5</v>
      </c>
      <c r="AD54" s="85">
        <v>26.4</v>
      </c>
      <c r="AE54" s="73">
        <v>52.7</v>
      </c>
      <c r="AF54" s="85">
        <v>20.6</v>
      </c>
      <c r="AG54" s="85">
        <v>0.3</v>
      </c>
      <c r="AH54" s="85">
        <v>12.5</v>
      </c>
      <c r="AI54" s="85">
        <v>55.8</v>
      </c>
      <c r="AJ54" s="85">
        <v>28.7</v>
      </c>
      <c r="AK54" s="85">
        <v>3</v>
      </c>
      <c r="AL54" s="85">
        <v>6.8</v>
      </c>
      <c r="AM54" s="85">
        <v>56.9</v>
      </c>
      <c r="AN54" s="85">
        <v>33.700000000000003</v>
      </c>
      <c r="AO54" s="85">
        <v>2.6</v>
      </c>
      <c r="AP54" s="129">
        <v>14.2</v>
      </c>
      <c r="AQ54" s="129">
        <v>59.5</v>
      </c>
      <c r="AR54" s="129">
        <v>24.5</v>
      </c>
      <c r="AS54" s="129">
        <v>1.9</v>
      </c>
      <c r="AT54" s="128">
        <v>22.9</v>
      </c>
      <c r="AU54" s="128">
        <v>56.3</v>
      </c>
      <c r="AV54" s="128">
        <v>19.600000000000001</v>
      </c>
      <c r="AW54" s="128">
        <v>1.2</v>
      </c>
      <c r="AX54" s="109">
        <v>18.399999999999999</v>
      </c>
      <c r="AY54" s="109">
        <v>59.3</v>
      </c>
      <c r="AZ54" s="109">
        <v>19.3</v>
      </c>
      <c r="BA54" s="109">
        <v>3</v>
      </c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</row>
    <row r="55" spans="1:73" x14ac:dyDescent="0.2">
      <c r="A55" s="27" t="s">
        <v>111</v>
      </c>
      <c r="B55" s="86">
        <v>0.49618871034198603</v>
      </c>
      <c r="C55" s="86">
        <v>62.080552121961276</v>
      </c>
      <c r="D55" s="86">
        <v>18.954470539761022</v>
      </c>
      <c r="E55" s="86">
        <v>18.368788627935718</v>
      </c>
      <c r="F55" s="85">
        <v>10</v>
      </c>
      <c r="G55" s="73">
        <v>56</v>
      </c>
      <c r="H55" s="85">
        <v>26.3</v>
      </c>
      <c r="I55" s="85">
        <v>7.7</v>
      </c>
      <c r="J55" s="85">
        <v>11</v>
      </c>
      <c r="K55" s="38">
        <v>37.700000000000003</v>
      </c>
      <c r="L55" s="69">
        <v>43.4</v>
      </c>
      <c r="M55" s="38">
        <v>7.9</v>
      </c>
      <c r="N55" s="38">
        <v>41.8</v>
      </c>
      <c r="O55" s="38">
        <v>27.5</v>
      </c>
      <c r="P55" s="38">
        <v>25.7</v>
      </c>
      <c r="Q55" s="38">
        <v>4.9000000000000004</v>
      </c>
      <c r="R55" s="85">
        <v>17.5</v>
      </c>
      <c r="S55" s="73">
        <v>48.1</v>
      </c>
      <c r="T55" s="85">
        <v>29.8</v>
      </c>
      <c r="U55" s="85">
        <v>4.5</v>
      </c>
      <c r="V55" s="85">
        <v>18.2</v>
      </c>
      <c r="W55" s="73">
        <v>45.5</v>
      </c>
      <c r="X55" s="85">
        <v>33.9</v>
      </c>
      <c r="Y55" s="73">
        <v>2.4</v>
      </c>
      <c r="Z55" s="85">
        <v>28.9</v>
      </c>
      <c r="AA55" s="73">
        <v>31.9</v>
      </c>
      <c r="AB55" s="85">
        <v>36</v>
      </c>
      <c r="AC55" s="73">
        <v>3.2</v>
      </c>
      <c r="AD55" s="85">
        <v>39.4</v>
      </c>
      <c r="AE55" s="73">
        <v>38.6</v>
      </c>
      <c r="AF55" s="85">
        <v>20.100000000000001</v>
      </c>
      <c r="AG55" s="85">
        <v>1.9</v>
      </c>
      <c r="AH55" s="85">
        <v>27.9</v>
      </c>
      <c r="AI55" s="85">
        <v>50.8</v>
      </c>
      <c r="AJ55" s="85">
        <v>18.7</v>
      </c>
      <c r="AK55" s="85">
        <v>2.5</v>
      </c>
      <c r="AL55" s="85">
        <v>30.1</v>
      </c>
      <c r="AM55" s="85">
        <v>35.4</v>
      </c>
      <c r="AN55" s="85">
        <v>26.7</v>
      </c>
      <c r="AO55" s="85">
        <v>7.7</v>
      </c>
      <c r="AP55" s="129">
        <v>29.5</v>
      </c>
      <c r="AQ55" s="129">
        <v>48.5</v>
      </c>
      <c r="AR55" s="129">
        <v>11.8</v>
      </c>
      <c r="AS55" s="129">
        <v>10.199999999999999</v>
      </c>
      <c r="AT55" s="128">
        <v>22.9</v>
      </c>
      <c r="AU55" s="128">
        <v>57.9</v>
      </c>
      <c r="AV55" s="128">
        <v>9</v>
      </c>
      <c r="AW55" s="128">
        <v>10.199999999999999</v>
      </c>
      <c r="AX55" s="109">
        <v>22.4</v>
      </c>
      <c r="AY55" s="109">
        <v>55</v>
      </c>
      <c r="AZ55" s="109">
        <v>8.6</v>
      </c>
      <c r="BA55" s="109">
        <v>14</v>
      </c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</row>
    <row r="56" spans="1:73" x14ac:dyDescent="0.2">
      <c r="A56" s="27" t="s">
        <v>38</v>
      </c>
      <c r="B56" s="86">
        <v>15.131331911633673</v>
      </c>
      <c r="C56" s="86">
        <v>60.353280974485699</v>
      </c>
      <c r="D56" s="86">
        <v>21.306760108787675</v>
      </c>
      <c r="E56" s="86">
        <v>3.2086270050929593</v>
      </c>
      <c r="F56" s="85">
        <v>18.8</v>
      </c>
      <c r="G56" s="73">
        <v>34.299999999999997</v>
      </c>
      <c r="H56" s="85">
        <v>41.3</v>
      </c>
      <c r="I56" s="85">
        <v>5.6</v>
      </c>
      <c r="J56" s="38">
        <v>17.100000000000001</v>
      </c>
      <c r="K56" s="38">
        <v>32.9</v>
      </c>
      <c r="L56" s="69">
        <v>43.7</v>
      </c>
      <c r="M56" s="38">
        <v>6.3</v>
      </c>
      <c r="N56" s="38">
        <v>18.2</v>
      </c>
      <c r="O56" s="85">
        <v>36</v>
      </c>
      <c r="P56" s="38">
        <v>40.1</v>
      </c>
      <c r="Q56" s="38">
        <v>5.7</v>
      </c>
      <c r="R56" s="85">
        <v>16.5</v>
      </c>
      <c r="S56" s="73">
        <v>41.4</v>
      </c>
      <c r="T56" s="85">
        <v>38.4</v>
      </c>
      <c r="U56" s="85">
        <v>3.7</v>
      </c>
      <c r="V56" s="85">
        <v>21.5</v>
      </c>
      <c r="W56" s="73">
        <v>34</v>
      </c>
      <c r="X56" s="85">
        <v>38.700000000000003</v>
      </c>
      <c r="Y56" s="73">
        <v>5.8</v>
      </c>
      <c r="Z56" s="85">
        <v>22.1</v>
      </c>
      <c r="AA56" s="73">
        <v>33.700000000000003</v>
      </c>
      <c r="AB56" s="85">
        <v>41</v>
      </c>
      <c r="AC56" s="73">
        <v>3.2</v>
      </c>
      <c r="AD56" s="85">
        <v>21.9</v>
      </c>
      <c r="AE56" s="73">
        <v>36.4</v>
      </c>
      <c r="AF56" s="85">
        <v>39.299999999999997</v>
      </c>
      <c r="AG56" s="85">
        <v>2.4</v>
      </c>
      <c r="AH56" s="85">
        <v>19.100000000000001</v>
      </c>
      <c r="AI56" s="85">
        <v>39.4</v>
      </c>
      <c r="AJ56" s="85">
        <v>36.9</v>
      </c>
      <c r="AK56" s="85">
        <v>4.7</v>
      </c>
      <c r="AL56" s="85">
        <v>12.5</v>
      </c>
      <c r="AM56" s="85">
        <v>41.2</v>
      </c>
      <c r="AN56" s="85">
        <v>40.200000000000003</v>
      </c>
      <c r="AO56" s="85">
        <v>6</v>
      </c>
      <c r="AP56" s="129">
        <v>11.7</v>
      </c>
      <c r="AQ56" s="129">
        <v>44.4</v>
      </c>
      <c r="AR56" s="109">
        <v>39</v>
      </c>
      <c r="AS56" s="129">
        <v>4.9000000000000004</v>
      </c>
      <c r="AT56" s="128">
        <v>14</v>
      </c>
      <c r="AU56" s="128">
        <v>40.9</v>
      </c>
      <c r="AV56" s="128">
        <v>36.799999999999997</v>
      </c>
      <c r="AW56" s="128">
        <v>8.1999999999999993</v>
      </c>
      <c r="AX56" s="109">
        <v>18.2</v>
      </c>
      <c r="AY56" s="109">
        <v>34.200000000000003</v>
      </c>
      <c r="AZ56" s="109">
        <v>41</v>
      </c>
      <c r="BA56" s="109">
        <v>6.6</v>
      </c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</row>
    <row r="57" spans="1:73" ht="22.5" x14ac:dyDescent="0.2">
      <c r="A57" s="33" t="s">
        <v>110</v>
      </c>
      <c r="B57" s="94">
        <v>12.090100432503993</v>
      </c>
      <c r="C57" s="94">
        <v>36.79923516546463</v>
      </c>
      <c r="D57" s="94">
        <v>44.039753642069734</v>
      </c>
      <c r="E57" s="94">
        <v>7.0709107599616416</v>
      </c>
      <c r="F57" s="93">
        <v>13.8</v>
      </c>
      <c r="G57" s="132">
        <v>37.200000000000003</v>
      </c>
      <c r="H57" s="93">
        <v>44.2</v>
      </c>
      <c r="I57" s="93">
        <v>4.8</v>
      </c>
      <c r="J57" s="133">
        <v>13.4</v>
      </c>
      <c r="K57" s="133">
        <v>35.200000000000003</v>
      </c>
      <c r="L57" s="134">
        <v>46.6</v>
      </c>
      <c r="M57" s="133">
        <v>4.8</v>
      </c>
      <c r="N57" s="133">
        <v>16.100000000000001</v>
      </c>
      <c r="O57" s="133">
        <v>36.4</v>
      </c>
      <c r="P57" s="133">
        <v>42.8</v>
      </c>
      <c r="Q57" s="133">
        <v>4.8</v>
      </c>
      <c r="R57" s="93">
        <v>17.7</v>
      </c>
      <c r="S57" s="132">
        <v>38.700000000000003</v>
      </c>
      <c r="T57" s="93">
        <v>38.9</v>
      </c>
      <c r="U57" s="93">
        <v>4.7</v>
      </c>
      <c r="V57" s="93">
        <v>17.899999999999999</v>
      </c>
      <c r="W57" s="132">
        <v>37.6</v>
      </c>
      <c r="X57" s="93">
        <v>39.6</v>
      </c>
      <c r="Y57" s="132">
        <v>4.9000000000000004</v>
      </c>
      <c r="Z57" s="93">
        <v>17.399999999999999</v>
      </c>
      <c r="AA57" s="132">
        <v>36.5</v>
      </c>
      <c r="AB57" s="93">
        <v>40.4</v>
      </c>
      <c r="AC57" s="132">
        <v>5.7</v>
      </c>
      <c r="AD57" s="93">
        <v>18.399999999999999</v>
      </c>
      <c r="AE57" s="132">
        <v>37.1</v>
      </c>
      <c r="AF57" s="93">
        <v>39.5</v>
      </c>
      <c r="AG57" s="93">
        <v>5</v>
      </c>
      <c r="AH57" s="93">
        <v>17.3</v>
      </c>
      <c r="AI57" s="93">
        <v>38.299999999999997</v>
      </c>
      <c r="AJ57" s="93">
        <v>38.700000000000003</v>
      </c>
      <c r="AK57" s="93">
        <v>5.6</v>
      </c>
      <c r="AL57" s="93">
        <v>17.5</v>
      </c>
      <c r="AM57" s="93">
        <v>36.5</v>
      </c>
      <c r="AN57" s="93">
        <v>40</v>
      </c>
      <c r="AO57" s="93">
        <v>6</v>
      </c>
      <c r="AP57" s="131">
        <v>20.399999999999999</v>
      </c>
      <c r="AQ57" s="131">
        <v>36.200000000000003</v>
      </c>
      <c r="AR57" s="131">
        <v>36.4</v>
      </c>
      <c r="AS57" s="113">
        <v>7</v>
      </c>
      <c r="AT57" s="130">
        <v>21.5</v>
      </c>
      <c r="AU57" s="130">
        <v>38.1</v>
      </c>
      <c r="AV57" s="130">
        <v>32.9</v>
      </c>
      <c r="AW57" s="130">
        <v>7.4</v>
      </c>
      <c r="AX57" s="113">
        <v>23</v>
      </c>
      <c r="AY57" s="113">
        <v>37.5</v>
      </c>
      <c r="AZ57" s="113">
        <v>32.5</v>
      </c>
      <c r="BA57" s="113">
        <v>7</v>
      </c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</row>
    <row r="58" spans="1:73" x14ac:dyDescent="0.2">
      <c r="A58" s="27" t="s">
        <v>39</v>
      </c>
      <c r="B58" s="86">
        <v>12.847298675395946</v>
      </c>
      <c r="C58" s="86">
        <v>43.929246367339573</v>
      </c>
      <c r="D58" s="86">
        <v>39.017046882306865</v>
      </c>
      <c r="E58" s="86">
        <v>4.2064080749576052</v>
      </c>
      <c r="F58" s="85">
        <v>19.2</v>
      </c>
      <c r="G58" s="73">
        <v>37.4</v>
      </c>
      <c r="H58" s="85">
        <v>37.9</v>
      </c>
      <c r="I58" s="85">
        <v>5.5</v>
      </c>
      <c r="J58" s="38">
        <v>18.2</v>
      </c>
      <c r="K58" s="38">
        <v>36.9</v>
      </c>
      <c r="L58" s="136">
        <v>40</v>
      </c>
      <c r="M58" s="38">
        <v>4.9000000000000004</v>
      </c>
      <c r="N58" s="38">
        <v>19.5</v>
      </c>
      <c r="O58" s="38">
        <v>39.5</v>
      </c>
      <c r="P58" s="38">
        <v>37.5</v>
      </c>
      <c r="Q58" s="38">
        <v>3.5</v>
      </c>
      <c r="R58" s="85">
        <v>21.9</v>
      </c>
      <c r="S58" s="73">
        <v>35.700000000000003</v>
      </c>
      <c r="T58" s="85">
        <v>38.6</v>
      </c>
      <c r="U58" s="85">
        <v>3.8</v>
      </c>
      <c r="V58" s="85">
        <v>23</v>
      </c>
      <c r="W58" s="73">
        <v>30</v>
      </c>
      <c r="X58" s="85">
        <v>43.3</v>
      </c>
      <c r="Y58" s="73">
        <v>3.8</v>
      </c>
      <c r="Z58" s="85">
        <v>24.3</v>
      </c>
      <c r="AA58" s="73">
        <v>32.4</v>
      </c>
      <c r="AB58" s="85">
        <v>38.200000000000003</v>
      </c>
      <c r="AC58" s="73">
        <v>5.0999999999999996</v>
      </c>
      <c r="AD58" s="85">
        <v>22.6</v>
      </c>
      <c r="AE58" s="73">
        <v>31</v>
      </c>
      <c r="AF58" s="85">
        <v>42</v>
      </c>
      <c r="AG58" s="85">
        <v>4.5</v>
      </c>
      <c r="AH58" s="85">
        <v>25.1</v>
      </c>
      <c r="AI58" s="85">
        <v>35.799999999999997</v>
      </c>
      <c r="AJ58" s="85">
        <v>34.799999999999997</v>
      </c>
      <c r="AK58" s="85">
        <v>4.4000000000000004</v>
      </c>
      <c r="AL58" s="85">
        <v>24.7</v>
      </c>
      <c r="AM58" s="85">
        <v>33.299999999999997</v>
      </c>
      <c r="AN58" s="85">
        <v>36.700000000000003</v>
      </c>
      <c r="AO58" s="85">
        <v>5.3</v>
      </c>
      <c r="AP58" s="129">
        <v>28.3</v>
      </c>
      <c r="AQ58" s="129">
        <v>39.6</v>
      </c>
      <c r="AR58" s="129">
        <v>26.1</v>
      </c>
      <c r="AS58" s="109">
        <v>6</v>
      </c>
      <c r="AT58" s="128">
        <v>28</v>
      </c>
      <c r="AU58" s="128">
        <v>40</v>
      </c>
      <c r="AV58" s="128">
        <v>25.9</v>
      </c>
      <c r="AW58" s="128">
        <v>6.1</v>
      </c>
      <c r="AX58" s="109">
        <v>26.3</v>
      </c>
      <c r="AY58" s="109">
        <v>38.299999999999997</v>
      </c>
      <c r="AZ58" s="109">
        <v>29.1</v>
      </c>
      <c r="BA58" s="109">
        <v>6.4</v>
      </c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</row>
    <row r="59" spans="1:73" x14ac:dyDescent="0.2">
      <c r="A59" s="27" t="s">
        <v>40</v>
      </c>
      <c r="B59" s="86">
        <v>26.13281616730217</v>
      </c>
      <c r="C59" s="86">
        <v>41.285718267777547</v>
      </c>
      <c r="D59" s="86">
        <v>28.280463140491559</v>
      </c>
      <c r="E59" s="86">
        <v>4.3010024244287255</v>
      </c>
      <c r="F59" s="85">
        <v>21.7</v>
      </c>
      <c r="G59" s="73">
        <v>28</v>
      </c>
      <c r="H59" s="85">
        <v>46.7</v>
      </c>
      <c r="I59" s="85">
        <v>3.7</v>
      </c>
      <c r="J59" s="38">
        <v>23.4</v>
      </c>
      <c r="K59" s="38">
        <v>29.8</v>
      </c>
      <c r="L59" s="69">
        <v>43.8</v>
      </c>
      <c r="M59" s="85">
        <v>3</v>
      </c>
      <c r="N59" s="38">
        <v>25.7</v>
      </c>
      <c r="O59" s="38">
        <v>36.1</v>
      </c>
      <c r="P59" s="38">
        <v>35.4</v>
      </c>
      <c r="Q59" s="38">
        <v>2.8</v>
      </c>
      <c r="R59" s="85">
        <v>29.1</v>
      </c>
      <c r="S59" s="73">
        <v>32.799999999999997</v>
      </c>
      <c r="T59" s="85">
        <v>35.799999999999997</v>
      </c>
      <c r="U59" s="85">
        <v>2.2000000000000002</v>
      </c>
      <c r="V59" s="85">
        <v>32.9</v>
      </c>
      <c r="W59" s="73">
        <v>29.4</v>
      </c>
      <c r="X59" s="85">
        <v>35</v>
      </c>
      <c r="Y59" s="73">
        <v>2.7</v>
      </c>
      <c r="Z59" s="85">
        <v>29.1</v>
      </c>
      <c r="AA59" s="73">
        <v>41.2</v>
      </c>
      <c r="AB59" s="85">
        <v>27.3</v>
      </c>
      <c r="AC59" s="73">
        <v>2.4</v>
      </c>
      <c r="AD59" s="85">
        <v>26.1</v>
      </c>
      <c r="AE59" s="73">
        <v>40.700000000000003</v>
      </c>
      <c r="AF59" s="85">
        <v>31.5</v>
      </c>
      <c r="AG59" s="85">
        <v>1.7</v>
      </c>
      <c r="AH59" s="85">
        <v>26.9</v>
      </c>
      <c r="AI59" s="85">
        <v>42.8</v>
      </c>
      <c r="AJ59" s="85">
        <v>28.5</v>
      </c>
      <c r="AK59" s="85">
        <v>1.8</v>
      </c>
      <c r="AL59" s="85">
        <v>20.3</v>
      </c>
      <c r="AM59" s="85">
        <v>45.7</v>
      </c>
      <c r="AN59" s="85">
        <v>32.6</v>
      </c>
      <c r="AO59" s="85">
        <v>1.5</v>
      </c>
      <c r="AP59" s="129">
        <v>24.2</v>
      </c>
      <c r="AQ59" s="129">
        <v>49.7</v>
      </c>
      <c r="AR59" s="129">
        <v>24.9</v>
      </c>
      <c r="AS59" s="129">
        <v>1.1000000000000001</v>
      </c>
      <c r="AT59" s="128">
        <v>28.6</v>
      </c>
      <c r="AU59" s="128">
        <v>46.7</v>
      </c>
      <c r="AV59" s="128">
        <v>19.3</v>
      </c>
      <c r="AW59" s="128">
        <v>5.4</v>
      </c>
      <c r="AX59" s="109">
        <v>35.5</v>
      </c>
      <c r="AY59" s="109">
        <v>30.6</v>
      </c>
      <c r="AZ59" s="109">
        <v>31.9</v>
      </c>
      <c r="BA59" s="109">
        <v>2</v>
      </c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</row>
    <row r="60" spans="1:73" x14ac:dyDescent="0.2">
      <c r="A60" s="27" t="s">
        <v>41</v>
      </c>
      <c r="B60" s="86">
        <v>19.527704222715094</v>
      </c>
      <c r="C60" s="86">
        <v>42.951426562164635</v>
      </c>
      <c r="D60" s="86">
        <v>36.458843503077262</v>
      </c>
      <c r="E60" s="86">
        <v>1.0620257120430048</v>
      </c>
      <c r="F60" s="85">
        <v>10.5</v>
      </c>
      <c r="G60" s="73">
        <v>30.3</v>
      </c>
      <c r="H60" s="85">
        <v>55</v>
      </c>
      <c r="I60" s="85">
        <v>4.2</v>
      </c>
      <c r="J60" s="38">
        <v>14.7</v>
      </c>
      <c r="K60" s="38">
        <v>30.9</v>
      </c>
      <c r="L60" s="69">
        <v>51.4</v>
      </c>
      <c r="M60" s="85">
        <v>3</v>
      </c>
      <c r="N60" s="38">
        <v>14.5</v>
      </c>
      <c r="O60" s="38">
        <v>38.4</v>
      </c>
      <c r="P60" s="38">
        <v>43.7</v>
      </c>
      <c r="Q60" s="38">
        <v>3.3</v>
      </c>
      <c r="R60" s="85">
        <v>12.3</v>
      </c>
      <c r="S60" s="73">
        <v>39.799999999999997</v>
      </c>
      <c r="T60" s="85">
        <v>45.8</v>
      </c>
      <c r="U60" s="85">
        <v>2.1</v>
      </c>
      <c r="V60" s="85">
        <v>19.8</v>
      </c>
      <c r="W60" s="73">
        <v>33.700000000000003</v>
      </c>
      <c r="X60" s="85">
        <v>44</v>
      </c>
      <c r="Y60" s="73">
        <v>2.5</v>
      </c>
      <c r="Z60" s="85">
        <v>18.2</v>
      </c>
      <c r="AA60" s="73">
        <v>43.4</v>
      </c>
      <c r="AB60" s="85">
        <v>35.799999999999997</v>
      </c>
      <c r="AC60" s="73">
        <v>2.7</v>
      </c>
      <c r="AD60" s="85">
        <v>14.2</v>
      </c>
      <c r="AE60" s="73">
        <v>49</v>
      </c>
      <c r="AF60" s="85">
        <v>34.4</v>
      </c>
      <c r="AG60" s="85">
        <v>2.4</v>
      </c>
      <c r="AH60" s="85">
        <v>14.1</v>
      </c>
      <c r="AI60" s="85">
        <v>45</v>
      </c>
      <c r="AJ60" s="85">
        <v>35.799999999999997</v>
      </c>
      <c r="AK60" s="85">
        <v>5.0999999999999996</v>
      </c>
      <c r="AL60" s="85">
        <v>18.7</v>
      </c>
      <c r="AM60" s="85">
        <v>34</v>
      </c>
      <c r="AN60" s="85">
        <v>42.4</v>
      </c>
      <c r="AO60" s="85">
        <v>4.9000000000000004</v>
      </c>
      <c r="AP60" s="109">
        <v>26</v>
      </c>
      <c r="AQ60" s="129">
        <v>42.4</v>
      </c>
      <c r="AR60" s="129">
        <v>27.9</v>
      </c>
      <c r="AS60" s="129">
        <v>3.7</v>
      </c>
      <c r="AT60" s="128">
        <v>21.2</v>
      </c>
      <c r="AU60" s="128">
        <v>48.2</v>
      </c>
      <c r="AV60" s="128">
        <v>26.8</v>
      </c>
      <c r="AW60" s="128">
        <v>3.7</v>
      </c>
      <c r="AX60" s="109">
        <v>22.4</v>
      </c>
      <c r="AY60" s="109">
        <v>46.3</v>
      </c>
      <c r="AZ60" s="109">
        <v>27.5</v>
      </c>
      <c r="BA60" s="109">
        <v>3.9</v>
      </c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</row>
    <row r="61" spans="1:73" x14ac:dyDescent="0.2">
      <c r="A61" s="27" t="s">
        <v>42</v>
      </c>
      <c r="B61" s="86">
        <v>14.988942000231631</v>
      </c>
      <c r="C61" s="86">
        <v>29.84675437635299</v>
      </c>
      <c r="D61" s="86">
        <v>44.842379635077734</v>
      </c>
      <c r="E61" s="86">
        <v>10.321923988337641</v>
      </c>
      <c r="F61" s="85">
        <v>13.4</v>
      </c>
      <c r="G61" s="73">
        <v>47.6</v>
      </c>
      <c r="H61" s="85">
        <v>33.4</v>
      </c>
      <c r="I61" s="85">
        <v>5.6</v>
      </c>
      <c r="J61" s="38">
        <v>10.5</v>
      </c>
      <c r="K61" s="38">
        <v>34.6</v>
      </c>
      <c r="L61" s="69">
        <v>48.7</v>
      </c>
      <c r="M61" s="38">
        <v>6.2</v>
      </c>
      <c r="N61" s="38">
        <v>16.3</v>
      </c>
      <c r="O61" s="85">
        <v>37</v>
      </c>
      <c r="P61" s="38">
        <v>38.1</v>
      </c>
      <c r="Q61" s="38">
        <v>8.6</v>
      </c>
      <c r="R61" s="85">
        <v>19.399999999999999</v>
      </c>
      <c r="S61" s="73">
        <v>41.9</v>
      </c>
      <c r="T61" s="85">
        <v>30.7</v>
      </c>
      <c r="U61" s="85">
        <v>8</v>
      </c>
      <c r="V61" s="85">
        <v>15.2</v>
      </c>
      <c r="W61" s="73">
        <v>49.5</v>
      </c>
      <c r="X61" s="85">
        <v>29.7</v>
      </c>
      <c r="Y61" s="73">
        <v>5.5</v>
      </c>
      <c r="Z61" s="85">
        <v>16.399999999999999</v>
      </c>
      <c r="AA61" s="73">
        <v>45</v>
      </c>
      <c r="AB61" s="85">
        <v>33.700000000000003</v>
      </c>
      <c r="AC61" s="73">
        <v>5</v>
      </c>
      <c r="AD61" s="85">
        <v>17.600000000000001</v>
      </c>
      <c r="AE61" s="73">
        <v>46.3</v>
      </c>
      <c r="AF61" s="85">
        <v>30.8</v>
      </c>
      <c r="AG61" s="85">
        <v>5.3</v>
      </c>
      <c r="AH61" s="85">
        <v>18.2</v>
      </c>
      <c r="AI61" s="85">
        <v>45</v>
      </c>
      <c r="AJ61" s="85">
        <v>31.1</v>
      </c>
      <c r="AK61" s="85">
        <v>5.7</v>
      </c>
      <c r="AL61" s="85">
        <v>19</v>
      </c>
      <c r="AM61" s="85">
        <v>43.3</v>
      </c>
      <c r="AN61" s="85">
        <v>31.6</v>
      </c>
      <c r="AO61" s="85">
        <v>6.1</v>
      </c>
      <c r="AP61" s="129">
        <v>21.2</v>
      </c>
      <c r="AQ61" s="129">
        <v>37.700000000000003</v>
      </c>
      <c r="AR61" s="129">
        <v>33.1</v>
      </c>
      <c r="AS61" s="129">
        <v>8.1</v>
      </c>
      <c r="AT61" s="128">
        <v>25.3</v>
      </c>
      <c r="AU61" s="128">
        <v>41.4</v>
      </c>
      <c r="AV61" s="128">
        <v>24.3</v>
      </c>
      <c r="AW61" s="128">
        <v>9</v>
      </c>
      <c r="AX61" s="109">
        <v>28.4</v>
      </c>
      <c r="AY61" s="109">
        <v>42</v>
      </c>
      <c r="AZ61" s="109">
        <v>22.6</v>
      </c>
      <c r="BA61" s="109">
        <v>6.9</v>
      </c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</row>
    <row r="62" spans="1:73" x14ac:dyDescent="0.2">
      <c r="A62" s="27" t="s">
        <v>43</v>
      </c>
      <c r="B62" s="86">
        <v>7.8440776009595616</v>
      </c>
      <c r="C62" s="86">
        <v>38.477084155291507</v>
      </c>
      <c r="D62" s="86">
        <v>42.834120682097108</v>
      </c>
      <c r="E62" s="86">
        <v>10.844717561651819</v>
      </c>
      <c r="F62" s="85">
        <v>17.7</v>
      </c>
      <c r="G62" s="73">
        <v>33</v>
      </c>
      <c r="H62" s="85">
        <v>45.6</v>
      </c>
      <c r="I62" s="85">
        <v>3.7</v>
      </c>
      <c r="J62" s="38">
        <v>13.9</v>
      </c>
      <c r="K62" s="38">
        <v>34.200000000000003</v>
      </c>
      <c r="L62" s="136">
        <v>47</v>
      </c>
      <c r="M62" s="38">
        <v>4.9000000000000004</v>
      </c>
      <c r="N62" s="38">
        <v>15.9</v>
      </c>
      <c r="O62" s="38">
        <v>36.4</v>
      </c>
      <c r="P62" s="38">
        <v>41.5</v>
      </c>
      <c r="Q62" s="38">
        <v>6.2</v>
      </c>
      <c r="R62" s="85">
        <v>14.3</v>
      </c>
      <c r="S62" s="73">
        <v>36.299999999999997</v>
      </c>
      <c r="T62" s="85">
        <v>43</v>
      </c>
      <c r="U62" s="85">
        <v>6.4</v>
      </c>
      <c r="V62" s="85">
        <v>19.8</v>
      </c>
      <c r="W62" s="73">
        <v>33</v>
      </c>
      <c r="X62" s="85">
        <v>40.1</v>
      </c>
      <c r="Y62" s="73">
        <v>7.1</v>
      </c>
      <c r="Z62" s="85">
        <v>19.5</v>
      </c>
      <c r="AA62" s="73">
        <v>32.299999999999997</v>
      </c>
      <c r="AB62" s="85">
        <v>41.4</v>
      </c>
      <c r="AC62" s="73">
        <v>6.7</v>
      </c>
      <c r="AD62" s="85">
        <v>16.7</v>
      </c>
      <c r="AE62" s="73">
        <v>34.299999999999997</v>
      </c>
      <c r="AF62" s="85">
        <v>43.5</v>
      </c>
      <c r="AG62" s="85">
        <v>5.6</v>
      </c>
      <c r="AH62" s="85">
        <v>17.399999999999999</v>
      </c>
      <c r="AI62" s="85">
        <v>35.1</v>
      </c>
      <c r="AJ62" s="85">
        <v>42.1</v>
      </c>
      <c r="AK62" s="85">
        <v>5.3</v>
      </c>
      <c r="AL62" s="85">
        <v>15.4</v>
      </c>
      <c r="AM62" s="85">
        <v>37.799999999999997</v>
      </c>
      <c r="AN62" s="85">
        <v>41.9</v>
      </c>
      <c r="AO62" s="85">
        <v>5</v>
      </c>
      <c r="AP62" s="129">
        <v>13.6</v>
      </c>
      <c r="AQ62" s="129">
        <v>35.6</v>
      </c>
      <c r="AR62" s="129">
        <v>44.6</v>
      </c>
      <c r="AS62" s="129">
        <v>6.2</v>
      </c>
      <c r="AT62" s="128">
        <v>15.3</v>
      </c>
      <c r="AU62" s="128">
        <v>39.6</v>
      </c>
      <c r="AV62" s="128">
        <v>36.799999999999997</v>
      </c>
      <c r="AW62" s="128">
        <v>8.3000000000000007</v>
      </c>
      <c r="AX62" s="109">
        <v>16</v>
      </c>
      <c r="AY62" s="109">
        <v>40.299999999999997</v>
      </c>
      <c r="AZ62" s="109">
        <v>36.4</v>
      </c>
      <c r="BA62" s="109">
        <v>7.3</v>
      </c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</row>
    <row r="63" spans="1:73" x14ac:dyDescent="0.2">
      <c r="A63" s="27" t="s">
        <v>44</v>
      </c>
      <c r="B63" s="86">
        <v>34.009602347638321</v>
      </c>
      <c r="C63" s="86">
        <v>37.585049188178779</v>
      </c>
      <c r="D63" s="86">
        <v>25.716165798225472</v>
      </c>
      <c r="E63" s="86">
        <v>2.6891826659574374</v>
      </c>
      <c r="F63" s="85">
        <v>27.4</v>
      </c>
      <c r="G63" s="73">
        <v>34.9</v>
      </c>
      <c r="H63" s="85">
        <v>33.299999999999997</v>
      </c>
      <c r="I63" s="85">
        <v>4.4000000000000004</v>
      </c>
      <c r="J63" s="38">
        <v>26.1</v>
      </c>
      <c r="K63" s="38">
        <v>46.7</v>
      </c>
      <c r="L63" s="69">
        <v>24.7</v>
      </c>
      <c r="M63" s="38">
        <v>2.5</v>
      </c>
      <c r="N63" s="38">
        <v>24.7</v>
      </c>
      <c r="O63" s="38">
        <v>45.7</v>
      </c>
      <c r="P63" s="38">
        <v>26.7</v>
      </c>
      <c r="Q63" s="38">
        <v>2.9</v>
      </c>
      <c r="R63" s="85">
        <v>26</v>
      </c>
      <c r="S63" s="73">
        <v>44.2</v>
      </c>
      <c r="T63" s="85">
        <v>28</v>
      </c>
      <c r="U63" s="85">
        <v>1.8</v>
      </c>
      <c r="V63" s="85">
        <v>30.9</v>
      </c>
      <c r="W63" s="73">
        <v>36.6</v>
      </c>
      <c r="X63" s="85">
        <v>30.7</v>
      </c>
      <c r="Y63" s="73">
        <v>1.9</v>
      </c>
      <c r="Z63" s="85">
        <v>32.299999999999997</v>
      </c>
      <c r="AA63" s="73">
        <v>29.8</v>
      </c>
      <c r="AB63" s="85">
        <v>36.200000000000003</v>
      </c>
      <c r="AC63" s="73">
        <v>1.7</v>
      </c>
      <c r="AD63" s="85">
        <v>27.1</v>
      </c>
      <c r="AE63" s="73">
        <v>34.299999999999997</v>
      </c>
      <c r="AF63" s="85">
        <v>37</v>
      </c>
      <c r="AG63" s="85">
        <v>1.6</v>
      </c>
      <c r="AH63" s="85">
        <v>24.7</v>
      </c>
      <c r="AI63" s="85">
        <v>34.5</v>
      </c>
      <c r="AJ63" s="85">
        <v>38.9</v>
      </c>
      <c r="AK63" s="85">
        <v>1.9</v>
      </c>
      <c r="AL63" s="85">
        <v>26.8</v>
      </c>
      <c r="AM63" s="85">
        <v>31.4</v>
      </c>
      <c r="AN63" s="85">
        <v>37.4</v>
      </c>
      <c r="AO63" s="85">
        <v>4.3</v>
      </c>
      <c r="AP63" s="129">
        <v>31.9</v>
      </c>
      <c r="AQ63" s="129">
        <v>31.5</v>
      </c>
      <c r="AR63" s="109">
        <v>32</v>
      </c>
      <c r="AS63" s="129">
        <v>4.5</v>
      </c>
      <c r="AT63" s="128">
        <v>33.700000000000003</v>
      </c>
      <c r="AU63" s="128">
        <v>38.1</v>
      </c>
      <c r="AV63" s="128">
        <v>25.6</v>
      </c>
      <c r="AW63" s="128">
        <v>2.6</v>
      </c>
      <c r="AX63" s="109">
        <v>28.2</v>
      </c>
      <c r="AY63" s="109">
        <v>36.5</v>
      </c>
      <c r="AZ63" s="109">
        <v>30.4</v>
      </c>
      <c r="BA63" s="109">
        <v>4.9000000000000004</v>
      </c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</row>
    <row r="64" spans="1:73" x14ac:dyDescent="0.2">
      <c r="A64" s="27" t="s">
        <v>45</v>
      </c>
      <c r="B64" s="86">
        <v>4.4000000000000004</v>
      </c>
      <c r="C64" s="86">
        <v>36.5</v>
      </c>
      <c r="D64" s="86">
        <v>52.9</v>
      </c>
      <c r="E64" s="86">
        <v>6.2</v>
      </c>
      <c r="F64" s="85">
        <v>7.4</v>
      </c>
      <c r="G64" s="73">
        <v>32.299999999999997</v>
      </c>
      <c r="H64" s="85">
        <v>55.4</v>
      </c>
      <c r="I64" s="85">
        <v>4.8</v>
      </c>
      <c r="J64" s="38">
        <v>8.8000000000000007</v>
      </c>
      <c r="K64" s="38">
        <v>32.299999999999997</v>
      </c>
      <c r="L64" s="69">
        <v>54.3</v>
      </c>
      <c r="M64" s="38">
        <v>4.5999999999999996</v>
      </c>
      <c r="N64" s="38">
        <v>19.399999999999999</v>
      </c>
      <c r="O64" s="38">
        <v>32.9</v>
      </c>
      <c r="P64" s="38">
        <v>44.1</v>
      </c>
      <c r="Q64" s="38">
        <v>3.6</v>
      </c>
      <c r="R64" s="85">
        <v>19.399999999999999</v>
      </c>
      <c r="S64" s="73">
        <v>32.4</v>
      </c>
      <c r="T64" s="85">
        <v>44</v>
      </c>
      <c r="U64" s="85">
        <v>4.2</v>
      </c>
      <c r="V64" s="85">
        <v>11.4</v>
      </c>
      <c r="W64" s="73">
        <v>41.2</v>
      </c>
      <c r="X64" s="85">
        <v>41.9</v>
      </c>
      <c r="Y64" s="73">
        <v>5.5</v>
      </c>
      <c r="Z64" s="85">
        <v>11.8</v>
      </c>
      <c r="AA64" s="73">
        <v>38.799999999999997</v>
      </c>
      <c r="AB64" s="85">
        <v>42.3</v>
      </c>
      <c r="AC64" s="73">
        <v>7.1</v>
      </c>
      <c r="AD64" s="85">
        <v>11.5</v>
      </c>
      <c r="AE64" s="73">
        <v>36.299999999999997</v>
      </c>
      <c r="AF64" s="85">
        <v>45.3</v>
      </c>
      <c r="AG64" s="85">
        <v>6.9</v>
      </c>
      <c r="AH64" s="85">
        <v>10.3</v>
      </c>
      <c r="AI64" s="85">
        <v>36.9</v>
      </c>
      <c r="AJ64" s="85">
        <v>44</v>
      </c>
      <c r="AK64" s="85">
        <v>8.9</v>
      </c>
      <c r="AL64" s="85">
        <v>10.3</v>
      </c>
      <c r="AM64" s="85">
        <v>35.799999999999997</v>
      </c>
      <c r="AN64" s="85">
        <v>44.4</v>
      </c>
      <c r="AO64" s="85">
        <v>9.6</v>
      </c>
      <c r="AP64" s="129">
        <v>11.1</v>
      </c>
      <c r="AQ64" s="129">
        <v>31.1</v>
      </c>
      <c r="AR64" s="129">
        <v>46.4</v>
      </c>
      <c r="AS64" s="129">
        <v>11.4</v>
      </c>
      <c r="AT64" s="128">
        <v>13.2</v>
      </c>
      <c r="AU64" s="128">
        <v>32.4</v>
      </c>
      <c r="AV64" s="128">
        <v>45.8</v>
      </c>
      <c r="AW64" s="128">
        <v>8.6999999999999993</v>
      </c>
      <c r="AX64" s="109">
        <v>12.3</v>
      </c>
      <c r="AY64" s="109">
        <v>38.799999999999997</v>
      </c>
      <c r="AZ64" s="109">
        <v>40.700000000000003</v>
      </c>
      <c r="BA64" s="109">
        <v>8.1</v>
      </c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</row>
    <row r="65" spans="1:73" x14ac:dyDescent="0.2">
      <c r="A65" s="27" t="s">
        <v>46</v>
      </c>
      <c r="B65" s="86">
        <v>14.50770485627344</v>
      </c>
      <c r="C65" s="86">
        <v>35.386900024079601</v>
      </c>
      <c r="D65" s="86">
        <v>43.194879115295564</v>
      </c>
      <c r="E65" s="86">
        <v>6.9105160043513916</v>
      </c>
      <c r="F65" s="85">
        <v>10.9</v>
      </c>
      <c r="G65" s="73">
        <v>30.3</v>
      </c>
      <c r="H65" s="85">
        <v>55</v>
      </c>
      <c r="I65" s="85">
        <v>3.7</v>
      </c>
      <c r="J65" s="38">
        <v>8.6</v>
      </c>
      <c r="K65" s="85">
        <v>41</v>
      </c>
      <c r="L65" s="69">
        <v>46.7</v>
      </c>
      <c r="M65" s="38">
        <v>3.7</v>
      </c>
      <c r="N65" s="85">
        <v>11</v>
      </c>
      <c r="O65" s="38">
        <v>40.700000000000003</v>
      </c>
      <c r="P65" s="38">
        <v>46.4</v>
      </c>
      <c r="Q65" s="85">
        <v>2</v>
      </c>
      <c r="R65" s="85">
        <v>13.4</v>
      </c>
      <c r="S65" s="73">
        <v>39.200000000000003</v>
      </c>
      <c r="T65" s="85">
        <v>44.8</v>
      </c>
      <c r="U65" s="85">
        <v>2.5</v>
      </c>
      <c r="V65" s="85">
        <v>19.3</v>
      </c>
      <c r="W65" s="73">
        <v>38.4</v>
      </c>
      <c r="X65" s="85">
        <v>39.4</v>
      </c>
      <c r="Y65" s="73">
        <v>3</v>
      </c>
      <c r="Z65" s="85">
        <v>20.399999999999999</v>
      </c>
      <c r="AA65" s="73">
        <v>41.4</v>
      </c>
      <c r="AB65" s="85">
        <v>35.1</v>
      </c>
      <c r="AC65" s="73">
        <v>3.1</v>
      </c>
      <c r="AD65" s="85">
        <v>19.899999999999999</v>
      </c>
      <c r="AE65" s="73">
        <v>28.3</v>
      </c>
      <c r="AF65" s="85">
        <v>48.6</v>
      </c>
      <c r="AG65" s="85">
        <v>3.1</v>
      </c>
      <c r="AH65" s="85">
        <v>19.2</v>
      </c>
      <c r="AI65" s="85">
        <v>31.4</v>
      </c>
      <c r="AJ65" s="85">
        <v>46.4</v>
      </c>
      <c r="AK65" s="85">
        <v>3.1</v>
      </c>
      <c r="AL65" s="85">
        <v>21.6</v>
      </c>
      <c r="AM65" s="85">
        <v>31.5</v>
      </c>
      <c r="AN65" s="85">
        <v>43.7</v>
      </c>
      <c r="AO65" s="85">
        <v>3.2</v>
      </c>
      <c r="AP65" s="129">
        <v>28.9</v>
      </c>
      <c r="AQ65" s="109">
        <v>27</v>
      </c>
      <c r="AR65" s="129">
        <v>40.9</v>
      </c>
      <c r="AS65" s="129">
        <v>3.2</v>
      </c>
      <c r="AT65" s="128">
        <v>29.6</v>
      </c>
      <c r="AU65" s="128">
        <v>31.5</v>
      </c>
      <c r="AV65" s="128">
        <v>34.799999999999997</v>
      </c>
      <c r="AW65" s="128">
        <v>4</v>
      </c>
      <c r="AX65" s="109">
        <v>25.5</v>
      </c>
      <c r="AY65" s="109">
        <v>32.200000000000003</v>
      </c>
      <c r="AZ65" s="109">
        <v>36.4</v>
      </c>
      <c r="BA65" s="109">
        <v>5.8</v>
      </c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</row>
    <row r="66" spans="1:73" x14ac:dyDescent="0.2">
      <c r="A66" s="27" t="s">
        <v>47</v>
      </c>
      <c r="B66" s="86">
        <v>11.363419647632044</v>
      </c>
      <c r="C66" s="86">
        <v>34.428139405482767</v>
      </c>
      <c r="D66" s="86">
        <v>50.944607145808554</v>
      </c>
      <c r="E66" s="86">
        <v>3.2638338010766379</v>
      </c>
      <c r="F66" s="85">
        <v>12.8</v>
      </c>
      <c r="G66" s="73">
        <v>28.5</v>
      </c>
      <c r="H66" s="85">
        <v>57</v>
      </c>
      <c r="I66" s="85">
        <v>1.6</v>
      </c>
      <c r="J66" s="38">
        <v>16.899999999999999</v>
      </c>
      <c r="K66" s="38">
        <v>30.3</v>
      </c>
      <c r="L66" s="69">
        <v>51.5</v>
      </c>
      <c r="M66" s="38">
        <v>1.3</v>
      </c>
      <c r="N66" s="38">
        <v>15.4</v>
      </c>
      <c r="O66" s="38">
        <v>32.4</v>
      </c>
      <c r="P66" s="38">
        <v>51.1</v>
      </c>
      <c r="Q66" s="38">
        <v>1.1000000000000001</v>
      </c>
      <c r="R66" s="85">
        <v>18.7</v>
      </c>
      <c r="S66" s="73">
        <v>42.6</v>
      </c>
      <c r="T66" s="85">
        <v>37.799999999999997</v>
      </c>
      <c r="U66" s="85">
        <v>0.9</v>
      </c>
      <c r="V66" s="85">
        <v>21.1</v>
      </c>
      <c r="W66" s="73">
        <v>34.700000000000003</v>
      </c>
      <c r="X66" s="85">
        <v>43.2</v>
      </c>
      <c r="Y66" s="73">
        <v>0.9</v>
      </c>
      <c r="Z66" s="85">
        <v>20.6</v>
      </c>
      <c r="AA66" s="73">
        <v>33.6</v>
      </c>
      <c r="AB66" s="85">
        <v>43.3</v>
      </c>
      <c r="AC66" s="73">
        <v>2.5</v>
      </c>
      <c r="AD66" s="85">
        <v>24.1</v>
      </c>
      <c r="AE66" s="73">
        <v>31.6</v>
      </c>
      <c r="AF66" s="85">
        <v>43.5</v>
      </c>
      <c r="AG66" s="85">
        <v>0.9</v>
      </c>
      <c r="AH66" s="85">
        <v>18.7</v>
      </c>
      <c r="AI66" s="85">
        <v>32.700000000000003</v>
      </c>
      <c r="AJ66" s="85">
        <v>47.4</v>
      </c>
      <c r="AK66" s="85">
        <v>1.2</v>
      </c>
      <c r="AL66" s="85">
        <v>18.5</v>
      </c>
      <c r="AM66" s="85">
        <v>28.6</v>
      </c>
      <c r="AN66" s="85">
        <v>50.9</v>
      </c>
      <c r="AO66" s="85">
        <v>2</v>
      </c>
      <c r="AP66" s="129">
        <v>21.5</v>
      </c>
      <c r="AQ66" s="129">
        <v>33.200000000000003</v>
      </c>
      <c r="AR66" s="129">
        <v>43.3</v>
      </c>
      <c r="AS66" s="109">
        <v>2</v>
      </c>
      <c r="AT66" s="128">
        <v>23.4</v>
      </c>
      <c r="AU66" s="128">
        <v>32.700000000000003</v>
      </c>
      <c r="AV66" s="128">
        <v>40.6</v>
      </c>
      <c r="AW66" s="128">
        <v>3.3</v>
      </c>
      <c r="AX66" s="109">
        <v>24.4</v>
      </c>
      <c r="AY66" s="109">
        <v>32</v>
      </c>
      <c r="AZ66" s="109">
        <v>39.299999999999997</v>
      </c>
      <c r="BA66" s="109">
        <v>4.3</v>
      </c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</row>
    <row r="67" spans="1:73" x14ac:dyDescent="0.2">
      <c r="A67" s="27" t="s">
        <v>48</v>
      </c>
      <c r="B67" s="86">
        <v>12.074689837749885</v>
      </c>
      <c r="C67" s="86">
        <v>31.953922479832151</v>
      </c>
      <c r="D67" s="86">
        <v>38.640117767078522</v>
      </c>
      <c r="E67" s="86">
        <v>17.331269915339441</v>
      </c>
      <c r="F67" s="85">
        <v>11.4</v>
      </c>
      <c r="G67" s="73">
        <v>32.299999999999997</v>
      </c>
      <c r="H67" s="85">
        <v>43.8</v>
      </c>
      <c r="I67" s="85">
        <v>12.4</v>
      </c>
      <c r="J67" s="38">
        <v>11.5</v>
      </c>
      <c r="K67" s="38">
        <v>32.5</v>
      </c>
      <c r="L67" s="69">
        <v>41.3</v>
      </c>
      <c r="M67" s="38">
        <v>14.7</v>
      </c>
      <c r="N67" s="38">
        <v>11.9</v>
      </c>
      <c r="O67" s="38">
        <v>34.299999999999997</v>
      </c>
      <c r="P67" s="38">
        <v>39.9</v>
      </c>
      <c r="Q67" s="85">
        <v>14</v>
      </c>
      <c r="R67" s="85">
        <v>10.8</v>
      </c>
      <c r="S67" s="73">
        <v>35.299999999999997</v>
      </c>
      <c r="T67" s="85">
        <v>38.700000000000003</v>
      </c>
      <c r="U67" s="85">
        <v>15.1</v>
      </c>
      <c r="V67" s="85">
        <v>11.3</v>
      </c>
      <c r="W67" s="73">
        <v>29.4</v>
      </c>
      <c r="X67" s="85">
        <v>38.4</v>
      </c>
      <c r="Y67" s="73">
        <v>20.8</v>
      </c>
      <c r="Z67" s="85">
        <v>10.199999999999999</v>
      </c>
      <c r="AA67" s="73">
        <v>30</v>
      </c>
      <c r="AB67" s="85">
        <v>41.3</v>
      </c>
      <c r="AC67" s="73">
        <v>18.5</v>
      </c>
      <c r="AD67" s="85">
        <v>9.5</v>
      </c>
      <c r="AE67" s="73">
        <v>30.1</v>
      </c>
      <c r="AF67" s="85">
        <v>41.9</v>
      </c>
      <c r="AG67" s="85">
        <v>18.600000000000001</v>
      </c>
      <c r="AH67" s="85">
        <v>9.1999999999999993</v>
      </c>
      <c r="AI67" s="85">
        <v>34.1</v>
      </c>
      <c r="AJ67" s="85">
        <v>38.5</v>
      </c>
      <c r="AK67" s="85">
        <v>18.100000000000001</v>
      </c>
      <c r="AL67" s="85">
        <v>11.2</v>
      </c>
      <c r="AM67" s="85">
        <v>33.1</v>
      </c>
      <c r="AN67" s="85">
        <v>37.700000000000003</v>
      </c>
      <c r="AO67" s="85">
        <v>18</v>
      </c>
      <c r="AP67" s="129">
        <v>19.7</v>
      </c>
      <c r="AQ67" s="109">
        <v>32</v>
      </c>
      <c r="AR67" s="129">
        <v>31.7</v>
      </c>
      <c r="AS67" s="129">
        <v>16.600000000000001</v>
      </c>
      <c r="AT67" s="128">
        <v>15.7</v>
      </c>
      <c r="AU67" s="128">
        <v>30.6</v>
      </c>
      <c r="AV67" s="128">
        <v>40.799999999999997</v>
      </c>
      <c r="AW67" s="128">
        <v>12.9</v>
      </c>
      <c r="AX67" s="109">
        <v>19.100000000000001</v>
      </c>
      <c r="AY67" s="109">
        <v>31.9</v>
      </c>
      <c r="AZ67" s="109">
        <v>35.700000000000003</v>
      </c>
      <c r="BA67" s="109">
        <v>13.3</v>
      </c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</row>
    <row r="68" spans="1:73" x14ac:dyDescent="0.2">
      <c r="A68" s="27" t="s">
        <v>49</v>
      </c>
      <c r="B68" s="86">
        <v>18.709058937178884</v>
      </c>
      <c r="C68" s="86">
        <v>45.511451919738754</v>
      </c>
      <c r="D68" s="86">
        <v>29.861103868018418</v>
      </c>
      <c r="E68" s="86">
        <v>5.9183852750639332</v>
      </c>
      <c r="F68" s="85">
        <v>21.7</v>
      </c>
      <c r="G68" s="73">
        <v>29.3</v>
      </c>
      <c r="H68" s="85">
        <v>43</v>
      </c>
      <c r="I68" s="85">
        <v>6</v>
      </c>
      <c r="J68" s="38">
        <v>18.600000000000001</v>
      </c>
      <c r="K68" s="38">
        <v>31.3</v>
      </c>
      <c r="L68" s="136">
        <v>47</v>
      </c>
      <c r="M68" s="38">
        <v>3.1</v>
      </c>
      <c r="N68" s="38">
        <v>22.1</v>
      </c>
      <c r="O68" s="38">
        <v>39.5</v>
      </c>
      <c r="P68" s="38">
        <v>36.299999999999997</v>
      </c>
      <c r="Q68" s="38">
        <v>2.2000000000000002</v>
      </c>
      <c r="R68" s="85">
        <v>22.2</v>
      </c>
      <c r="S68" s="73">
        <v>37.5</v>
      </c>
      <c r="T68" s="85">
        <v>38.1</v>
      </c>
      <c r="U68" s="85">
        <v>2.1</v>
      </c>
      <c r="V68" s="85">
        <v>21.5</v>
      </c>
      <c r="W68" s="73">
        <v>37</v>
      </c>
      <c r="X68" s="85">
        <v>38.1</v>
      </c>
      <c r="Y68" s="73">
        <v>3.3</v>
      </c>
      <c r="Z68" s="85">
        <v>16.7</v>
      </c>
      <c r="AA68" s="73">
        <v>30.7</v>
      </c>
      <c r="AB68" s="85">
        <v>49.1</v>
      </c>
      <c r="AC68" s="73">
        <v>3.5</v>
      </c>
      <c r="AD68" s="85">
        <v>30.9</v>
      </c>
      <c r="AE68" s="73">
        <v>38.200000000000003</v>
      </c>
      <c r="AF68" s="85">
        <v>28.1</v>
      </c>
      <c r="AG68" s="85">
        <v>2.9</v>
      </c>
      <c r="AH68" s="85">
        <v>20.8</v>
      </c>
      <c r="AI68" s="85">
        <v>45</v>
      </c>
      <c r="AJ68" s="85">
        <v>31.2</v>
      </c>
      <c r="AK68" s="85">
        <v>3</v>
      </c>
      <c r="AL68" s="85">
        <v>21.4</v>
      </c>
      <c r="AM68" s="85">
        <v>39.299999999999997</v>
      </c>
      <c r="AN68" s="85">
        <v>36.1</v>
      </c>
      <c r="AO68" s="85">
        <v>3.2</v>
      </c>
      <c r="AP68" s="129">
        <v>26.4</v>
      </c>
      <c r="AQ68" s="109">
        <v>37</v>
      </c>
      <c r="AR68" s="129">
        <v>32.299999999999997</v>
      </c>
      <c r="AS68" s="129">
        <v>4.4000000000000004</v>
      </c>
      <c r="AT68" s="128">
        <v>20.8</v>
      </c>
      <c r="AU68" s="128">
        <v>52.7</v>
      </c>
      <c r="AV68" s="128">
        <v>23.3</v>
      </c>
      <c r="AW68" s="128">
        <v>3.2</v>
      </c>
      <c r="AX68" s="109">
        <v>34.4</v>
      </c>
      <c r="AY68" s="109">
        <v>32.799999999999997</v>
      </c>
      <c r="AZ68" s="109">
        <v>29.1</v>
      </c>
      <c r="BA68" s="109">
        <v>3.7</v>
      </c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</row>
    <row r="69" spans="1:73" x14ac:dyDescent="0.2">
      <c r="A69" s="27" t="s">
        <v>50</v>
      </c>
      <c r="B69" s="86">
        <v>8.435766641153041</v>
      </c>
      <c r="C69" s="86">
        <v>36.218091321475981</v>
      </c>
      <c r="D69" s="86">
        <v>52.231783056359163</v>
      </c>
      <c r="E69" s="86">
        <v>3.1143589810118093</v>
      </c>
      <c r="F69" s="85">
        <v>10.5</v>
      </c>
      <c r="G69" s="73">
        <v>34.9</v>
      </c>
      <c r="H69" s="85">
        <v>52.1</v>
      </c>
      <c r="I69" s="85">
        <v>2.4</v>
      </c>
      <c r="J69" s="38">
        <v>8.5</v>
      </c>
      <c r="K69" s="85">
        <v>36</v>
      </c>
      <c r="L69" s="69">
        <v>51.3</v>
      </c>
      <c r="M69" s="38">
        <v>4.2</v>
      </c>
      <c r="N69" s="38">
        <v>7.3</v>
      </c>
      <c r="O69" s="38">
        <v>34.9</v>
      </c>
      <c r="P69" s="38">
        <v>55.4</v>
      </c>
      <c r="Q69" s="38">
        <v>2.5</v>
      </c>
      <c r="R69" s="85">
        <v>7.5</v>
      </c>
      <c r="S69" s="73">
        <v>40</v>
      </c>
      <c r="T69" s="85">
        <v>48.8</v>
      </c>
      <c r="U69" s="85">
        <v>3.7</v>
      </c>
      <c r="V69" s="85">
        <v>10.3</v>
      </c>
      <c r="W69" s="73">
        <v>36.4</v>
      </c>
      <c r="X69" s="85">
        <v>49.3</v>
      </c>
      <c r="Y69" s="73">
        <v>4</v>
      </c>
      <c r="Z69" s="85">
        <v>8.3000000000000007</v>
      </c>
      <c r="AA69" s="73">
        <v>34.1</v>
      </c>
      <c r="AB69" s="85">
        <v>50.6</v>
      </c>
      <c r="AC69" s="73">
        <v>7</v>
      </c>
      <c r="AD69" s="85">
        <v>14.4</v>
      </c>
      <c r="AE69" s="73">
        <v>37.6</v>
      </c>
      <c r="AF69" s="85">
        <v>43.2</v>
      </c>
      <c r="AG69" s="85">
        <v>4.8</v>
      </c>
      <c r="AH69" s="85">
        <v>12.7</v>
      </c>
      <c r="AI69" s="85">
        <v>39</v>
      </c>
      <c r="AJ69" s="85">
        <v>41.4</v>
      </c>
      <c r="AK69" s="85">
        <v>6.9</v>
      </c>
      <c r="AL69" s="85">
        <v>11.5</v>
      </c>
      <c r="AM69" s="85">
        <v>39.1</v>
      </c>
      <c r="AN69" s="85">
        <v>44.5</v>
      </c>
      <c r="AO69" s="85">
        <v>4.9000000000000004</v>
      </c>
      <c r="AP69" s="129">
        <v>11.3</v>
      </c>
      <c r="AQ69" s="129">
        <v>39.4</v>
      </c>
      <c r="AR69" s="129">
        <v>40.6</v>
      </c>
      <c r="AS69" s="129">
        <v>8.8000000000000007</v>
      </c>
      <c r="AT69" s="128">
        <v>10.199999999999999</v>
      </c>
      <c r="AU69" s="128">
        <v>38.5</v>
      </c>
      <c r="AV69" s="128">
        <v>40.200000000000003</v>
      </c>
      <c r="AW69" s="128">
        <v>11.2</v>
      </c>
      <c r="AX69" s="109">
        <v>11.5</v>
      </c>
      <c r="AY69" s="109">
        <v>37.799999999999997</v>
      </c>
      <c r="AZ69" s="109">
        <v>40.200000000000003</v>
      </c>
      <c r="BA69" s="109">
        <v>10.5</v>
      </c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</row>
    <row r="70" spans="1:73" x14ac:dyDescent="0.2">
      <c r="A70" s="27" t="s">
        <v>51</v>
      </c>
      <c r="B70" s="86">
        <v>10.559142909301917</v>
      </c>
      <c r="C70" s="86">
        <v>43.157932299437221</v>
      </c>
      <c r="D70" s="86">
        <v>39.114772849456671</v>
      </c>
      <c r="E70" s="86">
        <v>7.1681519418041901</v>
      </c>
      <c r="F70" s="85">
        <v>9.4</v>
      </c>
      <c r="G70" s="73">
        <v>44.9</v>
      </c>
      <c r="H70" s="85">
        <v>41.6</v>
      </c>
      <c r="I70" s="85">
        <v>4.0999999999999996</v>
      </c>
      <c r="J70" s="38">
        <v>12.4</v>
      </c>
      <c r="K70" s="38">
        <v>42.6</v>
      </c>
      <c r="L70" s="69">
        <v>41.6</v>
      </c>
      <c r="M70" s="38">
        <v>3.4</v>
      </c>
      <c r="N70" s="38">
        <v>12.6</v>
      </c>
      <c r="O70" s="38">
        <v>37.200000000000003</v>
      </c>
      <c r="P70" s="38">
        <v>44.9</v>
      </c>
      <c r="Q70" s="38">
        <v>5.2</v>
      </c>
      <c r="R70" s="85">
        <v>16.100000000000001</v>
      </c>
      <c r="S70" s="73">
        <v>40</v>
      </c>
      <c r="T70" s="85">
        <v>41.7</v>
      </c>
      <c r="U70" s="85">
        <v>2.2999999999999998</v>
      </c>
      <c r="V70" s="85">
        <v>25.3</v>
      </c>
      <c r="W70" s="73">
        <v>30.2</v>
      </c>
      <c r="X70" s="85">
        <v>41.5</v>
      </c>
      <c r="Y70" s="73">
        <v>3</v>
      </c>
      <c r="Z70" s="85">
        <v>21.8</v>
      </c>
      <c r="AA70" s="73">
        <v>32.1</v>
      </c>
      <c r="AB70" s="85">
        <v>41.9</v>
      </c>
      <c r="AC70" s="73">
        <v>4.2</v>
      </c>
      <c r="AD70" s="85">
        <v>13.6</v>
      </c>
      <c r="AE70" s="73">
        <v>35.1</v>
      </c>
      <c r="AF70" s="85">
        <v>48.2</v>
      </c>
      <c r="AG70" s="85">
        <v>3.1</v>
      </c>
      <c r="AH70" s="85">
        <v>17.899999999999999</v>
      </c>
      <c r="AI70" s="85">
        <v>35</v>
      </c>
      <c r="AJ70" s="85">
        <v>44.6</v>
      </c>
      <c r="AK70" s="85">
        <v>2.5</v>
      </c>
      <c r="AL70" s="85">
        <v>20.100000000000001</v>
      </c>
      <c r="AM70" s="85">
        <v>32.799999999999997</v>
      </c>
      <c r="AN70" s="85">
        <v>43.5</v>
      </c>
      <c r="AO70" s="85">
        <v>3.7</v>
      </c>
      <c r="AP70" s="129">
        <v>23.3</v>
      </c>
      <c r="AQ70" s="129">
        <v>32.4</v>
      </c>
      <c r="AR70" s="109">
        <v>41</v>
      </c>
      <c r="AS70" s="129">
        <v>3.3</v>
      </c>
      <c r="AT70" s="128">
        <v>26.3</v>
      </c>
      <c r="AU70" s="128">
        <v>32.1</v>
      </c>
      <c r="AV70" s="128">
        <v>38</v>
      </c>
      <c r="AW70" s="128">
        <v>3.5</v>
      </c>
      <c r="AX70" s="109">
        <v>23.6</v>
      </c>
      <c r="AY70" s="109">
        <v>28.8</v>
      </c>
      <c r="AZ70" s="109">
        <v>42.5</v>
      </c>
      <c r="BA70" s="109">
        <v>5.0999999999999996</v>
      </c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</row>
    <row r="71" spans="1:73" x14ac:dyDescent="0.2">
      <c r="A71" s="27" t="s">
        <v>52</v>
      </c>
      <c r="B71" s="86">
        <v>17.394440923052716</v>
      </c>
      <c r="C71" s="86">
        <v>43.186017556107856</v>
      </c>
      <c r="D71" s="86">
        <v>35.455715598037678</v>
      </c>
      <c r="E71" s="86">
        <v>3.9638259228017376</v>
      </c>
      <c r="F71" s="85">
        <v>19.2</v>
      </c>
      <c r="G71" s="73">
        <v>34</v>
      </c>
      <c r="H71" s="85">
        <v>42.9</v>
      </c>
      <c r="I71" s="85">
        <v>3.9</v>
      </c>
      <c r="J71" s="38">
        <v>15.4</v>
      </c>
      <c r="K71" s="38">
        <v>39.5</v>
      </c>
      <c r="L71" s="69">
        <v>43.5</v>
      </c>
      <c r="M71" s="38">
        <v>1.6</v>
      </c>
      <c r="N71" s="38">
        <v>23.6</v>
      </c>
      <c r="O71" s="38">
        <v>35.200000000000003</v>
      </c>
      <c r="P71" s="38">
        <v>39.6</v>
      </c>
      <c r="Q71" s="38">
        <v>1.6</v>
      </c>
      <c r="R71" s="85">
        <v>22.7</v>
      </c>
      <c r="S71" s="73">
        <v>36.299999999999997</v>
      </c>
      <c r="T71" s="85">
        <v>39.6</v>
      </c>
      <c r="U71" s="85">
        <v>1.4</v>
      </c>
      <c r="V71" s="85">
        <v>19.2</v>
      </c>
      <c r="W71" s="73">
        <v>33.799999999999997</v>
      </c>
      <c r="X71" s="85">
        <v>46.1</v>
      </c>
      <c r="Y71" s="73">
        <v>0.9</v>
      </c>
      <c r="Z71" s="85">
        <v>19.2</v>
      </c>
      <c r="AA71" s="73">
        <v>31.1</v>
      </c>
      <c r="AB71" s="85">
        <v>48</v>
      </c>
      <c r="AC71" s="73">
        <v>1.7</v>
      </c>
      <c r="AD71" s="85">
        <v>24.3</v>
      </c>
      <c r="AE71" s="73">
        <v>33.1</v>
      </c>
      <c r="AF71" s="85">
        <v>39.700000000000003</v>
      </c>
      <c r="AG71" s="85">
        <v>2.9</v>
      </c>
      <c r="AH71" s="85">
        <v>14</v>
      </c>
      <c r="AI71" s="85">
        <v>36.4</v>
      </c>
      <c r="AJ71" s="85">
        <v>47.2</v>
      </c>
      <c r="AK71" s="85">
        <v>2.4</v>
      </c>
      <c r="AL71" s="85">
        <v>15.1</v>
      </c>
      <c r="AM71" s="85">
        <v>35.700000000000003</v>
      </c>
      <c r="AN71" s="85">
        <v>42.5</v>
      </c>
      <c r="AO71" s="85">
        <v>6.7</v>
      </c>
      <c r="AP71" s="129">
        <v>21.1</v>
      </c>
      <c r="AQ71" s="129">
        <v>38.1</v>
      </c>
      <c r="AR71" s="129">
        <v>36.1</v>
      </c>
      <c r="AS71" s="129">
        <v>4.7</v>
      </c>
      <c r="AT71" s="128">
        <v>21</v>
      </c>
      <c r="AU71" s="128">
        <v>38.299999999999997</v>
      </c>
      <c r="AV71" s="128">
        <v>36.9</v>
      </c>
      <c r="AW71" s="128">
        <v>3.8</v>
      </c>
      <c r="AX71" s="109">
        <v>25.9</v>
      </c>
      <c r="AY71" s="109">
        <v>37.1</v>
      </c>
      <c r="AZ71" s="109">
        <v>34.200000000000003</v>
      </c>
      <c r="BA71" s="109">
        <v>2.9</v>
      </c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</row>
    <row r="72" spans="1:73" ht="22.5" x14ac:dyDescent="0.2">
      <c r="A72" s="47" t="s">
        <v>109</v>
      </c>
      <c r="B72" s="94">
        <v>4.7073758212972123</v>
      </c>
      <c r="C72" s="94">
        <v>44.952472885326685</v>
      </c>
      <c r="D72" s="94">
        <v>31.774351557084596</v>
      </c>
      <c r="E72" s="94">
        <v>18.565799736291506</v>
      </c>
      <c r="F72" s="93">
        <v>6.6</v>
      </c>
      <c r="G72" s="132">
        <v>42.7</v>
      </c>
      <c r="H72" s="93">
        <v>36.4</v>
      </c>
      <c r="I72" s="93">
        <v>14.3</v>
      </c>
      <c r="J72" s="133">
        <v>6.6</v>
      </c>
      <c r="K72" s="133">
        <v>42.7</v>
      </c>
      <c r="L72" s="134">
        <v>36.200000000000003</v>
      </c>
      <c r="M72" s="133">
        <v>14.5</v>
      </c>
      <c r="N72" s="133">
        <v>8.1999999999999993</v>
      </c>
      <c r="O72" s="133">
        <v>43.4</v>
      </c>
      <c r="P72" s="133">
        <v>32.5</v>
      </c>
      <c r="Q72" s="133">
        <v>15.9</v>
      </c>
      <c r="R72" s="93">
        <v>8.5</v>
      </c>
      <c r="S72" s="132">
        <v>43</v>
      </c>
      <c r="T72" s="93">
        <v>33.4</v>
      </c>
      <c r="U72" s="93">
        <v>15</v>
      </c>
      <c r="V72" s="93">
        <v>7.8</v>
      </c>
      <c r="W72" s="132">
        <v>40.4</v>
      </c>
      <c r="X72" s="93">
        <v>37</v>
      </c>
      <c r="Y72" s="132">
        <v>14.8</v>
      </c>
      <c r="Z72" s="93">
        <v>6.6</v>
      </c>
      <c r="AA72" s="132">
        <v>41.4</v>
      </c>
      <c r="AB72" s="93">
        <v>36.200000000000003</v>
      </c>
      <c r="AC72" s="132">
        <v>15.9</v>
      </c>
      <c r="AD72" s="93">
        <v>8.1</v>
      </c>
      <c r="AE72" s="132">
        <v>39.4</v>
      </c>
      <c r="AF72" s="93">
        <v>34.299999999999997</v>
      </c>
      <c r="AG72" s="93">
        <v>18.2</v>
      </c>
      <c r="AH72" s="93">
        <v>7</v>
      </c>
      <c r="AI72" s="93">
        <v>44.1</v>
      </c>
      <c r="AJ72" s="93">
        <v>32.799999999999997</v>
      </c>
      <c r="AK72" s="93">
        <v>16.100000000000001</v>
      </c>
      <c r="AL72" s="93">
        <v>7.2</v>
      </c>
      <c r="AM72" s="93">
        <v>43</v>
      </c>
      <c r="AN72" s="93">
        <v>32.4</v>
      </c>
      <c r="AO72" s="93">
        <v>17.399999999999999</v>
      </c>
      <c r="AP72" s="131">
        <v>9.3000000000000007</v>
      </c>
      <c r="AQ72" s="131">
        <v>44.2</v>
      </c>
      <c r="AR72" s="131">
        <v>28.3</v>
      </c>
      <c r="AS72" s="131">
        <v>18.100000000000001</v>
      </c>
      <c r="AT72" s="130">
        <v>9.1</v>
      </c>
      <c r="AU72" s="130">
        <v>46</v>
      </c>
      <c r="AV72" s="130">
        <v>27.1</v>
      </c>
      <c r="AW72" s="130">
        <v>17.8</v>
      </c>
      <c r="AX72" s="113">
        <v>7.3</v>
      </c>
      <c r="AY72" s="113">
        <v>53.4</v>
      </c>
      <c r="AZ72" s="113">
        <v>23</v>
      </c>
      <c r="BA72" s="113">
        <v>16.2</v>
      </c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</row>
    <row r="73" spans="1:73" x14ac:dyDescent="0.2">
      <c r="A73" s="27" t="s">
        <v>53</v>
      </c>
      <c r="B73" s="86">
        <v>8.6219517030810096</v>
      </c>
      <c r="C73" s="86">
        <v>39.059173638923035</v>
      </c>
      <c r="D73" s="86">
        <v>43.48595106863872</v>
      </c>
      <c r="E73" s="86">
        <v>8.8329235893572378</v>
      </c>
      <c r="F73" s="85">
        <v>10.199999999999999</v>
      </c>
      <c r="G73" s="73">
        <v>38.4</v>
      </c>
      <c r="H73" s="85">
        <v>47.3</v>
      </c>
      <c r="I73" s="85">
        <v>4.0999999999999996</v>
      </c>
      <c r="J73" s="38">
        <v>7.9</v>
      </c>
      <c r="K73" s="38">
        <v>39.200000000000003</v>
      </c>
      <c r="L73" s="69">
        <v>50.2</v>
      </c>
      <c r="M73" s="38">
        <v>2.7</v>
      </c>
      <c r="N73" s="38">
        <v>12.2</v>
      </c>
      <c r="O73" s="38">
        <v>39.799999999999997</v>
      </c>
      <c r="P73" s="38">
        <v>45.6</v>
      </c>
      <c r="Q73" s="38">
        <v>2.2999999999999998</v>
      </c>
      <c r="R73" s="85">
        <v>20.2</v>
      </c>
      <c r="S73" s="73">
        <v>41.1</v>
      </c>
      <c r="T73" s="85">
        <v>36.9</v>
      </c>
      <c r="U73" s="85">
        <v>1.8</v>
      </c>
      <c r="V73" s="85">
        <v>14.7</v>
      </c>
      <c r="W73" s="73">
        <v>43.7</v>
      </c>
      <c r="X73" s="85">
        <v>40.1</v>
      </c>
      <c r="Y73" s="73">
        <v>1.4</v>
      </c>
      <c r="Z73" s="85">
        <v>11.9</v>
      </c>
      <c r="AA73" s="73">
        <v>41.1</v>
      </c>
      <c r="AB73" s="85">
        <v>44.2</v>
      </c>
      <c r="AC73" s="73">
        <v>2.8</v>
      </c>
      <c r="AD73" s="85">
        <v>10.9</v>
      </c>
      <c r="AE73" s="73">
        <v>43.3</v>
      </c>
      <c r="AF73" s="85">
        <v>43.7</v>
      </c>
      <c r="AG73" s="85">
        <v>2</v>
      </c>
      <c r="AH73" s="85">
        <v>13.3</v>
      </c>
      <c r="AI73" s="85">
        <v>46.6</v>
      </c>
      <c r="AJ73" s="85">
        <v>38.200000000000003</v>
      </c>
      <c r="AK73" s="85">
        <v>1.9</v>
      </c>
      <c r="AL73" s="85">
        <v>17</v>
      </c>
      <c r="AM73" s="85">
        <v>40.6</v>
      </c>
      <c r="AN73" s="85">
        <v>39.1</v>
      </c>
      <c r="AO73" s="85">
        <v>3.3</v>
      </c>
      <c r="AP73" s="129">
        <v>23.3</v>
      </c>
      <c r="AQ73" s="129">
        <v>36.700000000000003</v>
      </c>
      <c r="AR73" s="129">
        <v>36.9</v>
      </c>
      <c r="AS73" s="109">
        <v>3</v>
      </c>
      <c r="AT73" s="128">
        <v>17.600000000000001</v>
      </c>
      <c r="AU73" s="128">
        <v>41.8</v>
      </c>
      <c r="AV73" s="128">
        <v>37.4</v>
      </c>
      <c r="AW73" s="128">
        <v>3.1</v>
      </c>
      <c r="AX73" s="109">
        <v>24</v>
      </c>
      <c r="AY73" s="109">
        <v>30.1</v>
      </c>
      <c r="AZ73" s="109">
        <v>43.3</v>
      </c>
      <c r="BA73" s="109">
        <v>2.6</v>
      </c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</row>
    <row r="74" spans="1:73" x14ac:dyDescent="0.2">
      <c r="A74" s="27" t="s">
        <v>54</v>
      </c>
      <c r="B74" s="86">
        <v>12.180979486545768</v>
      </c>
      <c r="C74" s="86">
        <v>38.470970295653245</v>
      </c>
      <c r="D74" s="86">
        <v>46.10094573511693</v>
      </c>
      <c r="E74" s="86">
        <v>3.2471044826840547</v>
      </c>
      <c r="F74" s="85">
        <v>9.9</v>
      </c>
      <c r="G74" s="73">
        <v>33.1</v>
      </c>
      <c r="H74" s="85">
        <v>55.4</v>
      </c>
      <c r="I74" s="85">
        <v>1.6</v>
      </c>
      <c r="J74" s="38">
        <v>12.8</v>
      </c>
      <c r="K74" s="38">
        <v>31.5</v>
      </c>
      <c r="L74" s="69">
        <v>54.4</v>
      </c>
      <c r="M74" s="38">
        <v>1.3</v>
      </c>
      <c r="N74" s="38">
        <v>16.3</v>
      </c>
      <c r="O74" s="38">
        <v>35.4</v>
      </c>
      <c r="P74" s="38">
        <v>47.2</v>
      </c>
      <c r="Q74" s="38">
        <v>1.2</v>
      </c>
      <c r="R74" s="85">
        <v>15.3</v>
      </c>
      <c r="S74" s="73">
        <v>37.1</v>
      </c>
      <c r="T74" s="85">
        <v>46.6</v>
      </c>
      <c r="U74" s="85">
        <v>1</v>
      </c>
      <c r="V74" s="85">
        <v>14.6</v>
      </c>
      <c r="W74" s="73">
        <v>30.4</v>
      </c>
      <c r="X74" s="85">
        <v>53.7</v>
      </c>
      <c r="Y74" s="73">
        <v>1.2</v>
      </c>
      <c r="Z74" s="85">
        <v>15</v>
      </c>
      <c r="AA74" s="73">
        <v>28.8</v>
      </c>
      <c r="AB74" s="85">
        <v>52.4</v>
      </c>
      <c r="AC74" s="73">
        <v>3.8</v>
      </c>
      <c r="AD74" s="85">
        <v>17.100000000000001</v>
      </c>
      <c r="AE74" s="73">
        <v>27.4</v>
      </c>
      <c r="AF74" s="85">
        <v>54.6</v>
      </c>
      <c r="AG74" s="85">
        <v>0.8</v>
      </c>
      <c r="AH74" s="85">
        <v>15.1</v>
      </c>
      <c r="AI74" s="85">
        <v>31.6</v>
      </c>
      <c r="AJ74" s="85">
        <v>52.4</v>
      </c>
      <c r="AK74" s="85">
        <v>0.9</v>
      </c>
      <c r="AL74" s="85">
        <v>16.2</v>
      </c>
      <c r="AM74" s="85">
        <v>32.1</v>
      </c>
      <c r="AN74" s="85">
        <v>49.8</v>
      </c>
      <c r="AO74" s="85">
        <v>2</v>
      </c>
      <c r="AP74" s="129">
        <v>25.7</v>
      </c>
      <c r="AQ74" s="129">
        <v>32.799999999999997</v>
      </c>
      <c r="AR74" s="129">
        <v>39.5</v>
      </c>
      <c r="AS74" s="109">
        <v>2</v>
      </c>
      <c r="AT74" s="128">
        <v>28.9</v>
      </c>
      <c r="AU74" s="128">
        <v>31</v>
      </c>
      <c r="AV74" s="128">
        <v>37.4</v>
      </c>
      <c r="AW74" s="128">
        <v>2.7</v>
      </c>
      <c r="AX74" s="109">
        <v>26.2</v>
      </c>
      <c r="AY74" s="109">
        <v>25.8</v>
      </c>
      <c r="AZ74" s="109">
        <v>45</v>
      </c>
      <c r="BA74" s="109">
        <v>3</v>
      </c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</row>
    <row r="75" spans="1:73" x14ac:dyDescent="0.2">
      <c r="A75" s="27" t="s">
        <v>55</v>
      </c>
      <c r="B75" s="86">
        <v>3.0702955742339486</v>
      </c>
      <c r="C75" s="86">
        <v>45.83686150687177</v>
      </c>
      <c r="D75" s="86">
        <v>28.45854977987133</v>
      </c>
      <c r="E75" s="86">
        <v>22.634293139022958</v>
      </c>
      <c r="F75" s="85">
        <v>5</v>
      </c>
      <c r="G75" s="73">
        <v>46.3</v>
      </c>
      <c r="H75" s="85">
        <v>29.4</v>
      </c>
      <c r="I75" s="85">
        <v>19.3</v>
      </c>
      <c r="J75" s="38">
        <v>4.3</v>
      </c>
      <c r="K75" s="85">
        <v>47</v>
      </c>
      <c r="L75" s="69">
        <v>28.7</v>
      </c>
      <c r="M75" s="85">
        <v>20</v>
      </c>
      <c r="N75" s="38">
        <v>4.5999999999999996</v>
      </c>
      <c r="O75" s="38">
        <v>46.8</v>
      </c>
      <c r="P75" s="38">
        <v>26.4</v>
      </c>
      <c r="Q75" s="38">
        <v>22.1</v>
      </c>
      <c r="R75" s="85">
        <v>4.5</v>
      </c>
      <c r="S75" s="73">
        <v>46.1</v>
      </c>
      <c r="T75" s="85">
        <v>28.2</v>
      </c>
      <c r="U75" s="85">
        <v>21.1</v>
      </c>
      <c r="V75" s="85">
        <v>4.5999999999999996</v>
      </c>
      <c r="W75" s="73">
        <v>44.8</v>
      </c>
      <c r="X75" s="85">
        <v>30.6</v>
      </c>
      <c r="Y75" s="73">
        <v>20.100000000000001</v>
      </c>
      <c r="Z75" s="85">
        <v>3.4</v>
      </c>
      <c r="AA75" s="73">
        <v>45.7</v>
      </c>
      <c r="AB75" s="85">
        <v>29.7</v>
      </c>
      <c r="AC75" s="73">
        <v>21.1</v>
      </c>
      <c r="AD75" s="85">
        <v>5.4</v>
      </c>
      <c r="AE75" s="73">
        <v>43</v>
      </c>
      <c r="AF75" s="85">
        <v>26.4</v>
      </c>
      <c r="AG75" s="85">
        <v>25.2</v>
      </c>
      <c r="AH75" s="85">
        <v>4.3</v>
      </c>
      <c r="AI75" s="85">
        <v>48.6</v>
      </c>
      <c r="AJ75" s="85">
        <v>25.1</v>
      </c>
      <c r="AK75" s="85">
        <v>22</v>
      </c>
      <c r="AL75" s="85">
        <v>4.3</v>
      </c>
      <c r="AM75" s="85">
        <v>46.5</v>
      </c>
      <c r="AN75" s="85">
        <v>25.9</v>
      </c>
      <c r="AO75" s="85">
        <v>23.3</v>
      </c>
      <c r="AP75" s="129">
        <v>4.2</v>
      </c>
      <c r="AQ75" s="129">
        <v>47.7</v>
      </c>
      <c r="AR75" s="129">
        <v>24.2</v>
      </c>
      <c r="AS75" s="129">
        <v>23.9</v>
      </c>
      <c r="AT75" s="128">
        <v>4.5</v>
      </c>
      <c r="AU75" s="128">
        <v>49.6</v>
      </c>
      <c r="AV75" s="128">
        <v>23</v>
      </c>
      <c r="AW75" s="128">
        <v>22.9</v>
      </c>
      <c r="AX75" s="109">
        <v>3.5</v>
      </c>
      <c r="AY75" s="109">
        <v>59.9</v>
      </c>
      <c r="AZ75" s="109">
        <v>17</v>
      </c>
      <c r="BA75" s="109">
        <v>19.600000000000001</v>
      </c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</row>
    <row r="76" spans="1:73" x14ac:dyDescent="0.2">
      <c r="A76" s="39" t="s">
        <v>108</v>
      </c>
      <c r="B76" s="86"/>
      <c r="C76" s="86"/>
      <c r="D76" s="86"/>
      <c r="E76" s="86"/>
      <c r="F76" s="85"/>
      <c r="G76" s="73"/>
      <c r="H76" s="85"/>
      <c r="I76" s="85"/>
      <c r="J76" s="38"/>
      <c r="K76" s="38"/>
      <c r="L76" s="69"/>
      <c r="M76" s="38"/>
      <c r="N76" s="38"/>
      <c r="O76" s="38"/>
      <c r="P76" s="38"/>
      <c r="Q76" s="38"/>
      <c r="R76" s="85"/>
      <c r="S76" s="73"/>
      <c r="T76" s="85"/>
      <c r="U76" s="85"/>
      <c r="V76" s="85"/>
      <c r="W76" s="73"/>
      <c r="X76" s="85"/>
      <c r="Y76" s="73"/>
      <c r="Z76" s="85"/>
      <c r="AA76" s="73"/>
      <c r="AB76" s="85"/>
      <c r="AC76" s="73"/>
      <c r="AD76" s="85"/>
      <c r="AE76" s="73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129"/>
      <c r="AQ76" s="129"/>
      <c r="AR76" s="129"/>
      <c r="AS76" s="129"/>
      <c r="AT76" s="128"/>
      <c r="AU76" s="128"/>
      <c r="AV76" s="128"/>
      <c r="AW76" s="128"/>
      <c r="AX76" s="109"/>
      <c r="AY76" s="109"/>
      <c r="AZ76" s="109"/>
      <c r="BA76" s="109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</row>
    <row r="77" spans="1:73" ht="22.5" x14ac:dyDescent="0.2">
      <c r="A77" s="36" t="s">
        <v>84</v>
      </c>
      <c r="B77" s="86">
        <v>3.0422744246197251</v>
      </c>
      <c r="C77" s="86">
        <v>31.008317144494018</v>
      </c>
      <c r="D77" s="86">
        <v>38.445410860611752</v>
      </c>
      <c r="E77" s="86">
        <v>27.503997570274507</v>
      </c>
      <c r="F77" s="85">
        <v>5.2</v>
      </c>
      <c r="G77" s="73">
        <v>41.2</v>
      </c>
      <c r="H77" s="85">
        <v>28.5</v>
      </c>
      <c r="I77" s="85">
        <v>25.2</v>
      </c>
      <c r="J77" s="85">
        <v>4</v>
      </c>
      <c r="K77" s="38">
        <v>41.6</v>
      </c>
      <c r="L77" s="69">
        <v>28.8</v>
      </c>
      <c r="M77" s="38">
        <v>25.6</v>
      </c>
      <c r="N77" s="85">
        <v>5</v>
      </c>
      <c r="O77" s="38">
        <v>38.799999999999997</v>
      </c>
      <c r="P77" s="38">
        <v>27.8</v>
      </c>
      <c r="Q77" s="38">
        <v>28.4</v>
      </c>
      <c r="R77" s="85">
        <v>4.7</v>
      </c>
      <c r="S77" s="73">
        <v>35.6</v>
      </c>
      <c r="T77" s="85">
        <v>28.8</v>
      </c>
      <c r="U77" s="85">
        <v>31</v>
      </c>
      <c r="V77" s="85">
        <v>4.9000000000000004</v>
      </c>
      <c r="W77" s="73">
        <v>35.799999999999997</v>
      </c>
      <c r="X77" s="85">
        <v>29.6</v>
      </c>
      <c r="Y77" s="73">
        <v>29.7</v>
      </c>
      <c r="Z77" s="85">
        <v>3</v>
      </c>
      <c r="AA77" s="73">
        <v>34.5</v>
      </c>
      <c r="AB77" s="85">
        <v>30.2</v>
      </c>
      <c r="AC77" s="73">
        <v>32.200000000000003</v>
      </c>
      <c r="AD77" s="85">
        <v>3.1</v>
      </c>
      <c r="AE77" s="73">
        <v>32.9</v>
      </c>
      <c r="AF77" s="85">
        <v>26.5</v>
      </c>
      <c r="AG77" s="85">
        <v>37.5</v>
      </c>
      <c r="AH77" s="85">
        <v>3.5</v>
      </c>
      <c r="AI77" s="85">
        <v>35.4</v>
      </c>
      <c r="AJ77" s="85">
        <v>26.8</v>
      </c>
      <c r="AK77" s="85">
        <v>34.299999999999997</v>
      </c>
      <c r="AL77" s="85">
        <v>4.5</v>
      </c>
      <c r="AM77" s="85">
        <v>35.1</v>
      </c>
      <c r="AN77" s="85">
        <v>25.8</v>
      </c>
      <c r="AO77" s="85">
        <v>34.6</v>
      </c>
      <c r="AP77" s="129">
        <v>4.8</v>
      </c>
      <c r="AQ77" s="129">
        <v>32.299999999999997</v>
      </c>
      <c r="AR77" s="129">
        <v>24.8</v>
      </c>
      <c r="AS77" s="129">
        <v>38.200000000000003</v>
      </c>
      <c r="AT77" s="128">
        <v>4.7</v>
      </c>
      <c r="AU77" s="128">
        <v>33.6</v>
      </c>
      <c r="AV77" s="128">
        <v>24.6</v>
      </c>
      <c r="AW77" s="128">
        <v>37.1</v>
      </c>
      <c r="AX77" s="109">
        <v>4.3</v>
      </c>
      <c r="AY77" s="109">
        <v>31.3</v>
      </c>
      <c r="AZ77" s="109">
        <v>23.3</v>
      </c>
      <c r="BA77" s="109">
        <v>41.1</v>
      </c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</row>
    <row r="78" spans="1:73" ht="22.5" x14ac:dyDescent="0.2">
      <c r="A78" s="36" t="s">
        <v>57</v>
      </c>
      <c r="B78" s="86">
        <v>1.6195314451755931</v>
      </c>
      <c r="C78" s="86">
        <v>65.957057312953793</v>
      </c>
      <c r="D78" s="86">
        <v>14.862983119849405</v>
      </c>
      <c r="E78" s="86">
        <v>17.560428122021214</v>
      </c>
      <c r="F78" s="85">
        <v>3.2</v>
      </c>
      <c r="G78" s="73">
        <v>58.5</v>
      </c>
      <c r="H78" s="85">
        <v>23.5</v>
      </c>
      <c r="I78" s="85">
        <v>14.7</v>
      </c>
      <c r="J78" s="85">
        <v>3</v>
      </c>
      <c r="K78" s="38">
        <v>63.7</v>
      </c>
      <c r="L78" s="136">
        <v>18</v>
      </c>
      <c r="M78" s="38">
        <v>15.3</v>
      </c>
      <c r="N78" s="38">
        <v>2.1</v>
      </c>
      <c r="O78" s="38">
        <v>61.3</v>
      </c>
      <c r="P78" s="38">
        <v>17.399999999999999</v>
      </c>
      <c r="Q78" s="38">
        <v>19.2</v>
      </c>
      <c r="R78" s="85">
        <v>1.9</v>
      </c>
      <c r="S78" s="73">
        <v>62.9</v>
      </c>
      <c r="T78" s="85">
        <v>20.8</v>
      </c>
      <c r="U78" s="85">
        <v>14.4</v>
      </c>
      <c r="V78" s="85">
        <v>1.8</v>
      </c>
      <c r="W78" s="73">
        <v>61.2</v>
      </c>
      <c r="X78" s="85">
        <v>24.7</v>
      </c>
      <c r="Y78" s="73">
        <v>12.3</v>
      </c>
      <c r="Z78" s="85">
        <v>1.1000000000000001</v>
      </c>
      <c r="AA78" s="73">
        <v>63.3</v>
      </c>
      <c r="AB78" s="85">
        <v>23.5</v>
      </c>
      <c r="AC78" s="73">
        <v>12.1</v>
      </c>
      <c r="AD78" s="85">
        <v>1.2</v>
      </c>
      <c r="AE78" s="73">
        <v>61.5</v>
      </c>
      <c r="AF78" s="85">
        <v>20.7</v>
      </c>
      <c r="AG78" s="85">
        <v>16.600000000000001</v>
      </c>
      <c r="AH78" s="85">
        <v>0.8</v>
      </c>
      <c r="AI78" s="85">
        <v>63.7</v>
      </c>
      <c r="AJ78" s="85">
        <v>21.1</v>
      </c>
      <c r="AK78" s="85">
        <v>14.3</v>
      </c>
      <c r="AL78" s="85">
        <v>0.7</v>
      </c>
      <c r="AM78" s="85">
        <v>63</v>
      </c>
      <c r="AN78" s="85">
        <v>21.9</v>
      </c>
      <c r="AO78" s="85">
        <v>14.4</v>
      </c>
      <c r="AP78" s="109">
        <v>1</v>
      </c>
      <c r="AQ78" s="129">
        <v>65.7</v>
      </c>
      <c r="AR78" s="109">
        <v>18</v>
      </c>
      <c r="AS78" s="129">
        <v>15.3</v>
      </c>
      <c r="AT78" s="128">
        <v>1</v>
      </c>
      <c r="AU78" s="128">
        <v>66</v>
      </c>
      <c r="AV78" s="128">
        <v>19.600000000000001</v>
      </c>
      <c r="AW78" s="128">
        <v>13.4</v>
      </c>
      <c r="AX78" s="109">
        <v>0.9</v>
      </c>
      <c r="AY78" s="109">
        <v>82.9</v>
      </c>
      <c r="AZ78" s="109">
        <v>9.6999999999999993</v>
      </c>
      <c r="BA78" s="109">
        <v>6.5</v>
      </c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</row>
    <row r="79" spans="1:73" ht="22.5" x14ac:dyDescent="0.2">
      <c r="A79" s="36" t="s">
        <v>82</v>
      </c>
      <c r="B79" s="86"/>
      <c r="C79" s="86"/>
      <c r="D79" s="86"/>
      <c r="E79" s="86"/>
      <c r="F79" s="85"/>
      <c r="G79" s="73"/>
      <c r="H79" s="85"/>
      <c r="I79" s="85"/>
      <c r="J79" s="85"/>
      <c r="K79" s="85"/>
      <c r="L79" s="136"/>
      <c r="M79" s="85"/>
      <c r="N79" s="38"/>
      <c r="O79" s="38"/>
      <c r="P79" s="38"/>
      <c r="Q79" s="38"/>
      <c r="R79" s="85"/>
      <c r="S79" s="73"/>
      <c r="T79" s="85"/>
      <c r="U79" s="85"/>
      <c r="V79" s="85"/>
      <c r="W79" s="73"/>
      <c r="X79" s="85"/>
      <c r="Y79" s="73"/>
      <c r="Z79" s="85"/>
      <c r="AA79" s="73"/>
      <c r="AB79" s="85"/>
      <c r="AC79" s="73"/>
      <c r="AD79" s="85"/>
      <c r="AE79" s="73"/>
      <c r="AF79" s="85"/>
      <c r="AG79" s="85"/>
      <c r="AH79" s="85">
        <v>16.899999999999999</v>
      </c>
      <c r="AI79" s="85">
        <v>48.7</v>
      </c>
      <c r="AJ79" s="85">
        <v>30.5</v>
      </c>
      <c r="AK79" s="85">
        <v>3.8</v>
      </c>
      <c r="AL79" s="85">
        <v>12.8</v>
      </c>
      <c r="AM79" s="85">
        <v>39.5</v>
      </c>
      <c r="AN79" s="85">
        <v>36</v>
      </c>
      <c r="AO79" s="85">
        <v>11.6</v>
      </c>
      <c r="AP79" s="129">
        <v>12.3</v>
      </c>
      <c r="AQ79" s="129">
        <v>38.6</v>
      </c>
      <c r="AR79" s="129">
        <v>41.7</v>
      </c>
      <c r="AS79" s="129">
        <v>7.4</v>
      </c>
      <c r="AT79" s="128">
        <v>16</v>
      </c>
      <c r="AU79" s="128">
        <v>46.9</v>
      </c>
      <c r="AV79" s="128">
        <v>29.7</v>
      </c>
      <c r="AW79" s="128">
        <v>7.3</v>
      </c>
      <c r="AX79" s="109">
        <v>12.6</v>
      </c>
      <c r="AY79" s="109">
        <v>50.4</v>
      </c>
      <c r="AZ79" s="109">
        <v>28.8</v>
      </c>
      <c r="BA79" s="109">
        <v>8.1999999999999993</v>
      </c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</row>
    <row r="80" spans="1:73" x14ac:dyDescent="0.2">
      <c r="A80" s="27" t="s">
        <v>58</v>
      </c>
      <c r="B80" s="86">
        <v>10.285905750691029</v>
      </c>
      <c r="C80" s="86">
        <v>45.211673520753273</v>
      </c>
      <c r="D80" s="86">
        <v>43.588087372749946</v>
      </c>
      <c r="E80" s="86">
        <v>0.91433335580574249</v>
      </c>
      <c r="F80" s="85">
        <v>11.5</v>
      </c>
      <c r="G80" s="73">
        <v>34.299999999999997</v>
      </c>
      <c r="H80" s="85">
        <v>51.7</v>
      </c>
      <c r="I80" s="85">
        <v>2.4</v>
      </c>
      <c r="J80" s="38">
        <v>11.4</v>
      </c>
      <c r="K80" s="38">
        <v>32.799999999999997</v>
      </c>
      <c r="L80" s="69">
        <v>54.2</v>
      </c>
      <c r="M80" s="38">
        <v>1.6</v>
      </c>
      <c r="N80" s="85">
        <v>17</v>
      </c>
      <c r="O80" s="38">
        <v>35.299999999999997</v>
      </c>
      <c r="P80" s="38">
        <v>45.9</v>
      </c>
      <c r="Q80" s="38">
        <v>1.9</v>
      </c>
      <c r="R80" s="85">
        <v>19.7</v>
      </c>
      <c r="S80" s="73">
        <v>34.1</v>
      </c>
      <c r="T80" s="85">
        <v>44.6</v>
      </c>
      <c r="U80" s="85">
        <v>1.5</v>
      </c>
      <c r="V80" s="85">
        <v>18.5</v>
      </c>
      <c r="W80" s="73">
        <v>24.1</v>
      </c>
      <c r="X80" s="85">
        <v>55.5</v>
      </c>
      <c r="Y80" s="73">
        <v>1.9</v>
      </c>
      <c r="Z80" s="85">
        <v>12.5</v>
      </c>
      <c r="AA80" s="73">
        <v>33.4</v>
      </c>
      <c r="AB80" s="85">
        <v>51.3</v>
      </c>
      <c r="AC80" s="73">
        <v>2.9</v>
      </c>
      <c r="AD80" s="85">
        <v>10.5</v>
      </c>
      <c r="AE80" s="73">
        <v>35</v>
      </c>
      <c r="AF80" s="85">
        <v>52.3</v>
      </c>
      <c r="AG80" s="85">
        <v>2.1</v>
      </c>
      <c r="AH80" s="85">
        <v>11.6</v>
      </c>
      <c r="AI80" s="85">
        <v>32.5</v>
      </c>
      <c r="AJ80" s="85">
        <v>54.1</v>
      </c>
      <c r="AK80" s="85">
        <v>1.8</v>
      </c>
      <c r="AL80" s="85">
        <v>12</v>
      </c>
      <c r="AM80" s="85">
        <v>35.1</v>
      </c>
      <c r="AN80" s="85">
        <v>50.6</v>
      </c>
      <c r="AO80" s="85">
        <v>2.2999999999999998</v>
      </c>
      <c r="AP80" s="129">
        <v>19.600000000000001</v>
      </c>
      <c r="AQ80" s="129">
        <v>37.6</v>
      </c>
      <c r="AR80" s="129">
        <v>40.1</v>
      </c>
      <c r="AS80" s="129">
        <v>2.7</v>
      </c>
      <c r="AT80" s="128">
        <v>13.6</v>
      </c>
      <c r="AU80" s="128">
        <v>41.6</v>
      </c>
      <c r="AV80" s="128">
        <v>42.1</v>
      </c>
      <c r="AW80" s="128">
        <v>2.8</v>
      </c>
      <c r="AX80" s="109">
        <v>15.2</v>
      </c>
      <c r="AY80" s="109">
        <v>33.1</v>
      </c>
      <c r="AZ80" s="109">
        <v>48.6</v>
      </c>
      <c r="BA80" s="109">
        <v>3.1</v>
      </c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</row>
    <row r="81" spans="1:73" ht="24" x14ac:dyDescent="0.2">
      <c r="A81" s="33" t="s">
        <v>141</v>
      </c>
      <c r="B81" s="94">
        <v>8.7941242089221543</v>
      </c>
      <c r="C81" s="94">
        <v>43.474623582127151</v>
      </c>
      <c r="D81" s="94">
        <v>43.356843799060933</v>
      </c>
      <c r="E81" s="94">
        <v>4.3744084098897602</v>
      </c>
      <c r="F81" s="93">
        <v>10.8</v>
      </c>
      <c r="G81" s="132">
        <v>37.9</v>
      </c>
      <c r="H81" s="93">
        <v>47.3</v>
      </c>
      <c r="I81" s="93">
        <v>3.9</v>
      </c>
      <c r="J81" s="133">
        <v>11.3</v>
      </c>
      <c r="K81" s="133">
        <v>40.799999999999997</v>
      </c>
      <c r="L81" s="135">
        <v>43</v>
      </c>
      <c r="M81" s="133">
        <v>4.9000000000000004</v>
      </c>
      <c r="N81" s="133">
        <v>13.3</v>
      </c>
      <c r="O81" s="133">
        <v>41.9</v>
      </c>
      <c r="P81" s="133">
        <v>38.9</v>
      </c>
      <c r="Q81" s="133">
        <v>5.9</v>
      </c>
      <c r="R81" s="93">
        <v>12.6</v>
      </c>
      <c r="S81" s="132">
        <v>41.9</v>
      </c>
      <c r="T81" s="93">
        <v>39.200000000000003</v>
      </c>
      <c r="U81" s="93">
        <v>6.3</v>
      </c>
      <c r="V81" s="93">
        <v>11.5</v>
      </c>
      <c r="W81" s="132">
        <v>41.1</v>
      </c>
      <c r="X81" s="93">
        <v>40.200000000000003</v>
      </c>
      <c r="Y81" s="132">
        <v>7.2</v>
      </c>
      <c r="Z81" s="93">
        <v>11</v>
      </c>
      <c r="AA81" s="132">
        <v>38.200000000000003</v>
      </c>
      <c r="AB81" s="93">
        <v>43.2</v>
      </c>
      <c r="AC81" s="132">
        <v>7.6</v>
      </c>
      <c r="AD81" s="93">
        <v>10.1</v>
      </c>
      <c r="AE81" s="132">
        <v>39.1</v>
      </c>
      <c r="AF81" s="93">
        <v>44.2</v>
      </c>
      <c r="AG81" s="93">
        <v>6.5</v>
      </c>
      <c r="AH81" s="93">
        <v>10.4</v>
      </c>
      <c r="AI81" s="93">
        <v>41</v>
      </c>
      <c r="AJ81" s="93">
        <v>42.9</v>
      </c>
      <c r="AK81" s="93">
        <v>5.7</v>
      </c>
      <c r="AL81" s="93">
        <v>12.2</v>
      </c>
      <c r="AM81" s="93">
        <v>37</v>
      </c>
      <c r="AN81" s="93">
        <v>44.2</v>
      </c>
      <c r="AO81" s="93">
        <v>6.6</v>
      </c>
      <c r="AP81" s="131">
        <v>15.1</v>
      </c>
      <c r="AQ81" s="131">
        <v>39.299999999999997</v>
      </c>
      <c r="AR81" s="131">
        <v>39.4</v>
      </c>
      <c r="AS81" s="131">
        <v>6.2</v>
      </c>
      <c r="AT81" s="130">
        <v>16.899999999999999</v>
      </c>
      <c r="AU81" s="130">
        <v>42</v>
      </c>
      <c r="AV81" s="130">
        <v>33.200000000000003</v>
      </c>
      <c r="AW81" s="130">
        <v>7.8</v>
      </c>
      <c r="AX81" s="113">
        <v>15.3</v>
      </c>
      <c r="AY81" s="113">
        <v>42.2</v>
      </c>
      <c r="AZ81" s="113">
        <v>35.5</v>
      </c>
      <c r="BA81" s="113">
        <v>7</v>
      </c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</row>
    <row r="82" spans="1:73" x14ac:dyDescent="0.2">
      <c r="A82" s="27" t="s">
        <v>59</v>
      </c>
      <c r="B82" s="86">
        <v>6.1787117761873782</v>
      </c>
      <c r="C82" s="86">
        <v>58.662277163305141</v>
      </c>
      <c r="D82" s="86">
        <v>28.603610930383873</v>
      </c>
      <c r="E82" s="86">
        <v>6.5554001301236147</v>
      </c>
      <c r="F82" s="85">
        <v>10.8</v>
      </c>
      <c r="G82" s="73">
        <v>54.4</v>
      </c>
      <c r="H82" s="85">
        <v>23.8</v>
      </c>
      <c r="I82" s="85">
        <v>11</v>
      </c>
      <c r="J82" s="38">
        <v>5.9</v>
      </c>
      <c r="K82" s="38">
        <v>48.5</v>
      </c>
      <c r="L82" s="69">
        <v>27.7</v>
      </c>
      <c r="M82" s="38">
        <v>17.899999999999999</v>
      </c>
      <c r="N82" s="38">
        <v>9.4</v>
      </c>
      <c r="O82" s="38">
        <v>56.7</v>
      </c>
      <c r="P82" s="38">
        <v>28.3</v>
      </c>
      <c r="Q82" s="38">
        <v>5.6</v>
      </c>
      <c r="R82" s="85">
        <v>13.4</v>
      </c>
      <c r="S82" s="73">
        <v>50.1</v>
      </c>
      <c r="T82" s="85">
        <v>32</v>
      </c>
      <c r="U82" s="85">
        <v>4.5</v>
      </c>
      <c r="V82" s="85">
        <v>16.2</v>
      </c>
      <c r="W82" s="73">
        <v>60</v>
      </c>
      <c r="X82" s="85">
        <v>20.3</v>
      </c>
      <c r="Y82" s="73">
        <v>3.5</v>
      </c>
      <c r="Z82" s="85">
        <v>6.8</v>
      </c>
      <c r="AA82" s="73">
        <v>66.8</v>
      </c>
      <c r="AB82" s="85">
        <v>21.7</v>
      </c>
      <c r="AC82" s="73">
        <v>4.7</v>
      </c>
      <c r="AD82" s="85">
        <v>11.4</v>
      </c>
      <c r="AE82" s="73">
        <v>62.6</v>
      </c>
      <c r="AF82" s="85">
        <v>18.8</v>
      </c>
      <c r="AG82" s="85">
        <v>7.2</v>
      </c>
      <c r="AH82" s="85">
        <v>15.4</v>
      </c>
      <c r="AI82" s="85">
        <v>55.6</v>
      </c>
      <c r="AJ82" s="85">
        <v>24.5</v>
      </c>
      <c r="AK82" s="85">
        <v>4.5</v>
      </c>
      <c r="AL82" s="85">
        <v>17.2</v>
      </c>
      <c r="AM82" s="85">
        <v>52.4</v>
      </c>
      <c r="AN82" s="85">
        <v>27.1</v>
      </c>
      <c r="AO82" s="85">
        <v>3.3</v>
      </c>
      <c r="AP82" s="129">
        <v>20.100000000000001</v>
      </c>
      <c r="AQ82" s="129">
        <v>54.2</v>
      </c>
      <c r="AR82" s="129">
        <v>21.9</v>
      </c>
      <c r="AS82" s="129">
        <v>3.9</v>
      </c>
      <c r="AT82" s="128">
        <v>20.2</v>
      </c>
      <c r="AU82" s="128">
        <v>47.5</v>
      </c>
      <c r="AV82" s="128">
        <v>17.3</v>
      </c>
      <c r="AW82" s="128">
        <v>15</v>
      </c>
      <c r="AX82" s="109">
        <v>22.9</v>
      </c>
      <c r="AY82" s="109">
        <v>43.8</v>
      </c>
      <c r="AZ82" s="109">
        <v>22</v>
      </c>
      <c r="BA82" s="109">
        <v>11.3</v>
      </c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</row>
    <row r="83" spans="1:73" x14ac:dyDescent="0.2">
      <c r="A83" s="27" t="s">
        <v>60</v>
      </c>
      <c r="B83" s="86">
        <v>9.5047577199020861</v>
      </c>
      <c r="C83" s="86">
        <v>65.196270588914047</v>
      </c>
      <c r="D83" s="86">
        <v>24.481622785764682</v>
      </c>
      <c r="E83" s="86">
        <v>0.81734890541919758</v>
      </c>
      <c r="F83" s="85">
        <v>12.9</v>
      </c>
      <c r="G83" s="73">
        <v>36.200000000000003</v>
      </c>
      <c r="H83" s="85">
        <v>42.5</v>
      </c>
      <c r="I83" s="85">
        <v>8.4</v>
      </c>
      <c r="J83" s="38">
        <v>7.3</v>
      </c>
      <c r="K83" s="38">
        <v>35.4</v>
      </c>
      <c r="L83" s="69">
        <v>51.4</v>
      </c>
      <c r="M83" s="38">
        <v>5.9</v>
      </c>
      <c r="N83" s="38">
        <v>9.9</v>
      </c>
      <c r="O83" s="38">
        <v>39.4</v>
      </c>
      <c r="P83" s="38">
        <v>44.7</v>
      </c>
      <c r="Q83" s="85">
        <v>6</v>
      </c>
      <c r="R83" s="85">
        <v>11.1</v>
      </c>
      <c r="S83" s="73">
        <v>43.7</v>
      </c>
      <c r="T83" s="85">
        <v>42</v>
      </c>
      <c r="U83" s="85">
        <v>3.3</v>
      </c>
      <c r="V83" s="85">
        <v>10.4</v>
      </c>
      <c r="W83" s="73">
        <v>42</v>
      </c>
      <c r="X83" s="85">
        <v>42.2</v>
      </c>
      <c r="Y83" s="73">
        <v>5.5</v>
      </c>
      <c r="Z83" s="85">
        <v>9.9</v>
      </c>
      <c r="AA83" s="73">
        <v>45.9</v>
      </c>
      <c r="AB83" s="85">
        <v>41</v>
      </c>
      <c r="AC83" s="73">
        <v>3.2</v>
      </c>
      <c r="AD83" s="85">
        <v>6.5</v>
      </c>
      <c r="AE83" s="73">
        <v>47.9</v>
      </c>
      <c r="AF83" s="85">
        <v>38.299999999999997</v>
      </c>
      <c r="AG83" s="85">
        <v>7.3</v>
      </c>
      <c r="AH83" s="85">
        <v>13.9</v>
      </c>
      <c r="AI83" s="85">
        <v>48.9</v>
      </c>
      <c r="AJ83" s="85">
        <v>34</v>
      </c>
      <c r="AK83" s="85">
        <v>3.2</v>
      </c>
      <c r="AL83" s="85">
        <v>9.4</v>
      </c>
      <c r="AM83" s="85">
        <v>45.4</v>
      </c>
      <c r="AN83" s="85">
        <v>40.200000000000003</v>
      </c>
      <c r="AO83" s="85">
        <v>4.9000000000000004</v>
      </c>
      <c r="AP83" s="129">
        <v>10.199999999999999</v>
      </c>
      <c r="AQ83" s="129">
        <v>46.1</v>
      </c>
      <c r="AR83" s="129">
        <v>39.5</v>
      </c>
      <c r="AS83" s="129">
        <v>4.2</v>
      </c>
      <c r="AT83" s="128">
        <v>14.3</v>
      </c>
      <c r="AU83" s="128">
        <v>48</v>
      </c>
      <c r="AV83" s="128">
        <v>33.299999999999997</v>
      </c>
      <c r="AW83" s="128">
        <v>4.4000000000000004</v>
      </c>
      <c r="AX83" s="109">
        <v>16</v>
      </c>
      <c r="AY83" s="109">
        <v>45.4</v>
      </c>
      <c r="AZ83" s="109">
        <v>32</v>
      </c>
      <c r="BA83" s="109">
        <v>6.6</v>
      </c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</row>
    <row r="84" spans="1:73" x14ac:dyDescent="0.2">
      <c r="A84" s="27" t="s">
        <v>61</v>
      </c>
      <c r="B84" s="86">
        <v>19.16869644088311</v>
      </c>
      <c r="C84" s="86">
        <v>47.909991960015496</v>
      </c>
      <c r="D84" s="86">
        <v>24.811642100301917</v>
      </c>
      <c r="E84" s="86">
        <v>8.1096694987994731</v>
      </c>
      <c r="F84" s="85">
        <v>9.9</v>
      </c>
      <c r="G84" s="73">
        <v>45.8</v>
      </c>
      <c r="H84" s="85">
        <v>25.4</v>
      </c>
      <c r="I84" s="85">
        <v>18.899999999999999</v>
      </c>
      <c r="J84" s="38">
        <v>25.7</v>
      </c>
      <c r="K84" s="38">
        <v>30.1</v>
      </c>
      <c r="L84" s="69">
        <v>31.8</v>
      </c>
      <c r="M84" s="38">
        <v>12.4</v>
      </c>
      <c r="N84" s="38">
        <v>13.4</v>
      </c>
      <c r="O84" s="85">
        <v>40</v>
      </c>
      <c r="P84" s="38">
        <v>28.4</v>
      </c>
      <c r="Q84" s="38">
        <v>18.100000000000001</v>
      </c>
      <c r="R84" s="85">
        <v>12.7</v>
      </c>
      <c r="S84" s="73">
        <v>33.799999999999997</v>
      </c>
      <c r="T84" s="85">
        <v>36.9</v>
      </c>
      <c r="U84" s="85">
        <v>16.600000000000001</v>
      </c>
      <c r="V84" s="85">
        <v>12.9</v>
      </c>
      <c r="W84" s="73">
        <v>40.700000000000003</v>
      </c>
      <c r="X84" s="85">
        <v>33.1</v>
      </c>
      <c r="Y84" s="73">
        <v>13.2</v>
      </c>
      <c r="Z84" s="85">
        <v>11.9</v>
      </c>
      <c r="AA84" s="73">
        <v>36.200000000000003</v>
      </c>
      <c r="AB84" s="85">
        <v>37.200000000000003</v>
      </c>
      <c r="AC84" s="73">
        <v>14.6</v>
      </c>
      <c r="AD84" s="85">
        <v>24.8</v>
      </c>
      <c r="AE84" s="73">
        <v>29.9</v>
      </c>
      <c r="AF84" s="85">
        <v>28.5</v>
      </c>
      <c r="AG84" s="85">
        <v>16.8</v>
      </c>
      <c r="AH84" s="85">
        <v>9.5</v>
      </c>
      <c r="AI84" s="85">
        <v>57.2</v>
      </c>
      <c r="AJ84" s="85">
        <v>26.1</v>
      </c>
      <c r="AK84" s="85">
        <v>7.1</v>
      </c>
      <c r="AL84" s="85">
        <v>10</v>
      </c>
      <c r="AM84" s="85">
        <v>49.9</v>
      </c>
      <c r="AN84" s="85">
        <v>35.700000000000003</v>
      </c>
      <c r="AO84" s="85">
        <v>4.3</v>
      </c>
      <c r="AP84" s="129">
        <v>9.8000000000000007</v>
      </c>
      <c r="AQ84" s="129">
        <v>52.9</v>
      </c>
      <c r="AR84" s="129">
        <v>32.1</v>
      </c>
      <c r="AS84" s="129">
        <v>5.0999999999999996</v>
      </c>
      <c r="AT84" s="128">
        <v>13.7</v>
      </c>
      <c r="AU84" s="128">
        <v>61.1</v>
      </c>
      <c r="AV84" s="128">
        <v>22.7</v>
      </c>
      <c r="AW84" s="128">
        <v>2.5</v>
      </c>
      <c r="AX84" s="109">
        <v>5</v>
      </c>
      <c r="AY84" s="109">
        <v>65.8</v>
      </c>
      <c r="AZ84" s="109">
        <v>21.6</v>
      </c>
      <c r="BA84" s="109">
        <v>7.6</v>
      </c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</row>
    <row r="85" spans="1:73" ht="12" customHeight="1" x14ac:dyDescent="0.2">
      <c r="A85" s="27" t="s">
        <v>62</v>
      </c>
      <c r="B85" s="86">
        <v>12.836162082079774</v>
      </c>
      <c r="C85" s="86">
        <v>53.07984523582271</v>
      </c>
      <c r="D85" s="86">
        <v>32.165788752357997</v>
      </c>
      <c r="E85" s="86">
        <v>1.9182039297395272</v>
      </c>
      <c r="F85" s="85">
        <v>10.8</v>
      </c>
      <c r="G85" s="73">
        <v>52.4</v>
      </c>
      <c r="H85" s="85">
        <v>35.6</v>
      </c>
      <c r="I85" s="85">
        <v>11.1</v>
      </c>
      <c r="J85" s="38">
        <v>6.5</v>
      </c>
      <c r="K85" s="85">
        <v>41</v>
      </c>
      <c r="L85" s="69">
        <v>51.9</v>
      </c>
      <c r="M85" s="38">
        <v>0.6</v>
      </c>
      <c r="N85" s="85">
        <v>16</v>
      </c>
      <c r="O85" s="38">
        <v>39.5</v>
      </c>
      <c r="P85" s="38">
        <v>42.9</v>
      </c>
      <c r="Q85" s="38">
        <v>1.6</v>
      </c>
      <c r="R85" s="85">
        <v>21.2</v>
      </c>
      <c r="S85" s="73">
        <v>33.5</v>
      </c>
      <c r="T85" s="85">
        <v>44.5</v>
      </c>
      <c r="U85" s="85">
        <v>0.7</v>
      </c>
      <c r="V85" s="85">
        <v>20.100000000000001</v>
      </c>
      <c r="W85" s="73">
        <v>40.1</v>
      </c>
      <c r="X85" s="85">
        <v>38.1</v>
      </c>
      <c r="Y85" s="73">
        <v>1.7</v>
      </c>
      <c r="Z85" s="85">
        <v>17.3</v>
      </c>
      <c r="AA85" s="73">
        <v>23.5</v>
      </c>
      <c r="AB85" s="85">
        <v>55.3</v>
      </c>
      <c r="AC85" s="73">
        <v>3.8</v>
      </c>
      <c r="AD85" s="85">
        <v>11.4</v>
      </c>
      <c r="AE85" s="73">
        <v>22.2</v>
      </c>
      <c r="AF85" s="85">
        <v>65.099999999999994</v>
      </c>
      <c r="AG85" s="85">
        <v>1.3</v>
      </c>
      <c r="AH85" s="85">
        <v>13.2</v>
      </c>
      <c r="AI85" s="85">
        <v>32.700000000000003</v>
      </c>
      <c r="AJ85" s="85">
        <v>52.5</v>
      </c>
      <c r="AK85" s="85">
        <v>1.6</v>
      </c>
      <c r="AL85" s="85">
        <v>16.7</v>
      </c>
      <c r="AM85" s="85">
        <v>33.5</v>
      </c>
      <c r="AN85" s="85">
        <v>46.3</v>
      </c>
      <c r="AO85" s="85">
        <v>3.5</v>
      </c>
      <c r="AP85" s="129">
        <v>18.100000000000001</v>
      </c>
      <c r="AQ85" s="129">
        <v>35.299999999999997</v>
      </c>
      <c r="AR85" s="129">
        <v>43.8</v>
      </c>
      <c r="AS85" s="129">
        <v>2.8</v>
      </c>
      <c r="AT85" s="128">
        <v>28.4</v>
      </c>
      <c r="AU85" s="128">
        <v>29.8</v>
      </c>
      <c r="AV85" s="128">
        <v>39.4</v>
      </c>
      <c r="AW85" s="128">
        <v>2.4</v>
      </c>
      <c r="AX85" s="109">
        <v>23.9</v>
      </c>
      <c r="AY85" s="109">
        <v>35.6</v>
      </c>
      <c r="AZ85" s="109">
        <v>37.9</v>
      </c>
      <c r="BA85" s="109">
        <v>2.6</v>
      </c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</row>
    <row r="86" spans="1:73" ht="12" customHeight="1" x14ac:dyDescent="0.2">
      <c r="A86" s="27" t="s">
        <v>63</v>
      </c>
      <c r="B86" s="86">
        <v>14.79416669023094</v>
      </c>
      <c r="C86" s="86">
        <v>45.243594091872538</v>
      </c>
      <c r="D86" s="86">
        <v>33.720158583449077</v>
      </c>
      <c r="E86" s="86">
        <v>6.2420806344474409</v>
      </c>
      <c r="F86" s="85">
        <v>15.7</v>
      </c>
      <c r="G86" s="73">
        <v>34.4</v>
      </c>
      <c r="H86" s="85">
        <v>43.2</v>
      </c>
      <c r="I86" s="85">
        <v>6.7</v>
      </c>
      <c r="J86" s="85">
        <v>15</v>
      </c>
      <c r="K86" s="38">
        <v>34.200000000000003</v>
      </c>
      <c r="L86" s="69">
        <v>43.4</v>
      </c>
      <c r="M86" s="38">
        <v>7.4</v>
      </c>
      <c r="N86" s="38">
        <v>16.5</v>
      </c>
      <c r="O86" s="38">
        <v>33.4</v>
      </c>
      <c r="P86" s="38">
        <v>44.7</v>
      </c>
      <c r="Q86" s="38">
        <v>5.4</v>
      </c>
      <c r="R86" s="85">
        <v>15.8</v>
      </c>
      <c r="S86" s="73">
        <v>33.5</v>
      </c>
      <c r="T86" s="85">
        <v>46.2</v>
      </c>
      <c r="U86" s="85">
        <v>4.5</v>
      </c>
      <c r="V86" s="85">
        <v>17.100000000000001</v>
      </c>
      <c r="W86" s="73">
        <v>33.1</v>
      </c>
      <c r="X86" s="85">
        <v>45.1</v>
      </c>
      <c r="Y86" s="73">
        <v>4.7</v>
      </c>
      <c r="Z86" s="85">
        <v>13.1</v>
      </c>
      <c r="AA86" s="73">
        <v>42</v>
      </c>
      <c r="AB86" s="85">
        <v>40.6</v>
      </c>
      <c r="AC86" s="73">
        <v>4.3</v>
      </c>
      <c r="AD86" s="85">
        <v>9.4</v>
      </c>
      <c r="AE86" s="73">
        <v>39.299999999999997</v>
      </c>
      <c r="AF86" s="85">
        <v>47.7</v>
      </c>
      <c r="AG86" s="85">
        <v>3.6</v>
      </c>
      <c r="AH86" s="85">
        <v>11.7</v>
      </c>
      <c r="AI86" s="85">
        <v>37.9</v>
      </c>
      <c r="AJ86" s="85">
        <v>45.8</v>
      </c>
      <c r="AK86" s="85">
        <v>4.5999999999999996</v>
      </c>
      <c r="AL86" s="85">
        <v>11.4</v>
      </c>
      <c r="AM86" s="85">
        <v>37.5</v>
      </c>
      <c r="AN86" s="85">
        <v>47.5</v>
      </c>
      <c r="AO86" s="85">
        <v>3.6</v>
      </c>
      <c r="AP86" s="129">
        <v>22.2</v>
      </c>
      <c r="AQ86" s="129">
        <v>32.4</v>
      </c>
      <c r="AR86" s="129">
        <v>41.9</v>
      </c>
      <c r="AS86" s="129">
        <v>3.5</v>
      </c>
      <c r="AT86" s="128">
        <v>26.5</v>
      </c>
      <c r="AU86" s="128">
        <v>36.799999999999997</v>
      </c>
      <c r="AV86" s="128">
        <v>32.1</v>
      </c>
      <c r="AW86" s="128">
        <v>4.5</v>
      </c>
      <c r="AX86" s="109">
        <v>23.2</v>
      </c>
      <c r="AY86" s="109">
        <v>35.799999999999997</v>
      </c>
      <c r="AZ86" s="109">
        <v>36.200000000000003</v>
      </c>
      <c r="BA86" s="109">
        <v>4.8</v>
      </c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</row>
    <row r="87" spans="1:73" ht="12" customHeight="1" x14ac:dyDescent="0.2">
      <c r="A87" s="27" t="s">
        <v>104</v>
      </c>
      <c r="B87" s="86">
        <v>5.1500188568306307</v>
      </c>
      <c r="C87" s="86">
        <v>72.605133548291164</v>
      </c>
      <c r="D87" s="86">
        <v>19.190885922350255</v>
      </c>
      <c r="E87" s="86">
        <v>3.0539616725279499</v>
      </c>
      <c r="F87" s="85">
        <v>8.6</v>
      </c>
      <c r="G87" s="73">
        <v>57.2</v>
      </c>
      <c r="H87" s="85">
        <v>31.2</v>
      </c>
      <c r="I87" s="85">
        <v>3</v>
      </c>
      <c r="J87" s="38">
        <v>9.6999999999999993</v>
      </c>
      <c r="K87" s="38">
        <v>51.3</v>
      </c>
      <c r="L87" s="69">
        <v>36.700000000000003</v>
      </c>
      <c r="M87" s="38">
        <v>2.2999999999999998</v>
      </c>
      <c r="N87" s="38">
        <v>11.1</v>
      </c>
      <c r="O87" s="38">
        <v>52.3</v>
      </c>
      <c r="P87" s="38">
        <v>34.1</v>
      </c>
      <c r="Q87" s="38">
        <v>2.5</v>
      </c>
      <c r="R87" s="85">
        <v>8.8000000000000007</v>
      </c>
      <c r="S87" s="73">
        <v>63.2</v>
      </c>
      <c r="T87" s="85">
        <v>26.3</v>
      </c>
      <c r="U87" s="85">
        <v>1.7</v>
      </c>
      <c r="V87" s="85">
        <v>9.3000000000000007</v>
      </c>
      <c r="W87" s="73">
        <v>61.4</v>
      </c>
      <c r="X87" s="85">
        <v>27.2</v>
      </c>
      <c r="Y87" s="73">
        <v>2.1</v>
      </c>
      <c r="Z87" s="85">
        <v>9.6</v>
      </c>
      <c r="AA87" s="73">
        <v>51.8</v>
      </c>
      <c r="AB87" s="85">
        <v>36.700000000000003</v>
      </c>
      <c r="AC87" s="73">
        <v>1.9</v>
      </c>
      <c r="AD87" s="85">
        <v>11.3</v>
      </c>
      <c r="AE87" s="73">
        <v>52</v>
      </c>
      <c r="AF87" s="85">
        <v>34.299999999999997</v>
      </c>
      <c r="AG87" s="85">
        <v>2.4</v>
      </c>
      <c r="AH87" s="85">
        <v>9.5</v>
      </c>
      <c r="AI87" s="85">
        <v>60.7</v>
      </c>
      <c r="AJ87" s="85">
        <v>25.3</v>
      </c>
      <c r="AK87" s="85">
        <v>4.4000000000000004</v>
      </c>
      <c r="AL87" s="85">
        <v>11.2</v>
      </c>
      <c r="AM87" s="85">
        <v>43</v>
      </c>
      <c r="AN87" s="85">
        <v>36.9</v>
      </c>
      <c r="AO87" s="85">
        <v>8.8000000000000007</v>
      </c>
      <c r="AP87" s="109">
        <v>9</v>
      </c>
      <c r="AQ87" s="129">
        <v>30.7</v>
      </c>
      <c r="AR87" s="129">
        <v>56.2</v>
      </c>
      <c r="AS87" s="129">
        <v>4.0999999999999996</v>
      </c>
      <c r="AT87" s="128">
        <v>8.3000000000000007</v>
      </c>
      <c r="AU87" s="128">
        <v>48.1</v>
      </c>
      <c r="AV87" s="128">
        <v>36.9</v>
      </c>
      <c r="AW87" s="128">
        <v>6.6</v>
      </c>
      <c r="AX87" s="109">
        <v>3.8</v>
      </c>
      <c r="AY87" s="109">
        <v>53.8</v>
      </c>
      <c r="AZ87" s="109">
        <v>37.1</v>
      </c>
      <c r="BA87" s="109">
        <v>5.4</v>
      </c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</row>
    <row r="88" spans="1:73" ht="12" customHeight="1" x14ac:dyDescent="0.2">
      <c r="A88" s="27" t="s">
        <v>65</v>
      </c>
      <c r="B88" s="86">
        <v>9.0144699472441658</v>
      </c>
      <c r="C88" s="86">
        <v>40.349137954739177</v>
      </c>
      <c r="D88" s="86">
        <v>49.194013018081534</v>
      </c>
      <c r="E88" s="86">
        <v>1.4423790799351255</v>
      </c>
      <c r="F88" s="85">
        <v>9.1</v>
      </c>
      <c r="G88" s="73">
        <v>40.799999999999997</v>
      </c>
      <c r="H88" s="85">
        <v>47</v>
      </c>
      <c r="I88" s="85">
        <v>3.1</v>
      </c>
      <c r="J88" s="38">
        <v>12.2</v>
      </c>
      <c r="K88" s="38">
        <v>44.5</v>
      </c>
      <c r="L88" s="69">
        <v>39.9</v>
      </c>
      <c r="M88" s="38">
        <v>3.4</v>
      </c>
      <c r="N88" s="38">
        <v>15.1</v>
      </c>
      <c r="O88" s="38">
        <v>45.2</v>
      </c>
      <c r="P88" s="38">
        <v>32.700000000000003</v>
      </c>
      <c r="Q88" s="85">
        <v>7</v>
      </c>
      <c r="R88" s="85">
        <v>8.5</v>
      </c>
      <c r="S88" s="73">
        <v>46</v>
      </c>
      <c r="T88" s="85">
        <v>36.200000000000003</v>
      </c>
      <c r="U88" s="85">
        <v>9.3000000000000007</v>
      </c>
      <c r="V88" s="85">
        <v>7</v>
      </c>
      <c r="W88" s="73">
        <v>50</v>
      </c>
      <c r="X88" s="85">
        <v>34</v>
      </c>
      <c r="Y88" s="73">
        <v>9</v>
      </c>
      <c r="Z88" s="85">
        <v>7.1</v>
      </c>
      <c r="AA88" s="73">
        <v>46.9</v>
      </c>
      <c r="AB88" s="85">
        <v>34.6</v>
      </c>
      <c r="AC88" s="73">
        <v>11.3</v>
      </c>
      <c r="AD88" s="85">
        <v>6.4</v>
      </c>
      <c r="AE88" s="73">
        <v>48.1</v>
      </c>
      <c r="AF88" s="85">
        <v>36.700000000000003</v>
      </c>
      <c r="AG88" s="85">
        <v>8.8000000000000007</v>
      </c>
      <c r="AH88" s="85">
        <v>7.7</v>
      </c>
      <c r="AI88" s="85">
        <v>46</v>
      </c>
      <c r="AJ88" s="85">
        <v>37.9</v>
      </c>
      <c r="AK88" s="85">
        <v>8.4</v>
      </c>
      <c r="AL88" s="85">
        <v>8.1999999999999993</v>
      </c>
      <c r="AM88" s="85">
        <v>39.5</v>
      </c>
      <c r="AN88" s="85">
        <v>42.5</v>
      </c>
      <c r="AO88" s="85">
        <v>9.8000000000000007</v>
      </c>
      <c r="AP88" s="129">
        <v>10.6</v>
      </c>
      <c r="AQ88" s="129">
        <v>45.1</v>
      </c>
      <c r="AR88" s="129">
        <v>34.1</v>
      </c>
      <c r="AS88" s="129">
        <v>10.199999999999999</v>
      </c>
      <c r="AT88" s="128">
        <v>9.8000000000000007</v>
      </c>
      <c r="AU88" s="128">
        <v>49</v>
      </c>
      <c r="AV88" s="128">
        <v>30.4</v>
      </c>
      <c r="AW88" s="128">
        <v>10.8</v>
      </c>
      <c r="AX88" s="109">
        <v>8.3000000000000007</v>
      </c>
      <c r="AY88" s="109">
        <v>49.9</v>
      </c>
      <c r="AZ88" s="109">
        <v>33.4</v>
      </c>
      <c r="BA88" s="109">
        <v>8.4</v>
      </c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</row>
    <row r="89" spans="1:73" ht="12" customHeight="1" x14ac:dyDescent="0.2">
      <c r="A89" s="27" t="s">
        <v>66</v>
      </c>
      <c r="B89" s="86">
        <v>8.1243946809273293</v>
      </c>
      <c r="C89" s="86">
        <v>41.093671919350058</v>
      </c>
      <c r="D89" s="86">
        <v>42.489852627555749</v>
      </c>
      <c r="E89" s="86">
        <v>8.2920807721668783</v>
      </c>
      <c r="F89" s="85">
        <v>9.1</v>
      </c>
      <c r="G89" s="73">
        <v>36.4</v>
      </c>
      <c r="H89" s="85">
        <v>50.6</v>
      </c>
      <c r="I89" s="85">
        <v>4</v>
      </c>
      <c r="J89" s="38">
        <v>5.3</v>
      </c>
      <c r="K89" s="38">
        <v>58.1</v>
      </c>
      <c r="L89" s="69">
        <v>32.799999999999997</v>
      </c>
      <c r="M89" s="38">
        <v>3.8</v>
      </c>
      <c r="N89" s="38">
        <v>5.3</v>
      </c>
      <c r="O89" s="38">
        <v>59.1</v>
      </c>
      <c r="P89" s="38">
        <v>32.1</v>
      </c>
      <c r="Q89" s="38">
        <v>3.5</v>
      </c>
      <c r="R89" s="85">
        <v>6.5</v>
      </c>
      <c r="S89" s="73">
        <v>51.5</v>
      </c>
      <c r="T89" s="85">
        <v>38.1</v>
      </c>
      <c r="U89" s="85">
        <v>3.9</v>
      </c>
      <c r="V89" s="85">
        <v>7.4</v>
      </c>
      <c r="W89" s="73">
        <v>44.6</v>
      </c>
      <c r="X89" s="85">
        <v>38.6</v>
      </c>
      <c r="Y89" s="73">
        <v>9.4</v>
      </c>
      <c r="Z89" s="85">
        <v>8.6</v>
      </c>
      <c r="AA89" s="73">
        <v>37.799999999999997</v>
      </c>
      <c r="AB89" s="85">
        <v>40.6</v>
      </c>
      <c r="AC89" s="73">
        <v>13</v>
      </c>
      <c r="AD89" s="85">
        <v>7.9</v>
      </c>
      <c r="AE89" s="73">
        <v>44</v>
      </c>
      <c r="AF89" s="85">
        <v>37.299999999999997</v>
      </c>
      <c r="AG89" s="85">
        <v>10.8</v>
      </c>
      <c r="AH89" s="85">
        <v>7.7</v>
      </c>
      <c r="AI89" s="85">
        <v>45.4</v>
      </c>
      <c r="AJ89" s="85">
        <v>42.1</v>
      </c>
      <c r="AK89" s="85">
        <v>4.9000000000000004</v>
      </c>
      <c r="AL89" s="85">
        <v>12.8</v>
      </c>
      <c r="AM89" s="85">
        <v>35.6</v>
      </c>
      <c r="AN89" s="85">
        <v>43.4</v>
      </c>
      <c r="AO89" s="85">
        <v>8.1999999999999993</v>
      </c>
      <c r="AP89" s="129">
        <v>13.5</v>
      </c>
      <c r="AQ89" s="129">
        <v>42.5</v>
      </c>
      <c r="AR89" s="129">
        <v>35.700000000000003</v>
      </c>
      <c r="AS89" s="129">
        <v>8.3000000000000007</v>
      </c>
      <c r="AT89" s="128">
        <v>13.4</v>
      </c>
      <c r="AU89" s="128">
        <v>44.1</v>
      </c>
      <c r="AV89" s="128">
        <v>32.799999999999997</v>
      </c>
      <c r="AW89" s="128">
        <v>9.6</v>
      </c>
      <c r="AX89" s="109">
        <v>9.1</v>
      </c>
      <c r="AY89" s="109">
        <v>48.4</v>
      </c>
      <c r="AZ89" s="109">
        <v>35</v>
      </c>
      <c r="BA89" s="109">
        <v>7.5</v>
      </c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</row>
    <row r="90" spans="1:73" ht="12" customHeight="1" x14ac:dyDescent="0.2">
      <c r="A90" s="27" t="s">
        <v>67</v>
      </c>
      <c r="B90" s="86">
        <v>7.1427432161844928</v>
      </c>
      <c r="C90" s="86">
        <v>38.554537503740022</v>
      </c>
      <c r="D90" s="86">
        <v>52.73034247048264</v>
      </c>
      <c r="E90" s="86">
        <v>1.5723768095928494</v>
      </c>
      <c r="F90" s="85">
        <v>8.1999999999999993</v>
      </c>
      <c r="G90" s="73">
        <v>34.1</v>
      </c>
      <c r="H90" s="85">
        <v>56.2</v>
      </c>
      <c r="I90" s="85">
        <v>1.5</v>
      </c>
      <c r="J90" s="38">
        <v>10.199999999999999</v>
      </c>
      <c r="K90" s="38">
        <v>32.4</v>
      </c>
      <c r="L90" s="69">
        <v>55.9</v>
      </c>
      <c r="M90" s="38">
        <v>1.5</v>
      </c>
      <c r="N90" s="38">
        <v>14.3</v>
      </c>
      <c r="O90" s="38">
        <v>36.299999999999997</v>
      </c>
      <c r="P90" s="38">
        <v>48.4</v>
      </c>
      <c r="Q90" s="85">
        <v>1</v>
      </c>
      <c r="R90" s="85">
        <v>14.3</v>
      </c>
      <c r="S90" s="73">
        <v>38.4</v>
      </c>
      <c r="T90" s="85">
        <v>46.6</v>
      </c>
      <c r="U90" s="85">
        <v>0.8</v>
      </c>
      <c r="V90" s="85">
        <v>18.8</v>
      </c>
      <c r="W90" s="73">
        <v>35.9</v>
      </c>
      <c r="X90" s="85">
        <v>43.9</v>
      </c>
      <c r="Y90" s="73">
        <v>1.5</v>
      </c>
      <c r="Z90" s="85">
        <v>12.4</v>
      </c>
      <c r="AA90" s="73">
        <v>27.9</v>
      </c>
      <c r="AB90" s="85">
        <v>58.3</v>
      </c>
      <c r="AC90" s="73">
        <v>1.4</v>
      </c>
      <c r="AD90" s="85">
        <v>10.7</v>
      </c>
      <c r="AE90" s="73">
        <v>29.1</v>
      </c>
      <c r="AF90" s="85">
        <v>58.9</v>
      </c>
      <c r="AG90" s="85">
        <v>1.3</v>
      </c>
      <c r="AH90" s="85">
        <v>10.8</v>
      </c>
      <c r="AI90" s="85">
        <v>29</v>
      </c>
      <c r="AJ90" s="85">
        <v>59.2</v>
      </c>
      <c r="AK90" s="85">
        <v>1.1000000000000001</v>
      </c>
      <c r="AL90" s="85">
        <v>11.2</v>
      </c>
      <c r="AM90" s="85">
        <v>35.200000000000003</v>
      </c>
      <c r="AN90" s="85">
        <v>52.1</v>
      </c>
      <c r="AO90" s="85">
        <v>1.4</v>
      </c>
      <c r="AP90" s="129">
        <v>14.1</v>
      </c>
      <c r="AQ90" s="129">
        <v>37.5</v>
      </c>
      <c r="AR90" s="129">
        <v>47.3</v>
      </c>
      <c r="AS90" s="129">
        <v>1.1000000000000001</v>
      </c>
      <c r="AT90" s="128">
        <v>19.7</v>
      </c>
      <c r="AU90" s="128">
        <v>39.1</v>
      </c>
      <c r="AV90" s="128">
        <v>39.6</v>
      </c>
      <c r="AW90" s="128">
        <v>1.6</v>
      </c>
      <c r="AX90" s="109">
        <v>18.100000000000001</v>
      </c>
      <c r="AY90" s="109">
        <v>31.8</v>
      </c>
      <c r="AZ90" s="109">
        <v>48.8</v>
      </c>
      <c r="BA90" s="109">
        <v>1.3</v>
      </c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</row>
    <row r="91" spans="1:73" ht="12" customHeight="1" x14ac:dyDescent="0.2">
      <c r="A91" s="27" t="s">
        <v>68</v>
      </c>
      <c r="B91" s="86">
        <v>11.140744815548997</v>
      </c>
      <c r="C91" s="86">
        <v>38.912127094616231</v>
      </c>
      <c r="D91" s="86">
        <v>45.457951313547071</v>
      </c>
      <c r="E91" s="86">
        <v>4.4891767762876933</v>
      </c>
      <c r="F91" s="85">
        <v>9.1999999999999993</v>
      </c>
      <c r="G91" s="73">
        <v>35.5</v>
      </c>
      <c r="H91" s="85">
        <v>50.9</v>
      </c>
      <c r="I91" s="85">
        <v>4.4000000000000004</v>
      </c>
      <c r="J91" s="38">
        <v>14.9</v>
      </c>
      <c r="K91" s="38">
        <v>33.9</v>
      </c>
      <c r="L91" s="69">
        <v>46.1</v>
      </c>
      <c r="M91" s="38">
        <v>5.0999999999999996</v>
      </c>
      <c r="N91" s="38">
        <v>11.4</v>
      </c>
      <c r="O91" s="38">
        <v>34.4</v>
      </c>
      <c r="P91" s="38">
        <v>50.4</v>
      </c>
      <c r="Q91" s="38">
        <v>3.8</v>
      </c>
      <c r="R91" s="85">
        <v>12.6</v>
      </c>
      <c r="S91" s="73">
        <v>38.1</v>
      </c>
      <c r="T91" s="85">
        <v>45.3</v>
      </c>
      <c r="U91" s="85">
        <v>3.9</v>
      </c>
      <c r="V91" s="85">
        <v>13.2</v>
      </c>
      <c r="W91" s="73">
        <v>30</v>
      </c>
      <c r="X91" s="85">
        <v>52.7</v>
      </c>
      <c r="Y91" s="73">
        <v>4</v>
      </c>
      <c r="Z91" s="85">
        <v>14.9</v>
      </c>
      <c r="AA91" s="73">
        <v>29.6</v>
      </c>
      <c r="AB91" s="85">
        <v>52.9</v>
      </c>
      <c r="AC91" s="73">
        <v>2.5</v>
      </c>
      <c r="AD91" s="85">
        <v>16.7</v>
      </c>
      <c r="AE91" s="73">
        <v>30.9</v>
      </c>
      <c r="AF91" s="85">
        <v>49.4</v>
      </c>
      <c r="AG91" s="85">
        <v>3</v>
      </c>
      <c r="AH91" s="85">
        <v>14.2</v>
      </c>
      <c r="AI91" s="85">
        <v>38.6</v>
      </c>
      <c r="AJ91" s="85">
        <v>43</v>
      </c>
      <c r="AK91" s="85">
        <v>4.3</v>
      </c>
      <c r="AL91" s="85">
        <v>19.7</v>
      </c>
      <c r="AM91" s="85">
        <v>31.8</v>
      </c>
      <c r="AN91" s="85">
        <v>46.1</v>
      </c>
      <c r="AO91" s="85">
        <v>2.2999999999999998</v>
      </c>
      <c r="AP91" s="109">
        <v>23</v>
      </c>
      <c r="AQ91" s="129">
        <v>32.5</v>
      </c>
      <c r="AR91" s="129">
        <v>41.8</v>
      </c>
      <c r="AS91" s="129">
        <v>2.7</v>
      </c>
      <c r="AT91" s="128">
        <v>29.6</v>
      </c>
      <c r="AU91" s="128">
        <v>33.1</v>
      </c>
      <c r="AV91" s="128">
        <v>31.9</v>
      </c>
      <c r="AW91" s="128">
        <v>5.4</v>
      </c>
      <c r="AX91" s="109">
        <v>32.9</v>
      </c>
      <c r="AY91" s="109">
        <v>29.7</v>
      </c>
      <c r="AZ91" s="109">
        <v>31.5</v>
      </c>
      <c r="BA91" s="109">
        <v>5.8</v>
      </c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</row>
    <row r="92" spans="1:73" ht="12" customHeight="1" x14ac:dyDescent="0.2">
      <c r="A92" s="27" t="s">
        <v>69</v>
      </c>
      <c r="B92" s="86">
        <v>9.1085465489852488</v>
      </c>
      <c r="C92" s="86">
        <v>41.221255680410543</v>
      </c>
      <c r="D92" s="86">
        <v>43.069001591750855</v>
      </c>
      <c r="E92" s="86">
        <v>6.6011961788533542</v>
      </c>
      <c r="F92" s="85">
        <v>22.2</v>
      </c>
      <c r="G92" s="73">
        <v>35.799999999999997</v>
      </c>
      <c r="H92" s="85">
        <v>37.700000000000003</v>
      </c>
      <c r="I92" s="85">
        <v>4.3</v>
      </c>
      <c r="J92" s="38">
        <v>21.2</v>
      </c>
      <c r="K92" s="85">
        <v>35</v>
      </c>
      <c r="L92" s="69">
        <v>38.700000000000003</v>
      </c>
      <c r="M92" s="38">
        <v>5.0999999999999996</v>
      </c>
      <c r="N92" s="38">
        <v>31.4</v>
      </c>
      <c r="O92" s="38">
        <v>34.1</v>
      </c>
      <c r="P92" s="38">
        <v>29.7</v>
      </c>
      <c r="Q92" s="38">
        <v>4.7</v>
      </c>
      <c r="R92" s="85">
        <v>31.8</v>
      </c>
      <c r="S92" s="73">
        <v>33.700000000000003</v>
      </c>
      <c r="T92" s="85">
        <v>28.6</v>
      </c>
      <c r="U92" s="85">
        <v>5.9</v>
      </c>
      <c r="V92" s="85">
        <v>19.399999999999999</v>
      </c>
      <c r="W92" s="73">
        <v>33.200000000000003</v>
      </c>
      <c r="X92" s="85">
        <v>42.1</v>
      </c>
      <c r="Y92" s="73">
        <v>5.2</v>
      </c>
      <c r="Z92" s="85">
        <v>18.5</v>
      </c>
      <c r="AA92" s="73">
        <v>38.700000000000003</v>
      </c>
      <c r="AB92" s="85">
        <v>36.5</v>
      </c>
      <c r="AC92" s="73">
        <v>6.2</v>
      </c>
      <c r="AD92" s="85">
        <v>14.9</v>
      </c>
      <c r="AE92" s="73">
        <v>37.700000000000003</v>
      </c>
      <c r="AF92" s="85">
        <v>42.4</v>
      </c>
      <c r="AG92" s="85">
        <v>5</v>
      </c>
      <c r="AH92" s="85">
        <v>12.1</v>
      </c>
      <c r="AI92" s="85">
        <v>38.9</v>
      </c>
      <c r="AJ92" s="85">
        <v>43.4</v>
      </c>
      <c r="AK92" s="85">
        <v>5.6</v>
      </c>
      <c r="AL92" s="85">
        <v>15.2</v>
      </c>
      <c r="AM92" s="85">
        <v>34</v>
      </c>
      <c r="AN92" s="85">
        <v>46.5</v>
      </c>
      <c r="AO92" s="85">
        <v>4.3</v>
      </c>
      <c r="AP92" s="129">
        <v>17.8</v>
      </c>
      <c r="AQ92" s="129">
        <v>37.200000000000003</v>
      </c>
      <c r="AR92" s="129">
        <v>41.5</v>
      </c>
      <c r="AS92" s="129">
        <v>3.5</v>
      </c>
      <c r="AT92" s="128">
        <v>23.9</v>
      </c>
      <c r="AU92" s="128">
        <v>34.5</v>
      </c>
      <c r="AV92" s="128">
        <v>38.1</v>
      </c>
      <c r="AW92" s="128">
        <v>3.5</v>
      </c>
      <c r="AX92" s="109">
        <v>26.2</v>
      </c>
      <c r="AY92" s="109">
        <v>28.5</v>
      </c>
      <c r="AZ92" s="109">
        <v>41.8</v>
      </c>
      <c r="BA92" s="109">
        <v>3.5</v>
      </c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</row>
    <row r="93" spans="1:73" ht="12" customHeight="1" x14ac:dyDescent="0.2">
      <c r="A93" s="27" t="s">
        <v>70</v>
      </c>
      <c r="B93" s="86">
        <v>6.2869372500585063</v>
      </c>
      <c r="C93" s="86">
        <v>36.80308227067615</v>
      </c>
      <c r="D93" s="86">
        <v>44.034967492766256</v>
      </c>
      <c r="E93" s="86">
        <v>12.875012986499094</v>
      </c>
      <c r="F93" s="85">
        <v>7.7</v>
      </c>
      <c r="G93" s="73">
        <v>31.1</v>
      </c>
      <c r="H93" s="85">
        <v>50.9</v>
      </c>
      <c r="I93" s="85">
        <v>10.4</v>
      </c>
      <c r="J93" s="38">
        <v>7.6</v>
      </c>
      <c r="K93" s="85">
        <v>37</v>
      </c>
      <c r="L93" s="69">
        <v>37.4</v>
      </c>
      <c r="M93" s="38">
        <v>17.899999999999999</v>
      </c>
      <c r="N93" s="38">
        <v>6.2</v>
      </c>
      <c r="O93" s="38">
        <v>33.9</v>
      </c>
      <c r="P93" s="38">
        <v>37.6</v>
      </c>
      <c r="Q93" s="38">
        <v>22.3</v>
      </c>
      <c r="R93" s="85">
        <v>8.6</v>
      </c>
      <c r="S93" s="73">
        <v>32.6</v>
      </c>
      <c r="T93" s="85">
        <v>37.4</v>
      </c>
      <c r="U93" s="85">
        <v>21.4</v>
      </c>
      <c r="V93" s="85">
        <v>9.1</v>
      </c>
      <c r="W93" s="73">
        <v>27.2</v>
      </c>
      <c r="X93" s="85">
        <v>46</v>
      </c>
      <c r="Y93" s="73">
        <v>17.7</v>
      </c>
      <c r="Z93" s="85">
        <v>10.1</v>
      </c>
      <c r="AA93" s="73">
        <v>29.2</v>
      </c>
      <c r="AB93" s="85">
        <v>44</v>
      </c>
      <c r="AC93" s="73">
        <v>16.7</v>
      </c>
      <c r="AD93" s="85">
        <v>9.3000000000000007</v>
      </c>
      <c r="AE93" s="73">
        <v>31.8</v>
      </c>
      <c r="AF93" s="85">
        <v>43.4</v>
      </c>
      <c r="AG93" s="85">
        <v>15.5</v>
      </c>
      <c r="AH93" s="85">
        <v>12.7</v>
      </c>
      <c r="AI93" s="85">
        <v>37.700000000000003</v>
      </c>
      <c r="AJ93" s="85">
        <v>34</v>
      </c>
      <c r="AK93" s="85">
        <v>15.6</v>
      </c>
      <c r="AL93" s="85">
        <v>12.2</v>
      </c>
      <c r="AM93" s="85">
        <v>37</v>
      </c>
      <c r="AN93" s="85">
        <v>34.9</v>
      </c>
      <c r="AO93" s="85">
        <v>15.9</v>
      </c>
      <c r="AP93" s="129">
        <v>17.3</v>
      </c>
      <c r="AQ93" s="129">
        <v>38.799999999999997</v>
      </c>
      <c r="AR93" s="129">
        <v>30.2</v>
      </c>
      <c r="AS93" s="129">
        <v>13.7</v>
      </c>
      <c r="AT93" s="128">
        <v>17.100000000000001</v>
      </c>
      <c r="AU93" s="128">
        <v>35.1</v>
      </c>
      <c r="AV93" s="128">
        <v>31.5</v>
      </c>
      <c r="AW93" s="128">
        <v>16.3</v>
      </c>
      <c r="AX93" s="109">
        <v>18.2</v>
      </c>
      <c r="AY93" s="109">
        <v>37.4</v>
      </c>
      <c r="AZ93" s="109">
        <v>26.6</v>
      </c>
      <c r="BA93" s="109">
        <v>17.8</v>
      </c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</row>
    <row r="94" spans="1:73" ht="24" x14ac:dyDescent="0.2">
      <c r="A94" s="33" t="s">
        <v>140</v>
      </c>
      <c r="B94" s="94">
        <v>9.9436487458598943</v>
      </c>
      <c r="C94" s="94">
        <v>44.104591557084973</v>
      </c>
      <c r="D94" s="94">
        <v>37.310054077853856</v>
      </c>
      <c r="E94" s="94">
        <v>8.6417056192012787</v>
      </c>
      <c r="F94" s="93">
        <v>6.1</v>
      </c>
      <c r="G94" s="132">
        <v>58</v>
      </c>
      <c r="H94" s="93">
        <v>31.5</v>
      </c>
      <c r="I94" s="93">
        <v>4.4000000000000004</v>
      </c>
      <c r="J94" s="93">
        <v>6</v>
      </c>
      <c r="K94" s="133">
        <v>61.7</v>
      </c>
      <c r="L94" s="134">
        <v>25.7</v>
      </c>
      <c r="M94" s="133">
        <v>6.6</v>
      </c>
      <c r="N94" s="93">
        <v>7</v>
      </c>
      <c r="O94" s="133">
        <v>58.8</v>
      </c>
      <c r="P94" s="133">
        <v>31.5</v>
      </c>
      <c r="Q94" s="133">
        <v>2.7</v>
      </c>
      <c r="R94" s="93">
        <v>5.7</v>
      </c>
      <c r="S94" s="132">
        <v>63</v>
      </c>
      <c r="T94" s="93">
        <v>28.5</v>
      </c>
      <c r="U94" s="93">
        <v>2.8</v>
      </c>
      <c r="V94" s="93">
        <v>4.7</v>
      </c>
      <c r="W94" s="132">
        <v>65</v>
      </c>
      <c r="X94" s="93">
        <v>27.3</v>
      </c>
      <c r="Y94" s="132">
        <v>2.9</v>
      </c>
      <c r="Z94" s="93">
        <v>5.0999999999999996</v>
      </c>
      <c r="AA94" s="132">
        <v>64.900000000000006</v>
      </c>
      <c r="AB94" s="93">
        <v>25</v>
      </c>
      <c r="AC94" s="132">
        <v>5</v>
      </c>
      <c r="AD94" s="93">
        <v>4.0999999999999996</v>
      </c>
      <c r="AE94" s="132">
        <v>65.3</v>
      </c>
      <c r="AF94" s="93">
        <v>27.7</v>
      </c>
      <c r="AG94" s="93">
        <v>3</v>
      </c>
      <c r="AH94" s="93">
        <v>6</v>
      </c>
      <c r="AI94" s="93">
        <v>60.5</v>
      </c>
      <c r="AJ94" s="93">
        <v>28.7</v>
      </c>
      <c r="AK94" s="93">
        <v>4.9000000000000004</v>
      </c>
      <c r="AL94" s="93">
        <v>7.1</v>
      </c>
      <c r="AM94" s="93">
        <v>49.5</v>
      </c>
      <c r="AN94" s="93">
        <v>36.5</v>
      </c>
      <c r="AO94" s="93">
        <v>6.9</v>
      </c>
      <c r="AP94" s="131">
        <v>9.4</v>
      </c>
      <c r="AQ94" s="131">
        <v>45.5</v>
      </c>
      <c r="AR94" s="131">
        <v>34.5</v>
      </c>
      <c r="AS94" s="131">
        <v>10.6</v>
      </c>
      <c r="AT94" s="130">
        <v>7.8</v>
      </c>
      <c r="AU94" s="130">
        <v>52.8</v>
      </c>
      <c r="AV94" s="130">
        <v>30.4</v>
      </c>
      <c r="AW94" s="130">
        <v>9.1</v>
      </c>
      <c r="AX94" s="113">
        <v>7.5</v>
      </c>
      <c r="AY94" s="113">
        <v>54</v>
      </c>
      <c r="AZ94" s="113">
        <v>25.2</v>
      </c>
      <c r="BA94" s="113">
        <v>13.3</v>
      </c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</row>
    <row r="95" spans="1:73" ht="12" customHeight="1" x14ac:dyDescent="0.2">
      <c r="A95" s="27" t="s">
        <v>71</v>
      </c>
      <c r="B95" s="86">
        <v>10.627198087189738</v>
      </c>
      <c r="C95" s="86">
        <v>44.734067504997086</v>
      </c>
      <c r="D95" s="86">
        <v>39.291203223439517</v>
      </c>
      <c r="E95" s="86">
        <v>5.3475311843736488</v>
      </c>
      <c r="F95" s="85">
        <v>8.6999999999999993</v>
      </c>
      <c r="G95" s="73">
        <v>46.7</v>
      </c>
      <c r="H95" s="85">
        <v>40.6</v>
      </c>
      <c r="I95" s="85">
        <v>4</v>
      </c>
      <c r="J95" s="38">
        <v>8.6</v>
      </c>
      <c r="K95" s="38">
        <v>51.3</v>
      </c>
      <c r="L95" s="69">
        <v>35.5</v>
      </c>
      <c r="M95" s="38">
        <v>4.5999999999999996</v>
      </c>
      <c r="N95" s="85">
        <v>6</v>
      </c>
      <c r="O95" s="38">
        <v>54.2</v>
      </c>
      <c r="P95" s="38">
        <v>35.5</v>
      </c>
      <c r="Q95" s="38">
        <v>4.3</v>
      </c>
      <c r="R95" s="85">
        <v>4.3</v>
      </c>
      <c r="S95" s="73">
        <v>59.1</v>
      </c>
      <c r="T95" s="85">
        <v>32.299999999999997</v>
      </c>
      <c r="U95" s="85">
        <v>4.2</v>
      </c>
      <c r="V95" s="85">
        <v>3.6</v>
      </c>
      <c r="W95" s="73">
        <v>63.7</v>
      </c>
      <c r="X95" s="85">
        <v>28.8</v>
      </c>
      <c r="Y95" s="73">
        <v>3.9</v>
      </c>
      <c r="Z95" s="85">
        <v>7.6</v>
      </c>
      <c r="AA95" s="73">
        <v>51.8</v>
      </c>
      <c r="AB95" s="85">
        <v>31.9</v>
      </c>
      <c r="AC95" s="73">
        <v>8.8000000000000007</v>
      </c>
      <c r="AD95" s="85">
        <v>6.5</v>
      </c>
      <c r="AE95" s="73">
        <v>52.6</v>
      </c>
      <c r="AF95" s="85">
        <v>33.799999999999997</v>
      </c>
      <c r="AG95" s="85">
        <v>7.1</v>
      </c>
      <c r="AH95" s="85">
        <v>8.3000000000000007</v>
      </c>
      <c r="AI95" s="85">
        <v>58.2</v>
      </c>
      <c r="AJ95" s="85">
        <v>26.5</v>
      </c>
      <c r="AK95" s="85">
        <v>7</v>
      </c>
      <c r="AL95" s="85">
        <v>7.8</v>
      </c>
      <c r="AM95" s="85">
        <v>53.6</v>
      </c>
      <c r="AN95" s="85">
        <v>30.9</v>
      </c>
      <c r="AO95" s="85">
        <v>7.6</v>
      </c>
      <c r="AP95" s="129">
        <v>11.2</v>
      </c>
      <c r="AQ95" s="129">
        <v>55.4</v>
      </c>
      <c r="AR95" s="129">
        <v>24.5</v>
      </c>
      <c r="AS95" s="109">
        <v>9</v>
      </c>
      <c r="AT95" s="128">
        <v>9.4</v>
      </c>
      <c r="AU95" s="128">
        <v>56.6</v>
      </c>
      <c r="AV95" s="128">
        <v>24.4</v>
      </c>
      <c r="AW95" s="128">
        <v>9.5</v>
      </c>
      <c r="AX95" s="109">
        <v>8.5</v>
      </c>
      <c r="AY95" s="109">
        <v>57.1</v>
      </c>
      <c r="AZ95" s="109">
        <v>20</v>
      </c>
      <c r="BA95" s="109">
        <v>14.4</v>
      </c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</row>
    <row r="96" spans="1:73" ht="12" customHeight="1" x14ac:dyDescent="0.2">
      <c r="A96" s="27" t="s">
        <v>72</v>
      </c>
      <c r="B96" s="86">
        <v>3.07656230842447</v>
      </c>
      <c r="C96" s="86">
        <v>44.703874433656793</v>
      </c>
      <c r="D96" s="86">
        <v>50.627376404263345</v>
      </c>
      <c r="E96" s="86">
        <v>1.5921868536553931</v>
      </c>
      <c r="F96" s="85">
        <v>3.2</v>
      </c>
      <c r="G96" s="73">
        <v>43.1</v>
      </c>
      <c r="H96" s="85">
        <v>50.4</v>
      </c>
      <c r="I96" s="85">
        <v>3.4</v>
      </c>
      <c r="J96" s="38">
        <v>3.3</v>
      </c>
      <c r="K96" s="38">
        <v>51.9</v>
      </c>
      <c r="L96" s="69">
        <v>43.3</v>
      </c>
      <c r="M96" s="38">
        <v>1.5</v>
      </c>
      <c r="N96" s="38">
        <v>9.5</v>
      </c>
      <c r="O96" s="38">
        <v>47.3</v>
      </c>
      <c r="P96" s="85">
        <v>42</v>
      </c>
      <c r="Q96" s="38">
        <v>1.2</v>
      </c>
      <c r="R96" s="85">
        <v>2.4</v>
      </c>
      <c r="S96" s="73">
        <v>59.8</v>
      </c>
      <c r="T96" s="85">
        <v>36.9</v>
      </c>
      <c r="U96" s="85">
        <v>0.9</v>
      </c>
      <c r="V96" s="85">
        <v>7.4</v>
      </c>
      <c r="W96" s="73">
        <v>70.7</v>
      </c>
      <c r="X96" s="85">
        <v>20.9</v>
      </c>
      <c r="Y96" s="73">
        <v>1</v>
      </c>
      <c r="Z96" s="85">
        <v>6.5</v>
      </c>
      <c r="AA96" s="73">
        <v>70</v>
      </c>
      <c r="AB96" s="85">
        <v>22.4</v>
      </c>
      <c r="AC96" s="73">
        <v>1.1000000000000001</v>
      </c>
      <c r="AD96" s="85">
        <v>9.5</v>
      </c>
      <c r="AE96" s="73">
        <v>54.4</v>
      </c>
      <c r="AF96" s="85">
        <v>34.9</v>
      </c>
      <c r="AG96" s="85">
        <v>1.3</v>
      </c>
      <c r="AH96" s="85">
        <v>9.6</v>
      </c>
      <c r="AI96" s="85">
        <v>55.8</v>
      </c>
      <c r="AJ96" s="85">
        <v>32.799999999999997</v>
      </c>
      <c r="AK96" s="85">
        <v>1.8</v>
      </c>
      <c r="AL96" s="85">
        <v>7.5</v>
      </c>
      <c r="AM96" s="85">
        <v>41</v>
      </c>
      <c r="AN96" s="85">
        <v>50</v>
      </c>
      <c r="AO96" s="85">
        <v>1.5</v>
      </c>
      <c r="AP96" s="129">
        <v>8.1999999999999993</v>
      </c>
      <c r="AQ96" s="129">
        <v>42.8</v>
      </c>
      <c r="AR96" s="129">
        <v>46.9</v>
      </c>
      <c r="AS96" s="129">
        <v>2.1</v>
      </c>
      <c r="AT96" s="128">
        <v>12.8</v>
      </c>
      <c r="AU96" s="128">
        <v>34.799999999999997</v>
      </c>
      <c r="AV96" s="128">
        <v>50.6</v>
      </c>
      <c r="AW96" s="128">
        <v>1.9</v>
      </c>
      <c r="AX96" s="109">
        <v>5.5</v>
      </c>
      <c r="AY96" s="109">
        <v>42</v>
      </c>
      <c r="AZ96" s="109">
        <v>50.8</v>
      </c>
      <c r="BA96" s="109">
        <v>1.8</v>
      </c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</row>
    <row r="97" spans="1:73" ht="12" customHeight="1" x14ac:dyDescent="0.2">
      <c r="A97" s="27" t="s">
        <v>73</v>
      </c>
      <c r="B97" s="86">
        <v>14.455125290053299</v>
      </c>
      <c r="C97" s="86">
        <v>41.69416565467872</v>
      </c>
      <c r="D97" s="86">
        <v>41.750813442605185</v>
      </c>
      <c r="E97" s="86">
        <v>2.0998956126627881</v>
      </c>
      <c r="F97" s="85">
        <v>16.600000000000001</v>
      </c>
      <c r="G97" s="73">
        <v>27.2</v>
      </c>
      <c r="H97" s="85">
        <v>54.2</v>
      </c>
      <c r="I97" s="85">
        <v>2</v>
      </c>
      <c r="J97" s="38">
        <v>13.5</v>
      </c>
      <c r="K97" s="38">
        <v>31.4</v>
      </c>
      <c r="L97" s="69">
        <v>53.2</v>
      </c>
      <c r="M97" s="38">
        <v>1.9</v>
      </c>
      <c r="N97" s="38">
        <v>15.9</v>
      </c>
      <c r="O97" s="38">
        <v>35.6</v>
      </c>
      <c r="P97" s="38">
        <v>47.1</v>
      </c>
      <c r="Q97" s="38">
        <v>1.3</v>
      </c>
      <c r="R97" s="85">
        <v>9.8000000000000007</v>
      </c>
      <c r="S97" s="73">
        <v>48.6</v>
      </c>
      <c r="T97" s="85">
        <v>39.799999999999997</v>
      </c>
      <c r="U97" s="85">
        <v>1.8</v>
      </c>
      <c r="V97" s="85">
        <v>5.5</v>
      </c>
      <c r="W97" s="73">
        <v>68.900000000000006</v>
      </c>
      <c r="X97" s="85">
        <v>24.1</v>
      </c>
      <c r="Y97" s="73">
        <v>1.5</v>
      </c>
      <c r="Z97" s="85">
        <v>6.8</v>
      </c>
      <c r="AA97" s="73">
        <v>72.900000000000006</v>
      </c>
      <c r="AB97" s="85">
        <v>19.2</v>
      </c>
      <c r="AC97" s="73">
        <v>1.1000000000000001</v>
      </c>
      <c r="AD97" s="85">
        <v>4</v>
      </c>
      <c r="AE97" s="73">
        <v>68.900000000000006</v>
      </c>
      <c r="AF97" s="85">
        <v>26.6</v>
      </c>
      <c r="AG97" s="85">
        <v>0.5</v>
      </c>
      <c r="AH97" s="85">
        <v>7.3</v>
      </c>
      <c r="AI97" s="85">
        <v>59.7</v>
      </c>
      <c r="AJ97" s="85">
        <v>30.5</v>
      </c>
      <c r="AK97" s="85">
        <v>2.5</v>
      </c>
      <c r="AL97" s="85">
        <v>11.5</v>
      </c>
      <c r="AM97" s="85">
        <v>41.8</v>
      </c>
      <c r="AN97" s="85">
        <v>43.2</v>
      </c>
      <c r="AO97" s="85">
        <v>3.5</v>
      </c>
      <c r="AP97" s="129">
        <v>12.8</v>
      </c>
      <c r="AQ97" s="129">
        <v>34.200000000000003</v>
      </c>
      <c r="AR97" s="129">
        <v>45.5</v>
      </c>
      <c r="AS97" s="129">
        <v>7.5</v>
      </c>
      <c r="AT97" s="128">
        <v>17.100000000000001</v>
      </c>
      <c r="AU97" s="128">
        <v>36.299999999999997</v>
      </c>
      <c r="AV97" s="128">
        <v>41.1</v>
      </c>
      <c r="AW97" s="128">
        <v>5.5</v>
      </c>
      <c r="AX97" s="109">
        <v>20.5</v>
      </c>
      <c r="AY97" s="109">
        <v>36.4</v>
      </c>
      <c r="AZ97" s="109">
        <v>37.299999999999997</v>
      </c>
      <c r="BA97" s="109">
        <v>5.8</v>
      </c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</row>
    <row r="98" spans="1:73" ht="12" customHeight="1" x14ac:dyDescent="0.2">
      <c r="A98" s="27" t="s">
        <v>74</v>
      </c>
      <c r="B98" s="86">
        <v>8.5034706985857582</v>
      </c>
      <c r="C98" s="86">
        <v>43.854973166816414</v>
      </c>
      <c r="D98" s="86">
        <v>45.607928665552159</v>
      </c>
      <c r="E98" s="86">
        <v>2.0336274690456713</v>
      </c>
      <c r="F98" s="85">
        <v>9.6</v>
      </c>
      <c r="G98" s="73">
        <v>44.4</v>
      </c>
      <c r="H98" s="85">
        <v>45.4</v>
      </c>
      <c r="I98" s="85">
        <v>0.7</v>
      </c>
      <c r="J98" s="38">
        <v>9.3000000000000007</v>
      </c>
      <c r="K98" s="85">
        <v>51</v>
      </c>
      <c r="L98" s="69">
        <v>38.799999999999997</v>
      </c>
      <c r="M98" s="38">
        <v>0.9</v>
      </c>
      <c r="N98" s="85">
        <v>10</v>
      </c>
      <c r="O98" s="38">
        <v>45.5</v>
      </c>
      <c r="P98" s="38">
        <v>43.5</v>
      </c>
      <c r="Q98" s="38">
        <v>0.9</v>
      </c>
      <c r="R98" s="85">
        <v>9.9</v>
      </c>
      <c r="S98" s="73">
        <v>47.2</v>
      </c>
      <c r="T98" s="85">
        <v>41.4</v>
      </c>
      <c r="U98" s="85">
        <v>1.5</v>
      </c>
      <c r="V98" s="85">
        <v>9</v>
      </c>
      <c r="W98" s="73">
        <v>51.9</v>
      </c>
      <c r="X98" s="85">
        <v>38.200000000000003</v>
      </c>
      <c r="Y98" s="73">
        <v>0.9</v>
      </c>
      <c r="Z98" s="85">
        <v>4.9000000000000004</v>
      </c>
      <c r="AA98" s="73">
        <v>64.7</v>
      </c>
      <c r="AB98" s="85">
        <v>29.6</v>
      </c>
      <c r="AC98" s="73">
        <v>0.7</v>
      </c>
      <c r="AD98" s="85">
        <v>4.7</v>
      </c>
      <c r="AE98" s="73">
        <v>64.400000000000006</v>
      </c>
      <c r="AF98" s="85">
        <v>30.5</v>
      </c>
      <c r="AG98" s="85">
        <v>0.3</v>
      </c>
      <c r="AH98" s="85">
        <v>4.9000000000000004</v>
      </c>
      <c r="AI98" s="85">
        <v>54.1</v>
      </c>
      <c r="AJ98" s="85">
        <v>40.200000000000003</v>
      </c>
      <c r="AK98" s="85">
        <v>0.7</v>
      </c>
      <c r="AL98" s="85">
        <v>7.4</v>
      </c>
      <c r="AM98" s="85">
        <v>43.2</v>
      </c>
      <c r="AN98" s="85">
        <v>48.4</v>
      </c>
      <c r="AO98" s="85">
        <v>1</v>
      </c>
      <c r="AP98" s="129">
        <v>10.7</v>
      </c>
      <c r="AQ98" s="129">
        <v>39.799999999999997</v>
      </c>
      <c r="AR98" s="129">
        <v>47.9</v>
      </c>
      <c r="AS98" s="129">
        <v>1.6</v>
      </c>
      <c r="AT98" s="128">
        <v>6.8</v>
      </c>
      <c r="AU98" s="128">
        <v>58.1</v>
      </c>
      <c r="AV98" s="128">
        <v>33.700000000000003</v>
      </c>
      <c r="AW98" s="128">
        <v>1.3</v>
      </c>
      <c r="AX98" s="109">
        <v>6.1</v>
      </c>
      <c r="AY98" s="109">
        <v>50.7</v>
      </c>
      <c r="AZ98" s="109">
        <v>38.299999999999997</v>
      </c>
      <c r="BA98" s="109">
        <v>4.9000000000000004</v>
      </c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</row>
    <row r="99" spans="1:73" ht="12" customHeight="1" x14ac:dyDescent="0.2">
      <c r="A99" s="27" t="s">
        <v>75</v>
      </c>
      <c r="B99" s="86">
        <v>8.4431126193415142</v>
      </c>
      <c r="C99" s="86">
        <v>67.194523927193089</v>
      </c>
      <c r="D99" s="86">
        <v>23.398440001890133</v>
      </c>
      <c r="E99" s="86">
        <v>0.9639234515752555</v>
      </c>
      <c r="F99" s="85">
        <v>7.4</v>
      </c>
      <c r="G99" s="73">
        <v>57</v>
      </c>
      <c r="H99" s="85">
        <v>33.700000000000003</v>
      </c>
      <c r="I99" s="85">
        <v>1.9</v>
      </c>
      <c r="J99" s="38">
        <v>7.1</v>
      </c>
      <c r="K99" s="38">
        <v>56.1</v>
      </c>
      <c r="L99" s="69">
        <v>35.4</v>
      </c>
      <c r="M99" s="38">
        <v>1.4</v>
      </c>
      <c r="N99" s="38">
        <v>7.3</v>
      </c>
      <c r="O99" s="38">
        <v>56.5</v>
      </c>
      <c r="P99" s="38">
        <v>35.4</v>
      </c>
      <c r="Q99" s="38">
        <v>0.9</v>
      </c>
      <c r="R99" s="85">
        <v>3.6</v>
      </c>
      <c r="S99" s="73">
        <v>66</v>
      </c>
      <c r="T99" s="85">
        <v>29.9</v>
      </c>
      <c r="U99" s="85">
        <v>0.4</v>
      </c>
      <c r="V99" s="85">
        <v>3</v>
      </c>
      <c r="W99" s="73">
        <v>61.9</v>
      </c>
      <c r="X99" s="85">
        <v>34.700000000000003</v>
      </c>
      <c r="Y99" s="73">
        <v>0.5</v>
      </c>
      <c r="Z99" s="85">
        <v>2.2999999999999998</v>
      </c>
      <c r="AA99" s="73">
        <v>69.5</v>
      </c>
      <c r="AB99" s="85">
        <v>27.7</v>
      </c>
      <c r="AC99" s="73">
        <v>0.4</v>
      </c>
      <c r="AD99" s="85">
        <v>3.4</v>
      </c>
      <c r="AE99" s="73">
        <v>64.2</v>
      </c>
      <c r="AF99" s="85">
        <v>31.9</v>
      </c>
      <c r="AG99" s="85">
        <v>0.5</v>
      </c>
      <c r="AH99" s="85">
        <v>5.3</v>
      </c>
      <c r="AI99" s="85">
        <v>67.900000000000006</v>
      </c>
      <c r="AJ99" s="85">
        <v>25.5</v>
      </c>
      <c r="AK99" s="85">
        <v>1.3</v>
      </c>
      <c r="AL99" s="85">
        <v>8.3000000000000007</v>
      </c>
      <c r="AM99" s="85">
        <v>46.5</v>
      </c>
      <c r="AN99" s="85">
        <v>44.1</v>
      </c>
      <c r="AO99" s="85">
        <v>1</v>
      </c>
      <c r="AP99" s="129">
        <v>12.3</v>
      </c>
      <c r="AQ99" s="129">
        <v>58.9</v>
      </c>
      <c r="AR99" s="129">
        <v>27.3</v>
      </c>
      <c r="AS99" s="129">
        <v>1.5</v>
      </c>
      <c r="AT99" s="128">
        <v>6</v>
      </c>
      <c r="AU99" s="128">
        <v>70.8</v>
      </c>
      <c r="AV99" s="128">
        <v>19.5</v>
      </c>
      <c r="AW99" s="128">
        <v>3.7</v>
      </c>
      <c r="AX99" s="109">
        <v>5.4</v>
      </c>
      <c r="AY99" s="109">
        <v>75.099999999999994</v>
      </c>
      <c r="AZ99" s="109">
        <v>15.7</v>
      </c>
      <c r="BA99" s="109">
        <v>3.8</v>
      </c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</row>
    <row r="100" spans="1:73" ht="12" customHeight="1" x14ac:dyDescent="0.2">
      <c r="A100" s="27" t="s">
        <v>76</v>
      </c>
      <c r="B100" s="86">
        <v>0.90231991695749469</v>
      </c>
      <c r="C100" s="86">
        <v>58.733169862990188</v>
      </c>
      <c r="D100" s="86">
        <v>39.885452379934385</v>
      </c>
      <c r="E100" s="86">
        <v>0.47905784011793168</v>
      </c>
      <c r="F100" s="85">
        <v>3.5</v>
      </c>
      <c r="G100" s="73">
        <v>47.3</v>
      </c>
      <c r="H100" s="85">
        <v>47.3</v>
      </c>
      <c r="I100" s="85">
        <v>1.9</v>
      </c>
      <c r="J100" s="38">
        <v>3.3</v>
      </c>
      <c r="K100" s="38">
        <v>43.9</v>
      </c>
      <c r="L100" s="69">
        <v>51.9</v>
      </c>
      <c r="M100" s="38">
        <v>0.9</v>
      </c>
      <c r="N100" s="38">
        <v>2.9</v>
      </c>
      <c r="O100" s="38">
        <v>35.4</v>
      </c>
      <c r="P100" s="85">
        <v>61</v>
      </c>
      <c r="Q100" s="38">
        <v>0.7</v>
      </c>
      <c r="R100" s="85">
        <v>2.6</v>
      </c>
      <c r="S100" s="73">
        <v>43.9</v>
      </c>
      <c r="T100" s="85">
        <v>52.8</v>
      </c>
      <c r="U100" s="85">
        <v>0.7</v>
      </c>
      <c r="V100" s="85">
        <v>2.9</v>
      </c>
      <c r="W100" s="73">
        <v>40.200000000000003</v>
      </c>
      <c r="X100" s="85">
        <v>56.4</v>
      </c>
      <c r="Y100" s="73">
        <v>0.5</v>
      </c>
      <c r="Z100" s="85">
        <v>2.8</v>
      </c>
      <c r="AA100" s="73">
        <v>36</v>
      </c>
      <c r="AB100" s="85">
        <v>57.9</v>
      </c>
      <c r="AC100" s="73">
        <v>3.3</v>
      </c>
      <c r="AD100" s="85">
        <v>3.9</v>
      </c>
      <c r="AE100" s="73">
        <v>49.6</v>
      </c>
      <c r="AF100" s="85">
        <v>45</v>
      </c>
      <c r="AG100" s="85">
        <v>1.5</v>
      </c>
      <c r="AH100" s="85">
        <v>3.2</v>
      </c>
      <c r="AI100" s="85">
        <v>49.7</v>
      </c>
      <c r="AJ100" s="85">
        <v>45.1</v>
      </c>
      <c r="AK100" s="85">
        <v>2</v>
      </c>
      <c r="AL100" s="85">
        <v>3</v>
      </c>
      <c r="AM100" s="85">
        <v>50.7</v>
      </c>
      <c r="AN100" s="85">
        <v>42.6</v>
      </c>
      <c r="AO100" s="85">
        <v>3.7</v>
      </c>
      <c r="AP100" s="129">
        <v>2.6</v>
      </c>
      <c r="AQ100" s="129">
        <v>56.5</v>
      </c>
      <c r="AR100" s="129">
        <v>39.299999999999997</v>
      </c>
      <c r="AS100" s="129">
        <v>1.7</v>
      </c>
      <c r="AT100" s="128">
        <v>1</v>
      </c>
      <c r="AU100" s="128">
        <v>59.6</v>
      </c>
      <c r="AV100" s="128">
        <v>35.9</v>
      </c>
      <c r="AW100" s="128">
        <v>3.5</v>
      </c>
      <c r="AX100" s="109">
        <v>1.1000000000000001</v>
      </c>
      <c r="AY100" s="109">
        <v>49.5</v>
      </c>
      <c r="AZ100" s="109">
        <v>42.2</v>
      </c>
      <c r="BA100" s="109">
        <v>7.3</v>
      </c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</row>
    <row r="101" spans="1:73" x14ac:dyDescent="0.2">
      <c r="A101" s="27" t="s">
        <v>77</v>
      </c>
      <c r="B101" s="86">
        <v>13.431352317912415</v>
      </c>
      <c r="C101" s="86">
        <v>29.14769254266465</v>
      </c>
      <c r="D101" s="86">
        <v>17.607194523139231</v>
      </c>
      <c r="E101" s="86">
        <v>39.813760616283709</v>
      </c>
      <c r="F101" s="85">
        <v>0.6</v>
      </c>
      <c r="G101" s="73">
        <v>76.8</v>
      </c>
      <c r="H101" s="85">
        <v>15.9</v>
      </c>
      <c r="I101" s="85">
        <v>6.7</v>
      </c>
      <c r="J101" s="38">
        <v>1.9</v>
      </c>
      <c r="K101" s="38">
        <v>79.599999999999994</v>
      </c>
      <c r="L101" s="69">
        <v>6.2</v>
      </c>
      <c r="M101" s="38">
        <v>12.3</v>
      </c>
      <c r="N101" s="38">
        <v>2.6</v>
      </c>
      <c r="O101" s="38">
        <v>82.6</v>
      </c>
      <c r="P101" s="38">
        <v>11.3</v>
      </c>
      <c r="Q101" s="38">
        <v>3.5</v>
      </c>
      <c r="R101" s="85">
        <v>3.9</v>
      </c>
      <c r="S101" s="73">
        <v>85.3</v>
      </c>
      <c r="T101" s="85">
        <v>7.9</v>
      </c>
      <c r="U101" s="85">
        <v>2.9</v>
      </c>
      <c r="V101" s="85">
        <v>3.1</v>
      </c>
      <c r="W101" s="73">
        <v>75</v>
      </c>
      <c r="X101" s="85">
        <v>14.7</v>
      </c>
      <c r="Y101" s="73">
        <v>7.2</v>
      </c>
      <c r="Z101" s="85">
        <v>2.2000000000000002</v>
      </c>
      <c r="AA101" s="73">
        <v>64.900000000000006</v>
      </c>
      <c r="AB101" s="85">
        <v>15.8</v>
      </c>
      <c r="AC101" s="73">
        <v>17.100000000000001</v>
      </c>
      <c r="AD101" s="85">
        <v>0.8</v>
      </c>
      <c r="AE101" s="73">
        <v>76.2</v>
      </c>
      <c r="AF101" s="85">
        <v>15</v>
      </c>
      <c r="AG101" s="85">
        <v>8</v>
      </c>
      <c r="AH101" s="85">
        <v>1.6</v>
      </c>
      <c r="AI101" s="85">
        <v>66.900000000000006</v>
      </c>
      <c r="AJ101" s="85">
        <v>16.899999999999999</v>
      </c>
      <c r="AK101" s="85">
        <v>14.6</v>
      </c>
      <c r="AL101" s="85">
        <v>3.5</v>
      </c>
      <c r="AM101" s="85">
        <v>57.4</v>
      </c>
      <c r="AN101" s="85">
        <v>19.899999999999999</v>
      </c>
      <c r="AO101" s="85">
        <v>19.2</v>
      </c>
      <c r="AP101" s="129">
        <v>5.0999999999999996</v>
      </c>
      <c r="AQ101" s="129">
        <v>39.4</v>
      </c>
      <c r="AR101" s="129">
        <v>28.8</v>
      </c>
      <c r="AS101" s="129">
        <v>26.7</v>
      </c>
      <c r="AT101" s="128">
        <v>3.7</v>
      </c>
      <c r="AU101" s="128">
        <v>48.6</v>
      </c>
      <c r="AV101" s="128">
        <v>28.8</v>
      </c>
      <c r="AW101" s="128">
        <v>18.899999999999999</v>
      </c>
      <c r="AX101" s="109">
        <v>2.9</v>
      </c>
      <c r="AY101" s="109">
        <v>52.5</v>
      </c>
      <c r="AZ101" s="109">
        <v>15.6</v>
      </c>
      <c r="BA101" s="109">
        <v>29</v>
      </c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</row>
    <row r="102" spans="1:73" x14ac:dyDescent="0.2">
      <c r="A102" s="27" t="s">
        <v>78</v>
      </c>
      <c r="B102" s="86">
        <v>8.0258999027950821</v>
      </c>
      <c r="C102" s="86">
        <v>53.962736144215874</v>
      </c>
      <c r="D102" s="86">
        <v>34.449626286701154</v>
      </c>
      <c r="E102" s="86">
        <v>3.5617376662878923</v>
      </c>
      <c r="F102" s="85">
        <v>2.6</v>
      </c>
      <c r="G102" s="73">
        <v>73.5</v>
      </c>
      <c r="H102" s="85">
        <v>22.3</v>
      </c>
      <c r="I102" s="85">
        <v>1.6</v>
      </c>
      <c r="J102" s="38">
        <v>3.8</v>
      </c>
      <c r="K102" s="38">
        <v>71.3</v>
      </c>
      <c r="L102" s="69">
        <v>23.6</v>
      </c>
      <c r="M102" s="38">
        <v>1.3</v>
      </c>
      <c r="N102" s="38">
        <v>5.8</v>
      </c>
      <c r="O102" s="85">
        <v>76</v>
      </c>
      <c r="P102" s="38">
        <v>16.7</v>
      </c>
      <c r="Q102" s="38">
        <v>1.5</v>
      </c>
      <c r="R102" s="85">
        <v>13.6</v>
      </c>
      <c r="S102" s="73">
        <v>56</v>
      </c>
      <c r="T102" s="85">
        <v>29.3</v>
      </c>
      <c r="U102" s="85">
        <v>1.1000000000000001</v>
      </c>
      <c r="V102" s="85">
        <v>7.8</v>
      </c>
      <c r="W102" s="73">
        <v>67.2</v>
      </c>
      <c r="X102" s="85">
        <v>23.5</v>
      </c>
      <c r="Y102" s="73">
        <v>1.5</v>
      </c>
      <c r="Z102" s="85">
        <v>2.4</v>
      </c>
      <c r="AA102" s="73">
        <v>73.400000000000006</v>
      </c>
      <c r="AB102" s="85">
        <v>23.3</v>
      </c>
      <c r="AC102" s="73">
        <v>0.8</v>
      </c>
      <c r="AD102" s="85">
        <v>1.8</v>
      </c>
      <c r="AE102" s="73">
        <v>79.099999999999994</v>
      </c>
      <c r="AF102" s="85">
        <v>18.899999999999999</v>
      </c>
      <c r="AG102" s="85">
        <v>0.2</v>
      </c>
      <c r="AH102" s="85">
        <v>4.5</v>
      </c>
      <c r="AI102" s="85">
        <v>81.599999999999994</v>
      </c>
      <c r="AJ102" s="85">
        <v>13.5</v>
      </c>
      <c r="AK102" s="85">
        <v>0.4</v>
      </c>
      <c r="AL102" s="85">
        <v>9.9</v>
      </c>
      <c r="AM102" s="85">
        <v>66.400000000000006</v>
      </c>
      <c r="AN102" s="85">
        <v>22.1</v>
      </c>
      <c r="AO102" s="85">
        <v>1.6</v>
      </c>
      <c r="AP102" s="129">
        <v>16.7</v>
      </c>
      <c r="AQ102" s="109">
        <v>64</v>
      </c>
      <c r="AR102" s="129">
        <v>18.7</v>
      </c>
      <c r="AS102" s="129">
        <v>0.6</v>
      </c>
      <c r="AT102" s="128">
        <v>11.3</v>
      </c>
      <c r="AU102" s="128">
        <v>67.8</v>
      </c>
      <c r="AV102" s="128">
        <v>18.8</v>
      </c>
      <c r="AW102" s="128">
        <v>2.2000000000000002</v>
      </c>
      <c r="AX102" s="109">
        <v>8.5</v>
      </c>
      <c r="AY102" s="109">
        <v>71.900000000000006</v>
      </c>
      <c r="AZ102" s="109">
        <v>18.399999999999999</v>
      </c>
      <c r="BA102" s="109">
        <v>1.2</v>
      </c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</row>
    <row r="103" spans="1:73" x14ac:dyDescent="0.2">
      <c r="A103" s="17" t="s">
        <v>79</v>
      </c>
      <c r="B103" s="76">
        <v>2.9614822707438626</v>
      </c>
      <c r="C103" s="76">
        <v>45.492854274610316</v>
      </c>
      <c r="D103" s="76">
        <v>42.11218660714848</v>
      </c>
      <c r="E103" s="76">
        <v>9.4334768474973316</v>
      </c>
      <c r="F103" s="75">
        <v>13.8</v>
      </c>
      <c r="G103" s="79">
        <v>56.4</v>
      </c>
      <c r="H103" s="75">
        <v>15.5</v>
      </c>
      <c r="I103" s="75">
        <v>14.2</v>
      </c>
      <c r="J103" s="126">
        <v>10.8</v>
      </c>
      <c r="K103" s="126">
        <v>59.9</v>
      </c>
      <c r="L103" s="127">
        <v>19.399999999999999</v>
      </c>
      <c r="M103" s="126">
        <v>9.9</v>
      </c>
      <c r="N103" s="126">
        <v>16.600000000000001</v>
      </c>
      <c r="O103" s="126">
        <v>45.6</v>
      </c>
      <c r="P103" s="126">
        <v>31.1</v>
      </c>
      <c r="Q103" s="126">
        <v>6.7</v>
      </c>
      <c r="R103" s="75">
        <v>4.8</v>
      </c>
      <c r="S103" s="79">
        <v>42.2</v>
      </c>
      <c r="T103" s="75">
        <v>29.8</v>
      </c>
      <c r="U103" s="75">
        <v>23.1</v>
      </c>
      <c r="V103" s="75">
        <v>1.7</v>
      </c>
      <c r="W103" s="79">
        <v>78.2</v>
      </c>
      <c r="X103" s="75">
        <v>18.399999999999999</v>
      </c>
      <c r="Y103" s="79">
        <v>1.8</v>
      </c>
      <c r="Z103" s="75">
        <v>3.8</v>
      </c>
      <c r="AA103" s="79">
        <v>35.4</v>
      </c>
      <c r="AB103" s="75">
        <v>56.1</v>
      </c>
      <c r="AC103" s="79">
        <v>4.5999999999999996</v>
      </c>
      <c r="AD103" s="75">
        <v>2.2000000000000002</v>
      </c>
      <c r="AE103" s="79">
        <v>63.4</v>
      </c>
      <c r="AF103" s="75">
        <v>27.8</v>
      </c>
      <c r="AG103" s="75">
        <v>6.6</v>
      </c>
      <c r="AH103" s="75">
        <v>19.100000000000001</v>
      </c>
      <c r="AI103" s="75">
        <v>48.7</v>
      </c>
      <c r="AJ103" s="75">
        <v>31.3</v>
      </c>
      <c r="AK103" s="75">
        <v>1</v>
      </c>
      <c r="AL103" s="75">
        <v>0.2</v>
      </c>
      <c r="AM103" s="75">
        <v>51.8</v>
      </c>
      <c r="AN103" s="75">
        <v>45.9</v>
      </c>
      <c r="AO103" s="75">
        <v>2.2000000000000002</v>
      </c>
      <c r="AP103" s="125">
        <v>1.9</v>
      </c>
      <c r="AQ103" s="125">
        <v>58.6</v>
      </c>
      <c r="AR103" s="125">
        <v>36.1</v>
      </c>
      <c r="AS103" s="125">
        <v>3.5</v>
      </c>
      <c r="AT103" s="124">
        <v>1.7</v>
      </c>
      <c r="AU103" s="124">
        <v>44.7</v>
      </c>
      <c r="AV103" s="124">
        <v>41.4</v>
      </c>
      <c r="AW103" s="124">
        <v>12.1</v>
      </c>
      <c r="AX103" s="123">
        <v>1.4</v>
      </c>
      <c r="AY103" s="123">
        <v>43</v>
      </c>
      <c r="AZ103" s="123">
        <v>40.9</v>
      </c>
      <c r="BA103" s="123">
        <v>14.7</v>
      </c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</row>
    <row r="104" spans="1:73" s="120" customFormat="1" ht="12.75" x14ac:dyDescent="0.25">
      <c r="A104" s="121" t="s">
        <v>139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AX104" s="812"/>
      <c r="BB104" s="812"/>
      <c r="BC104" s="812"/>
      <c r="BD104" s="812"/>
      <c r="BE104" s="812"/>
      <c r="BF104" s="812"/>
      <c r="BG104" s="812"/>
      <c r="BH104" s="812"/>
      <c r="BI104" s="812"/>
    </row>
  </sheetData>
  <mergeCells count="21">
    <mergeCell ref="BB4:BE4"/>
    <mergeCell ref="BF4:BI4"/>
    <mergeCell ref="V4:Y4"/>
    <mergeCell ref="Z4:AC4"/>
    <mergeCell ref="AD4:AG4"/>
    <mergeCell ref="AH4:AK4"/>
    <mergeCell ref="AT4:AW4"/>
    <mergeCell ref="AX4:BA4"/>
    <mergeCell ref="Z2:AK2"/>
    <mergeCell ref="Z3:AK3"/>
    <mergeCell ref="AL2:AW2"/>
    <mergeCell ref="AL3:AW3"/>
    <mergeCell ref="AL4:AO4"/>
    <mergeCell ref="AP4:AS4"/>
    <mergeCell ref="J4:M4"/>
    <mergeCell ref="N4:Q4"/>
    <mergeCell ref="R4:U4"/>
    <mergeCell ref="B2:U2"/>
    <mergeCell ref="B3:U3"/>
    <mergeCell ref="B4:E4"/>
    <mergeCell ref="F4:I4"/>
  </mergeCells>
  <hyperlinks>
    <hyperlink ref="A1" location="Содержание!A1" display="К содержанию "/>
  </hyperlinks>
  <pageMargins left="0.23622047244094491" right="0.23622047244094491" top="0.94488188976377963" bottom="0.74803149606299213" header="0.31496062992125984" footer="0.31496062992125984"/>
  <pageSetup paperSize="9" scale="80" fitToHeight="0" orientation="landscape" r:id="rId1"/>
  <headerFooter differentFirst="1" alignWithMargins="0">
    <oddHeader>&amp;C&amp;8&amp;K000000ИНВЕСТИЦИИ В ОСНОВНОЙ КАПИТАЛ&amp;R
&amp;7&amp;U&amp;K000000Продолжение таблицы 2.4.</oddHeader>
    <oddFooter>&amp;L&amp;P&amp;CИНВЕСТИЦИИ В РОССИИ. 2023</oddFooter>
    <evenHeader>&amp;C&amp;7&amp;K03+029ИНВЕСТИЦИИ В ОСНОВНОЙ КАПИТАЛ&amp;R
&amp;6&amp;U&amp;K03+031Продолжение таблицы 2.4.</evenHeader>
    <evenFooter>&amp;L&amp;G&amp;C&amp;8ИНВЕСТИЦИИ В РОССИИ. 2017&amp;R&amp;P</evenFooter>
    <firstHeader>&amp;C&amp;8&amp;K000000ИНВЕСТИЦИИ В ОСНОВНОЙ КАПИТАЛ</firstHeader>
    <firstFooter>&amp;L&amp;P&amp;CИНВЕСТИЦИИ В РОССИИ. 2023</first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XFD1048576"/>
    </sheetView>
  </sheetViews>
  <sheetFormatPr defaultRowHeight="11.25" x14ac:dyDescent="0.2"/>
  <cols>
    <col min="1" max="1" width="24.140625" style="1" customWidth="1"/>
    <col min="2" max="11" width="11.140625" style="1" customWidth="1"/>
    <col min="12" max="12" width="9.140625" style="5"/>
    <col min="13" max="16384" width="9.140625" style="1"/>
  </cols>
  <sheetData>
    <row r="1" spans="1:41" ht="24.75" x14ac:dyDescent="0.65">
      <c r="A1" s="817" t="s">
        <v>339</v>
      </c>
      <c r="J1" s="5"/>
      <c r="L1" s="209"/>
    </row>
    <row r="2" spans="1:41" ht="12" customHeight="1" x14ac:dyDescent="0.2">
      <c r="A2" s="1010" t="s">
        <v>425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</row>
    <row r="3" spans="1:41" ht="17.25" customHeight="1" x14ac:dyDescent="0.2">
      <c r="A3" s="1012" t="s">
        <v>146</v>
      </c>
      <c r="B3" s="1012"/>
      <c r="C3" s="1012"/>
      <c r="D3" s="1012"/>
      <c r="E3" s="1012"/>
      <c r="F3" s="1012"/>
      <c r="G3" s="1011"/>
      <c r="H3" s="1011"/>
      <c r="I3" s="1011"/>
      <c r="J3" s="1011"/>
      <c r="K3" s="1011"/>
    </row>
    <row r="4" spans="1:41" x14ac:dyDescent="0.2">
      <c r="A4" s="809"/>
      <c r="B4" s="1017">
        <v>2017</v>
      </c>
      <c r="C4" s="1017"/>
      <c r="D4" s="1017"/>
      <c r="E4" s="1017"/>
      <c r="F4" s="1017"/>
      <c r="G4" s="1016">
        <v>2018</v>
      </c>
      <c r="H4" s="1017"/>
      <c r="I4" s="1017"/>
      <c r="J4" s="1017"/>
      <c r="K4" s="1017"/>
      <c r="L4" s="1016">
        <v>2019</v>
      </c>
      <c r="M4" s="1017"/>
      <c r="N4" s="1017"/>
      <c r="O4" s="1017"/>
      <c r="P4" s="1018"/>
      <c r="Q4" s="1016">
        <v>2020</v>
      </c>
      <c r="R4" s="1017"/>
      <c r="S4" s="1017"/>
      <c r="T4" s="1017"/>
      <c r="U4" s="1018"/>
      <c r="V4" s="1016">
        <v>2021</v>
      </c>
      <c r="W4" s="1017"/>
      <c r="X4" s="1017"/>
      <c r="Y4" s="1017"/>
      <c r="Z4" s="1018"/>
      <c r="AA4" s="1016">
        <v>2022</v>
      </c>
      <c r="AB4" s="1017"/>
      <c r="AC4" s="1017"/>
      <c r="AD4" s="1017"/>
      <c r="AE4" s="1018"/>
    </row>
    <row r="5" spans="1:41" ht="92.25" customHeight="1" x14ac:dyDescent="0.2">
      <c r="A5" s="803"/>
      <c r="B5" s="802" t="s">
        <v>153</v>
      </c>
      <c r="C5" s="142" t="s">
        <v>152</v>
      </c>
      <c r="D5" s="142" t="s">
        <v>151</v>
      </c>
      <c r="E5" s="142" t="s">
        <v>150</v>
      </c>
      <c r="F5" s="142" t="s">
        <v>142</v>
      </c>
      <c r="G5" s="806" t="s">
        <v>153</v>
      </c>
      <c r="H5" s="806" t="s">
        <v>152</v>
      </c>
      <c r="I5" s="806" t="s">
        <v>151</v>
      </c>
      <c r="J5" s="806" t="s">
        <v>150</v>
      </c>
      <c r="K5" s="794" t="s">
        <v>142</v>
      </c>
      <c r="L5" s="142" t="s">
        <v>153</v>
      </c>
      <c r="M5" s="802" t="s">
        <v>152</v>
      </c>
      <c r="N5" s="142" t="s">
        <v>151</v>
      </c>
      <c r="O5" s="142" t="s">
        <v>150</v>
      </c>
      <c r="P5" s="142" t="s">
        <v>142</v>
      </c>
      <c r="Q5" s="806" t="s">
        <v>153</v>
      </c>
      <c r="R5" s="806" t="s">
        <v>152</v>
      </c>
      <c r="S5" s="806" t="s">
        <v>151</v>
      </c>
      <c r="T5" s="806" t="s">
        <v>150</v>
      </c>
      <c r="U5" s="806" t="s">
        <v>142</v>
      </c>
      <c r="V5" s="142" t="s">
        <v>153</v>
      </c>
      <c r="W5" s="802" t="s">
        <v>152</v>
      </c>
      <c r="X5" s="142" t="s">
        <v>151</v>
      </c>
      <c r="Y5" s="142" t="s">
        <v>150</v>
      </c>
      <c r="Z5" s="142" t="s">
        <v>142</v>
      </c>
      <c r="AA5" s="806" t="s">
        <v>153</v>
      </c>
      <c r="AB5" s="806" t="s">
        <v>152</v>
      </c>
      <c r="AC5" s="806" t="s">
        <v>151</v>
      </c>
      <c r="AD5" s="806" t="s">
        <v>150</v>
      </c>
      <c r="AE5" s="806" t="s">
        <v>142</v>
      </c>
    </row>
    <row r="6" spans="1:41" s="206" customFormat="1" x14ac:dyDescent="0.2">
      <c r="A6" s="141" t="s">
        <v>0</v>
      </c>
      <c r="B6" s="165">
        <v>13.6</v>
      </c>
      <c r="C6" s="165">
        <v>43.8</v>
      </c>
      <c r="D6" s="165">
        <v>33.700000000000003</v>
      </c>
      <c r="E6" s="165">
        <v>2.8</v>
      </c>
      <c r="F6" s="165">
        <v>6.1</v>
      </c>
      <c r="G6" s="164">
        <v>13.1</v>
      </c>
      <c r="H6" s="164">
        <v>42.4</v>
      </c>
      <c r="I6" s="164">
        <v>35.299999999999997</v>
      </c>
      <c r="J6" s="163">
        <v>3.1</v>
      </c>
      <c r="K6" s="162">
        <v>6.1</v>
      </c>
      <c r="L6" s="101">
        <v>14.4</v>
      </c>
      <c r="M6" s="155">
        <v>38.4</v>
      </c>
      <c r="N6" s="161">
        <v>37</v>
      </c>
      <c r="O6" s="155">
        <v>3.3</v>
      </c>
      <c r="P6" s="161">
        <v>6.9</v>
      </c>
      <c r="Q6" s="607">
        <v>14.5</v>
      </c>
      <c r="R6" s="608">
        <v>37.5</v>
      </c>
      <c r="S6" s="607">
        <v>37.1</v>
      </c>
      <c r="T6" s="160">
        <v>4</v>
      </c>
      <c r="U6" s="608">
        <v>6.9</v>
      </c>
      <c r="V6" s="563">
        <v>12.9</v>
      </c>
      <c r="W6" s="609">
        <v>37</v>
      </c>
      <c r="X6" s="563">
        <v>39.5</v>
      </c>
      <c r="Y6" s="609">
        <v>4.4000000000000004</v>
      </c>
      <c r="Z6" s="563">
        <v>6.2</v>
      </c>
      <c r="AA6" s="609">
        <v>12.1</v>
      </c>
      <c r="AB6" s="563">
        <v>40.700000000000003</v>
      </c>
      <c r="AC6" s="609">
        <v>36.4</v>
      </c>
      <c r="AD6" s="563">
        <v>4.7</v>
      </c>
      <c r="AE6" s="609">
        <v>6.1</v>
      </c>
      <c r="AF6" s="563"/>
      <c r="AG6" s="563"/>
      <c r="AH6" s="563"/>
      <c r="AI6" s="563"/>
      <c r="AJ6" s="563"/>
      <c r="AK6" s="563"/>
      <c r="AL6" s="563"/>
      <c r="AM6" s="563"/>
      <c r="AN6" s="563"/>
      <c r="AO6" s="563"/>
    </row>
    <row r="7" spans="1:41" s="206" customFormat="1" ht="21" customHeight="1" x14ac:dyDescent="0.2">
      <c r="A7" s="33" t="s">
        <v>115</v>
      </c>
      <c r="B7" s="159">
        <v>14.9</v>
      </c>
      <c r="C7" s="159">
        <v>36.1</v>
      </c>
      <c r="D7" s="159">
        <v>40.799999999999997</v>
      </c>
      <c r="E7" s="159">
        <v>5.0999999999999996</v>
      </c>
      <c r="F7" s="159">
        <v>3.1</v>
      </c>
      <c r="G7" s="158">
        <v>14.4</v>
      </c>
      <c r="H7" s="158">
        <v>37.5</v>
      </c>
      <c r="I7" s="158">
        <v>39</v>
      </c>
      <c r="J7" s="157">
        <v>6</v>
      </c>
      <c r="K7" s="156">
        <v>3</v>
      </c>
      <c r="L7" s="101">
        <v>17</v>
      </c>
      <c r="M7" s="155">
        <v>34.6</v>
      </c>
      <c r="N7" s="101">
        <v>39.799999999999997</v>
      </c>
      <c r="O7" s="155">
        <v>5.6</v>
      </c>
      <c r="P7" s="101">
        <v>3.1</v>
      </c>
      <c r="Q7" s="607">
        <v>16.8</v>
      </c>
      <c r="R7" s="610">
        <v>34.5</v>
      </c>
      <c r="S7" s="607">
        <v>38.799999999999997</v>
      </c>
      <c r="T7" s="100">
        <v>6.6</v>
      </c>
      <c r="U7" s="610">
        <v>3.4</v>
      </c>
      <c r="V7" s="563">
        <v>14.5</v>
      </c>
      <c r="W7" s="611">
        <v>30.3</v>
      </c>
      <c r="X7" s="563">
        <v>44.4</v>
      </c>
      <c r="Y7" s="611">
        <v>7.8</v>
      </c>
      <c r="Z7" s="563">
        <v>3</v>
      </c>
      <c r="AA7" s="611">
        <v>14.5</v>
      </c>
      <c r="AB7" s="563">
        <v>30.5</v>
      </c>
      <c r="AC7" s="611">
        <v>42.6</v>
      </c>
      <c r="AD7" s="563">
        <v>9.3000000000000007</v>
      </c>
      <c r="AE7" s="611">
        <v>3.1</v>
      </c>
      <c r="AF7" s="563"/>
      <c r="AG7" s="563"/>
      <c r="AH7" s="563"/>
      <c r="AI7" s="563"/>
      <c r="AJ7" s="563"/>
      <c r="AK7" s="563"/>
      <c r="AL7" s="563"/>
      <c r="AM7" s="563"/>
      <c r="AN7" s="563"/>
      <c r="AO7" s="563"/>
    </row>
    <row r="8" spans="1:41" x14ac:dyDescent="0.2">
      <c r="A8" s="27" t="s">
        <v>1</v>
      </c>
      <c r="B8" s="153">
        <v>21.7</v>
      </c>
      <c r="C8" s="153">
        <v>38.700000000000003</v>
      </c>
      <c r="D8" s="153">
        <v>35.5</v>
      </c>
      <c r="E8" s="153">
        <v>0.3</v>
      </c>
      <c r="F8" s="153">
        <v>3.8</v>
      </c>
      <c r="G8" s="152">
        <v>23.9</v>
      </c>
      <c r="H8" s="152">
        <v>35.700000000000003</v>
      </c>
      <c r="I8" s="152">
        <v>36.299999999999997</v>
      </c>
      <c r="J8" s="151">
        <v>0.4</v>
      </c>
      <c r="K8" s="150">
        <v>3.7</v>
      </c>
      <c r="L8" s="84">
        <v>22.3</v>
      </c>
      <c r="M8" s="2">
        <v>32</v>
      </c>
      <c r="N8" s="84">
        <v>41.4</v>
      </c>
      <c r="O8" s="2">
        <v>0.7</v>
      </c>
      <c r="P8" s="84">
        <v>3.6</v>
      </c>
      <c r="Q8" s="612">
        <v>18.899999999999999</v>
      </c>
      <c r="R8" s="613">
        <v>32.9</v>
      </c>
      <c r="S8" s="612">
        <v>41.9</v>
      </c>
      <c r="T8" s="83">
        <v>0.8</v>
      </c>
      <c r="U8" s="613">
        <v>5.6</v>
      </c>
      <c r="V8" s="145">
        <v>17.7</v>
      </c>
      <c r="W8" s="614">
        <v>29</v>
      </c>
      <c r="X8" s="145">
        <v>46.5</v>
      </c>
      <c r="Y8" s="614">
        <v>1.1000000000000001</v>
      </c>
      <c r="Z8" s="145">
        <v>5.7</v>
      </c>
      <c r="AA8" s="614">
        <v>16.7</v>
      </c>
      <c r="AB8" s="145">
        <v>30.1</v>
      </c>
      <c r="AC8" s="614">
        <v>46.7</v>
      </c>
      <c r="AD8" s="145">
        <v>0.8</v>
      </c>
      <c r="AE8" s="614">
        <v>5.7</v>
      </c>
      <c r="AF8" s="145"/>
      <c r="AG8" s="145"/>
      <c r="AH8" s="145"/>
      <c r="AI8" s="145"/>
      <c r="AJ8" s="145"/>
      <c r="AK8" s="145"/>
      <c r="AL8" s="145"/>
      <c r="AM8" s="145"/>
      <c r="AN8" s="145"/>
      <c r="AO8" s="145"/>
    </row>
    <row r="9" spans="1:41" x14ac:dyDescent="0.2">
      <c r="A9" s="27" t="s">
        <v>2</v>
      </c>
      <c r="B9" s="153">
        <v>10.6</v>
      </c>
      <c r="C9" s="153">
        <v>27</v>
      </c>
      <c r="D9" s="153">
        <v>52.7</v>
      </c>
      <c r="E9" s="153">
        <v>0.3</v>
      </c>
      <c r="F9" s="153">
        <v>9.3000000000000007</v>
      </c>
      <c r="G9" s="152">
        <v>11.3</v>
      </c>
      <c r="H9" s="152">
        <v>31.9</v>
      </c>
      <c r="I9" s="152">
        <v>48.2</v>
      </c>
      <c r="J9" s="151">
        <v>0.5</v>
      </c>
      <c r="K9" s="150">
        <v>8.1</v>
      </c>
      <c r="L9" s="84">
        <v>10.5</v>
      </c>
      <c r="M9" s="2">
        <v>34.9</v>
      </c>
      <c r="N9" s="84">
        <v>45.6</v>
      </c>
      <c r="O9" s="2">
        <v>1.5</v>
      </c>
      <c r="P9" s="84">
        <v>7.4</v>
      </c>
      <c r="Q9" s="612">
        <v>9.3000000000000007</v>
      </c>
      <c r="R9" s="613">
        <v>42.3</v>
      </c>
      <c r="S9" s="612">
        <v>38.4</v>
      </c>
      <c r="T9" s="83">
        <v>0.9</v>
      </c>
      <c r="U9" s="613">
        <v>9.1999999999999993</v>
      </c>
      <c r="V9" s="145">
        <v>7</v>
      </c>
      <c r="W9" s="614">
        <v>40</v>
      </c>
      <c r="X9" s="145">
        <v>40.1</v>
      </c>
      <c r="Y9" s="614">
        <v>1.2</v>
      </c>
      <c r="Z9" s="145">
        <v>11.6</v>
      </c>
      <c r="AA9" s="614">
        <v>6.4</v>
      </c>
      <c r="AB9" s="145">
        <v>37.6</v>
      </c>
      <c r="AC9" s="614">
        <v>43.9</v>
      </c>
      <c r="AD9" s="145">
        <v>1.7</v>
      </c>
      <c r="AE9" s="614">
        <v>10.4</v>
      </c>
      <c r="AF9" s="145"/>
      <c r="AG9" s="145"/>
      <c r="AH9" s="145"/>
      <c r="AI9" s="145"/>
      <c r="AJ9" s="145"/>
      <c r="AK9" s="145"/>
      <c r="AL9" s="145"/>
      <c r="AM9" s="145"/>
      <c r="AN9" s="145"/>
      <c r="AO9" s="145"/>
    </row>
    <row r="10" spans="1:41" x14ac:dyDescent="0.2">
      <c r="A10" s="27" t="s">
        <v>3</v>
      </c>
      <c r="B10" s="153">
        <v>15.1</v>
      </c>
      <c r="C10" s="153">
        <v>37</v>
      </c>
      <c r="D10" s="153">
        <v>44.3</v>
      </c>
      <c r="E10" s="153">
        <v>2.1</v>
      </c>
      <c r="F10" s="153">
        <v>1.5</v>
      </c>
      <c r="G10" s="152">
        <v>16.600000000000001</v>
      </c>
      <c r="H10" s="152">
        <v>34.9</v>
      </c>
      <c r="I10" s="152">
        <v>41.8</v>
      </c>
      <c r="J10" s="151">
        <v>5.3</v>
      </c>
      <c r="K10" s="150">
        <v>1.4</v>
      </c>
      <c r="L10" s="84">
        <v>14.5</v>
      </c>
      <c r="M10" s="2">
        <v>32.9</v>
      </c>
      <c r="N10" s="84">
        <v>48.6</v>
      </c>
      <c r="O10" s="2">
        <v>2.7</v>
      </c>
      <c r="P10" s="84">
        <v>1.2</v>
      </c>
      <c r="Q10" s="612">
        <v>12.1</v>
      </c>
      <c r="R10" s="613">
        <v>35.799999999999997</v>
      </c>
      <c r="S10" s="612">
        <v>45.2</v>
      </c>
      <c r="T10" s="83">
        <v>3.3</v>
      </c>
      <c r="U10" s="613">
        <v>3.6</v>
      </c>
      <c r="V10" s="145">
        <v>7.1</v>
      </c>
      <c r="W10" s="614">
        <v>45.6</v>
      </c>
      <c r="X10" s="145">
        <v>43.8</v>
      </c>
      <c r="Y10" s="614">
        <v>2</v>
      </c>
      <c r="Z10" s="145">
        <v>1.4</v>
      </c>
      <c r="AA10" s="614">
        <v>7.5</v>
      </c>
      <c r="AB10" s="145">
        <v>64</v>
      </c>
      <c r="AC10" s="614">
        <v>25.5</v>
      </c>
      <c r="AD10" s="145">
        <v>2.2999999999999998</v>
      </c>
      <c r="AE10" s="614">
        <v>0.7</v>
      </c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</row>
    <row r="11" spans="1:41" x14ac:dyDescent="0.2">
      <c r="A11" s="27" t="s">
        <v>4</v>
      </c>
      <c r="B11" s="153">
        <v>20.5</v>
      </c>
      <c r="C11" s="153">
        <v>44.9</v>
      </c>
      <c r="D11" s="153">
        <v>30.3</v>
      </c>
      <c r="E11" s="153">
        <v>1</v>
      </c>
      <c r="F11" s="153">
        <v>3.3</v>
      </c>
      <c r="G11" s="152">
        <v>19.600000000000001</v>
      </c>
      <c r="H11" s="152">
        <v>44.4</v>
      </c>
      <c r="I11" s="152">
        <v>30.8</v>
      </c>
      <c r="J11" s="151">
        <v>1</v>
      </c>
      <c r="K11" s="150">
        <v>4.2</v>
      </c>
      <c r="L11" s="84">
        <v>18.3</v>
      </c>
      <c r="M11" s="2">
        <v>49.3</v>
      </c>
      <c r="N11" s="84">
        <v>27.3</v>
      </c>
      <c r="O11" s="2">
        <v>0.4</v>
      </c>
      <c r="P11" s="84">
        <v>4.7</v>
      </c>
      <c r="Q11" s="612">
        <v>23.5</v>
      </c>
      <c r="R11" s="613">
        <v>35.1</v>
      </c>
      <c r="S11" s="612">
        <v>33.1</v>
      </c>
      <c r="T11" s="83">
        <v>0.3</v>
      </c>
      <c r="U11" s="613">
        <v>7.9</v>
      </c>
      <c r="V11" s="145">
        <v>20.3</v>
      </c>
      <c r="W11" s="614">
        <v>35.5</v>
      </c>
      <c r="X11" s="145">
        <v>39.1</v>
      </c>
      <c r="Y11" s="614">
        <v>0.6</v>
      </c>
      <c r="Z11" s="145">
        <v>4.5</v>
      </c>
      <c r="AA11" s="614">
        <v>24.7</v>
      </c>
      <c r="AB11" s="145">
        <v>33.299999999999997</v>
      </c>
      <c r="AC11" s="614">
        <v>36.4</v>
      </c>
      <c r="AD11" s="145">
        <v>0.4</v>
      </c>
      <c r="AE11" s="614">
        <v>5.2</v>
      </c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</row>
    <row r="12" spans="1:41" x14ac:dyDescent="0.2">
      <c r="A12" s="27" t="s">
        <v>5</v>
      </c>
      <c r="B12" s="153">
        <v>36.200000000000003</v>
      </c>
      <c r="C12" s="153">
        <v>23</v>
      </c>
      <c r="D12" s="153">
        <v>38.6</v>
      </c>
      <c r="E12" s="153">
        <v>0.3</v>
      </c>
      <c r="F12" s="153">
        <v>2</v>
      </c>
      <c r="G12" s="152">
        <v>34.1</v>
      </c>
      <c r="H12" s="152">
        <v>27.2</v>
      </c>
      <c r="I12" s="152">
        <v>36.6</v>
      </c>
      <c r="J12" s="151">
        <v>0.7</v>
      </c>
      <c r="K12" s="150">
        <v>1.4</v>
      </c>
      <c r="L12" s="84">
        <v>28.5</v>
      </c>
      <c r="M12" s="2">
        <v>32.4</v>
      </c>
      <c r="N12" s="84">
        <v>37.299999999999997</v>
      </c>
      <c r="O12" s="2">
        <v>0.7</v>
      </c>
      <c r="P12" s="84">
        <v>1.1000000000000001</v>
      </c>
      <c r="Q12" s="612">
        <v>23.1</v>
      </c>
      <c r="R12" s="613">
        <v>28.5</v>
      </c>
      <c r="S12" s="612">
        <v>46.7</v>
      </c>
      <c r="T12" s="83">
        <v>0.4</v>
      </c>
      <c r="U12" s="613">
        <v>1.5</v>
      </c>
      <c r="V12" s="145">
        <v>25</v>
      </c>
      <c r="W12" s="614">
        <v>27.4</v>
      </c>
      <c r="X12" s="145">
        <v>45.2</v>
      </c>
      <c r="Y12" s="614">
        <v>0.6</v>
      </c>
      <c r="Z12" s="145">
        <v>1.7</v>
      </c>
      <c r="AA12" s="614">
        <v>23.3</v>
      </c>
      <c r="AB12" s="145">
        <v>28.9</v>
      </c>
      <c r="AC12" s="614">
        <v>46.1</v>
      </c>
      <c r="AD12" s="145">
        <v>0.5</v>
      </c>
      <c r="AE12" s="614">
        <v>1.2</v>
      </c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</row>
    <row r="13" spans="1:41" x14ac:dyDescent="0.2">
      <c r="A13" s="27" t="s">
        <v>6</v>
      </c>
      <c r="B13" s="153">
        <v>10.4</v>
      </c>
      <c r="C13" s="153">
        <v>44</v>
      </c>
      <c r="D13" s="153">
        <v>40.700000000000003</v>
      </c>
      <c r="E13" s="153">
        <v>1.3</v>
      </c>
      <c r="F13" s="153">
        <v>3.5</v>
      </c>
      <c r="G13" s="152">
        <v>8.1</v>
      </c>
      <c r="H13" s="152">
        <v>38.5</v>
      </c>
      <c r="I13" s="152">
        <v>48.2</v>
      </c>
      <c r="J13" s="151">
        <v>0.9</v>
      </c>
      <c r="K13" s="150">
        <v>4.3</v>
      </c>
      <c r="L13" s="84">
        <v>10.1</v>
      </c>
      <c r="M13" s="2">
        <v>43.7</v>
      </c>
      <c r="N13" s="84">
        <v>40.299999999999997</v>
      </c>
      <c r="O13" s="2">
        <v>1.1000000000000001</v>
      </c>
      <c r="P13" s="84">
        <v>4.8</v>
      </c>
      <c r="Q13" s="612">
        <v>6.1</v>
      </c>
      <c r="R13" s="613">
        <v>39</v>
      </c>
      <c r="S13" s="612">
        <v>49.7</v>
      </c>
      <c r="T13" s="83">
        <v>1.9</v>
      </c>
      <c r="U13" s="613">
        <v>3.4</v>
      </c>
      <c r="V13" s="145">
        <v>5.3</v>
      </c>
      <c r="W13" s="614">
        <v>35.799999999999997</v>
      </c>
      <c r="X13" s="145">
        <v>51.8</v>
      </c>
      <c r="Y13" s="614">
        <v>2.5</v>
      </c>
      <c r="Z13" s="145">
        <v>4.5</v>
      </c>
      <c r="AA13" s="614">
        <v>8.3000000000000007</v>
      </c>
      <c r="AB13" s="145">
        <v>41.5</v>
      </c>
      <c r="AC13" s="614">
        <v>44.4</v>
      </c>
      <c r="AD13" s="145">
        <v>2.4</v>
      </c>
      <c r="AE13" s="614">
        <v>3.5</v>
      </c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</row>
    <row r="14" spans="1:41" x14ac:dyDescent="0.2">
      <c r="A14" s="27" t="s">
        <v>7</v>
      </c>
      <c r="B14" s="153">
        <v>18.7</v>
      </c>
      <c r="C14" s="153">
        <v>32.6</v>
      </c>
      <c r="D14" s="153">
        <v>45.9</v>
      </c>
      <c r="E14" s="153">
        <v>0.6</v>
      </c>
      <c r="F14" s="153">
        <v>2.2999999999999998</v>
      </c>
      <c r="G14" s="152">
        <v>17.600000000000001</v>
      </c>
      <c r="H14" s="152">
        <v>35.799999999999997</v>
      </c>
      <c r="I14" s="152">
        <v>44.1</v>
      </c>
      <c r="J14" s="151">
        <v>0.4</v>
      </c>
      <c r="K14" s="150">
        <v>2.1</v>
      </c>
      <c r="L14" s="84">
        <v>17.399999999999999</v>
      </c>
      <c r="M14" s="2">
        <v>38.200000000000003</v>
      </c>
      <c r="N14" s="84">
        <v>42.4</v>
      </c>
      <c r="O14" s="2">
        <v>0.5</v>
      </c>
      <c r="P14" s="84">
        <v>1.4</v>
      </c>
      <c r="Q14" s="612">
        <v>13.5</v>
      </c>
      <c r="R14" s="613">
        <v>35.9</v>
      </c>
      <c r="S14" s="612">
        <v>47.1</v>
      </c>
      <c r="T14" s="83">
        <v>0.3</v>
      </c>
      <c r="U14" s="613">
        <v>3.2</v>
      </c>
      <c r="V14" s="145">
        <v>11</v>
      </c>
      <c r="W14" s="614">
        <v>36.200000000000003</v>
      </c>
      <c r="X14" s="145">
        <v>50.5</v>
      </c>
      <c r="Y14" s="614">
        <v>0.3</v>
      </c>
      <c r="Z14" s="145">
        <v>2</v>
      </c>
      <c r="AA14" s="614">
        <v>8.1</v>
      </c>
      <c r="AB14" s="145">
        <v>44.3</v>
      </c>
      <c r="AC14" s="614">
        <v>46.5</v>
      </c>
      <c r="AD14" s="145">
        <v>0.4</v>
      </c>
      <c r="AE14" s="614">
        <v>0.7</v>
      </c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</row>
    <row r="15" spans="1:41" x14ac:dyDescent="0.2">
      <c r="A15" s="27" t="s">
        <v>8</v>
      </c>
      <c r="B15" s="153">
        <v>10.6</v>
      </c>
      <c r="C15" s="153">
        <v>32.200000000000003</v>
      </c>
      <c r="D15" s="153">
        <v>51.5</v>
      </c>
      <c r="E15" s="153">
        <v>0.1</v>
      </c>
      <c r="F15" s="153">
        <v>5.5</v>
      </c>
      <c r="G15" s="152">
        <v>14.5</v>
      </c>
      <c r="H15" s="152">
        <v>34.4</v>
      </c>
      <c r="I15" s="152">
        <v>48.3</v>
      </c>
      <c r="J15" s="151">
        <v>0.2</v>
      </c>
      <c r="K15" s="150">
        <v>2.7</v>
      </c>
      <c r="L15" s="84">
        <v>12.6</v>
      </c>
      <c r="M15" s="2">
        <v>36.9</v>
      </c>
      <c r="N15" s="84">
        <v>47.1</v>
      </c>
      <c r="O15" s="2">
        <v>0.2</v>
      </c>
      <c r="P15" s="84">
        <v>3.1</v>
      </c>
      <c r="Q15" s="612">
        <v>4.4000000000000004</v>
      </c>
      <c r="R15" s="613">
        <v>37.700000000000003</v>
      </c>
      <c r="S15" s="612">
        <v>53.7</v>
      </c>
      <c r="T15" s="83">
        <v>0.4</v>
      </c>
      <c r="U15" s="613">
        <v>3.8</v>
      </c>
      <c r="V15" s="145">
        <v>8.6</v>
      </c>
      <c r="W15" s="614">
        <v>42.9</v>
      </c>
      <c r="X15" s="145">
        <v>45.3</v>
      </c>
      <c r="Y15" s="614">
        <v>0.3</v>
      </c>
      <c r="Z15" s="145">
        <v>2.9</v>
      </c>
      <c r="AA15" s="614">
        <v>4.3</v>
      </c>
      <c r="AB15" s="145">
        <v>47.1</v>
      </c>
      <c r="AC15" s="614">
        <v>45.5</v>
      </c>
      <c r="AD15" s="145">
        <v>0.3</v>
      </c>
      <c r="AE15" s="614">
        <v>2.8</v>
      </c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</row>
    <row r="16" spans="1:41" x14ac:dyDescent="0.2">
      <c r="A16" s="27" t="s">
        <v>9</v>
      </c>
      <c r="B16" s="153">
        <v>25.9</v>
      </c>
      <c r="C16" s="153">
        <v>32.700000000000003</v>
      </c>
      <c r="D16" s="153">
        <v>37.700000000000003</v>
      </c>
      <c r="E16" s="153">
        <v>0.3</v>
      </c>
      <c r="F16" s="153">
        <v>3.4</v>
      </c>
      <c r="G16" s="152">
        <v>27.7</v>
      </c>
      <c r="H16" s="152">
        <v>26.8</v>
      </c>
      <c r="I16" s="152">
        <v>42.5</v>
      </c>
      <c r="J16" s="151">
        <v>0.4</v>
      </c>
      <c r="K16" s="150">
        <v>2.6</v>
      </c>
      <c r="L16" s="84">
        <v>26.8</v>
      </c>
      <c r="M16" s="2">
        <v>21.4</v>
      </c>
      <c r="N16" s="84">
        <v>49.6</v>
      </c>
      <c r="O16" s="2">
        <v>0.5</v>
      </c>
      <c r="P16" s="84">
        <v>1.8</v>
      </c>
      <c r="Q16" s="612">
        <v>26.1</v>
      </c>
      <c r="R16" s="613">
        <v>25.2</v>
      </c>
      <c r="S16" s="612">
        <v>45.9</v>
      </c>
      <c r="T16" s="83">
        <v>1</v>
      </c>
      <c r="U16" s="613">
        <v>1.7</v>
      </c>
      <c r="V16" s="145">
        <v>24.8</v>
      </c>
      <c r="W16" s="614">
        <v>24.2</v>
      </c>
      <c r="X16" s="145">
        <v>48.4</v>
      </c>
      <c r="Y16" s="614">
        <v>0.6</v>
      </c>
      <c r="Z16" s="145">
        <v>1.9</v>
      </c>
      <c r="AA16" s="614">
        <v>23.7</v>
      </c>
      <c r="AB16" s="145">
        <v>30.3</v>
      </c>
      <c r="AC16" s="614">
        <v>43.3</v>
      </c>
      <c r="AD16" s="145">
        <v>0.6</v>
      </c>
      <c r="AE16" s="614">
        <v>2.1</v>
      </c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</row>
    <row r="17" spans="1:41" x14ac:dyDescent="0.2">
      <c r="A17" s="27" t="s">
        <v>10</v>
      </c>
      <c r="B17" s="153">
        <v>17.3</v>
      </c>
      <c r="C17" s="153">
        <v>38.1</v>
      </c>
      <c r="D17" s="153">
        <v>39.799999999999997</v>
      </c>
      <c r="E17" s="153">
        <v>1.1000000000000001</v>
      </c>
      <c r="F17" s="153">
        <v>3.7</v>
      </c>
      <c r="G17" s="152">
        <v>17.100000000000001</v>
      </c>
      <c r="H17" s="152">
        <v>39.6</v>
      </c>
      <c r="I17" s="152">
        <v>38.200000000000003</v>
      </c>
      <c r="J17" s="151">
        <v>1.4</v>
      </c>
      <c r="K17" s="150">
        <v>3.6</v>
      </c>
      <c r="L17" s="84">
        <v>19.2</v>
      </c>
      <c r="M17" s="2">
        <v>37.9</v>
      </c>
      <c r="N17" s="84">
        <v>38.5</v>
      </c>
      <c r="O17" s="2">
        <v>1.4</v>
      </c>
      <c r="P17" s="84">
        <v>3</v>
      </c>
      <c r="Q17" s="612">
        <v>17.8</v>
      </c>
      <c r="R17" s="613">
        <v>42.4</v>
      </c>
      <c r="S17" s="612">
        <v>34.9</v>
      </c>
      <c r="T17" s="83">
        <v>1.3</v>
      </c>
      <c r="U17" s="613">
        <v>3.6</v>
      </c>
      <c r="V17" s="145">
        <v>21.5</v>
      </c>
      <c r="W17" s="614">
        <v>34</v>
      </c>
      <c r="X17" s="145">
        <v>40.299999999999997</v>
      </c>
      <c r="Y17" s="614">
        <v>1.7</v>
      </c>
      <c r="Z17" s="145">
        <v>2.6</v>
      </c>
      <c r="AA17" s="614">
        <v>24.9</v>
      </c>
      <c r="AB17" s="145">
        <v>34.200000000000003</v>
      </c>
      <c r="AC17" s="614">
        <v>36.200000000000003</v>
      </c>
      <c r="AD17" s="145">
        <v>1.7</v>
      </c>
      <c r="AE17" s="614">
        <v>3.1</v>
      </c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</row>
    <row r="18" spans="1:41" x14ac:dyDescent="0.2">
      <c r="A18" s="27" t="s">
        <v>11</v>
      </c>
      <c r="B18" s="153">
        <v>36.200000000000003</v>
      </c>
      <c r="C18" s="153">
        <v>25.6</v>
      </c>
      <c r="D18" s="153">
        <v>33.700000000000003</v>
      </c>
      <c r="E18" s="153">
        <v>0.1</v>
      </c>
      <c r="F18" s="153">
        <v>4.4000000000000004</v>
      </c>
      <c r="G18" s="152">
        <v>31.3</v>
      </c>
      <c r="H18" s="152">
        <v>26.8</v>
      </c>
      <c r="I18" s="152">
        <v>37.1</v>
      </c>
      <c r="J18" s="151">
        <v>0.2</v>
      </c>
      <c r="K18" s="150">
        <v>4.5999999999999996</v>
      </c>
      <c r="L18" s="84">
        <v>31.4</v>
      </c>
      <c r="M18" s="2">
        <v>26.7</v>
      </c>
      <c r="N18" s="84">
        <v>36.4</v>
      </c>
      <c r="O18" s="2">
        <v>0.1</v>
      </c>
      <c r="P18" s="84">
        <v>5.4</v>
      </c>
      <c r="Q18" s="612">
        <v>21.3</v>
      </c>
      <c r="R18" s="613">
        <v>31.9</v>
      </c>
      <c r="S18" s="612">
        <v>42.6</v>
      </c>
      <c r="T18" s="83">
        <v>0.3</v>
      </c>
      <c r="U18" s="613">
        <v>3.9</v>
      </c>
      <c r="V18" s="145">
        <v>14.3</v>
      </c>
      <c r="W18" s="614">
        <v>31.1</v>
      </c>
      <c r="X18" s="145">
        <v>49</v>
      </c>
      <c r="Y18" s="614">
        <v>0.5</v>
      </c>
      <c r="Z18" s="145">
        <v>4.9000000000000004</v>
      </c>
      <c r="AA18" s="614">
        <v>15.1</v>
      </c>
      <c r="AB18" s="145">
        <v>32.700000000000003</v>
      </c>
      <c r="AC18" s="614">
        <v>45.5</v>
      </c>
      <c r="AD18" s="145">
        <v>0.6</v>
      </c>
      <c r="AE18" s="614">
        <v>6.1</v>
      </c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</row>
    <row r="19" spans="1:41" x14ac:dyDescent="0.2">
      <c r="A19" s="27" t="s">
        <v>12</v>
      </c>
      <c r="B19" s="153">
        <v>3.9</v>
      </c>
      <c r="C19" s="153">
        <v>49.3</v>
      </c>
      <c r="D19" s="153">
        <v>40.9</v>
      </c>
      <c r="E19" s="153">
        <v>1.2</v>
      </c>
      <c r="F19" s="153">
        <v>4.8</v>
      </c>
      <c r="G19" s="152">
        <v>7.2</v>
      </c>
      <c r="H19" s="152">
        <v>46.8</v>
      </c>
      <c r="I19" s="152">
        <v>41.8</v>
      </c>
      <c r="J19" s="151">
        <v>0.9</v>
      </c>
      <c r="K19" s="150">
        <v>3.3</v>
      </c>
      <c r="L19" s="84">
        <v>6.7</v>
      </c>
      <c r="M19" s="2">
        <v>46.4</v>
      </c>
      <c r="N19" s="84">
        <v>41.3</v>
      </c>
      <c r="O19" s="2">
        <v>0.8</v>
      </c>
      <c r="P19" s="84">
        <v>4.8</v>
      </c>
      <c r="Q19" s="612">
        <v>10.1</v>
      </c>
      <c r="R19" s="613">
        <v>37.1</v>
      </c>
      <c r="S19" s="612">
        <v>47.3</v>
      </c>
      <c r="T19" s="83">
        <v>0.9</v>
      </c>
      <c r="U19" s="613">
        <v>4.7</v>
      </c>
      <c r="V19" s="145">
        <v>8.8000000000000007</v>
      </c>
      <c r="W19" s="614">
        <v>38.299999999999997</v>
      </c>
      <c r="X19" s="145">
        <v>47.5</v>
      </c>
      <c r="Y19" s="614">
        <v>0.8</v>
      </c>
      <c r="Z19" s="145">
        <v>4.4000000000000004</v>
      </c>
      <c r="AA19" s="614">
        <v>9.6999999999999993</v>
      </c>
      <c r="AB19" s="145">
        <v>39</v>
      </c>
      <c r="AC19" s="614">
        <v>47.2</v>
      </c>
      <c r="AD19" s="145">
        <v>0.7</v>
      </c>
      <c r="AE19" s="614">
        <v>3.5</v>
      </c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</row>
    <row r="20" spans="1:41" x14ac:dyDescent="0.2">
      <c r="A20" s="27" t="s">
        <v>13</v>
      </c>
      <c r="B20" s="153">
        <v>12.3</v>
      </c>
      <c r="C20" s="153">
        <v>37.700000000000003</v>
      </c>
      <c r="D20" s="153">
        <v>46.9</v>
      </c>
      <c r="E20" s="153">
        <v>0.2</v>
      </c>
      <c r="F20" s="153">
        <v>2.9</v>
      </c>
      <c r="G20" s="152">
        <v>10.7</v>
      </c>
      <c r="H20" s="152">
        <v>29.9</v>
      </c>
      <c r="I20" s="152">
        <v>57.2</v>
      </c>
      <c r="J20" s="151">
        <v>0.3</v>
      </c>
      <c r="K20" s="150">
        <v>1.9</v>
      </c>
      <c r="L20" s="84">
        <v>10</v>
      </c>
      <c r="M20" s="2">
        <v>34.1</v>
      </c>
      <c r="N20" s="84">
        <v>53.1</v>
      </c>
      <c r="O20" s="2">
        <v>0.2</v>
      </c>
      <c r="P20" s="84">
        <v>2.7</v>
      </c>
      <c r="Q20" s="612">
        <v>19.899999999999999</v>
      </c>
      <c r="R20" s="613">
        <v>23.4</v>
      </c>
      <c r="S20" s="612">
        <v>54.5</v>
      </c>
      <c r="T20" s="83">
        <v>0.3</v>
      </c>
      <c r="U20" s="613">
        <v>2</v>
      </c>
      <c r="V20" s="145">
        <v>17.8</v>
      </c>
      <c r="W20" s="614">
        <v>18.899999999999999</v>
      </c>
      <c r="X20" s="145">
        <v>59.8</v>
      </c>
      <c r="Y20" s="614">
        <v>0.3</v>
      </c>
      <c r="Z20" s="145">
        <v>3.2</v>
      </c>
      <c r="AA20" s="614">
        <v>18.7</v>
      </c>
      <c r="AB20" s="145">
        <v>22.6</v>
      </c>
      <c r="AC20" s="614">
        <v>55.1</v>
      </c>
      <c r="AD20" s="145">
        <v>0.4</v>
      </c>
      <c r="AE20" s="614">
        <v>3.3</v>
      </c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</row>
    <row r="21" spans="1:41" x14ac:dyDescent="0.2">
      <c r="A21" s="27" t="s">
        <v>14</v>
      </c>
      <c r="B21" s="153">
        <v>27.7</v>
      </c>
      <c r="C21" s="153">
        <v>46.7</v>
      </c>
      <c r="D21" s="153">
        <v>23.7</v>
      </c>
      <c r="E21" s="153">
        <v>0.1</v>
      </c>
      <c r="F21" s="153">
        <v>1.8</v>
      </c>
      <c r="G21" s="152">
        <v>26.9</v>
      </c>
      <c r="H21" s="152">
        <v>45.8</v>
      </c>
      <c r="I21" s="152">
        <v>24.9</v>
      </c>
      <c r="J21" s="151">
        <v>0.2</v>
      </c>
      <c r="K21" s="150">
        <v>2.2000000000000002</v>
      </c>
      <c r="L21" s="84">
        <v>29.2</v>
      </c>
      <c r="M21" s="2">
        <v>37.6</v>
      </c>
      <c r="N21" s="84">
        <v>29.5</v>
      </c>
      <c r="O21" s="2">
        <v>0.1</v>
      </c>
      <c r="P21" s="84">
        <v>3.6</v>
      </c>
      <c r="Q21" s="612">
        <v>11.4</v>
      </c>
      <c r="R21" s="613">
        <v>41.6</v>
      </c>
      <c r="S21" s="612">
        <v>43.3</v>
      </c>
      <c r="T21" s="83">
        <v>0.2</v>
      </c>
      <c r="U21" s="613">
        <v>3.5</v>
      </c>
      <c r="V21" s="145">
        <v>11.2</v>
      </c>
      <c r="W21" s="614">
        <v>38.1</v>
      </c>
      <c r="X21" s="145">
        <v>46.5</v>
      </c>
      <c r="Y21" s="614">
        <v>0.4</v>
      </c>
      <c r="Z21" s="145">
        <v>3.9</v>
      </c>
      <c r="AA21" s="614">
        <v>11.4</v>
      </c>
      <c r="AB21" s="145">
        <v>45</v>
      </c>
      <c r="AC21" s="614">
        <v>40</v>
      </c>
      <c r="AD21" s="145">
        <v>0.6</v>
      </c>
      <c r="AE21" s="614">
        <v>3</v>
      </c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</row>
    <row r="22" spans="1:41" x14ac:dyDescent="0.2">
      <c r="A22" s="27" t="s">
        <v>15</v>
      </c>
      <c r="B22" s="153">
        <v>13.4</v>
      </c>
      <c r="C22" s="153">
        <v>44.6</v>
      </c>
      <c r="D22" s="153">
        <v>38.9</v>
      </c>
      <c r="E22" s="153">
        <v>0.8</v>
      </c>
      <c r="F22" s="153">
        <v>2.2999999999999998</v>
      </c>
      <c r="G22" s="152">
        <v>11.4</v>
      </c>
      <c r="H22" s="152">
        <v>44.4</v>
      </c>
      <c r="I22" s="152">
        <v>42</v>
      </c>
      <c r="J22" s="151">
        <v>0.5</v>
      </c>
      <c r="K22" s="150">
        <v>1.6</v>
      </c>
      <c r="L22" s="84">
        <v>12.6</v>
      </c>
      <c r="M22" s="2">
        <v>39.200000000000003</v>
      </c>
      <c r="N22" s="84">
        <v>45.5</v>
      </c>
      <c r="O22" s="2">
        <v>0.8</v>
      </c>
      <c r="P22" s="84">
        <v>1.8</v>
      </c>
      <c r="Q22" s="612">
        <v>11.6</v>
      </c>
      <c r="R22" s="613">
        <v>33.9</v>
      </c>
      <c r="S22" s="612">
        <v>50.6</v>
      </c>
      <c r="T22" s="83">
        <v>1.3</v>
      </c>
      <c r="U22" s="613">
        <v>2.6</v>
      </c>
      <c r="V22" s="145">
        <v>8.6</v>
      </c>
      <c r="W22" s="614">
        <v>35.299999999999997</v>
      </c>
      <c r="X22" s="145">
        <v>51.9</v>
      </c>
      <c r="Y22" s="614">
        <v>1.6</v>
      </c>
      <c r="Z22" s="145">
        <v>2.6</v>
      </c>
      <c r="AA22" s="614">
        <v>8.3000000000000007</v>
      </c>
      <c r="AB22" s="145">
        <v>36.700000000000003</v>
      </c>
      <c r="AC22" s="614">
        <v>49.4</v>
      </c>
      <c r="AD22" s="145">
        <v>1.5</v>
      </c>
      <c r="AE22" s="614">
        <v>4.0999999999999996</v>
      </c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</row>
    <row r="23" spans="1:41" x14ac:dyDescent="0.2">
      <c r="A23" s="27" t="s">
        <v>16</v>
      </c>
      <c r="B23" s="153">
        <v>17.3</v>
      </c>
      <c r="C23" s="153">
        <v>32.700000000000003</v>
      </c>
      <c r="D23" s="153">
        <v>45.4</v>
      </c>
      <c r="E23" s="153">
        <v>3</v>
      </c>
      <c r="F23" s="153">
        <v>1.6</v>
      </c>
      <c r="G23" s="152">
        <v>13.6</v>
      </c>
      <c r="H23" s="152">
        <v>36.4</v>
      </c>
      <c r="I23" s="152">
        <v>45</v>
      </c>
      <c r="J23" s="151">
        <v>3.8</v>
      </c>
      <c r="K23" s="150">
        <v>1.3</v>
      </c>
      <c r="L23" s="84">
        <v>13.4</v>
      </c>
      <c r="M23" s="2">
        <v>41.1</v>
      </c>
      <c r="N23" s="84">
        <v>41.4</v>
      </c>
      <c r="O23" s="2">
        <v>2.7</v>
      </c>
      <c r="P23" s="84">
        <v>1.4</v>
      </c>
      <c r="Q23" s="612">
        <v>11.5</v>
      </c>
      <c r="R23" s="613">
        <v>32.5</v>
      </c>
      <c r="S23" s="612">
        <v>48.4</v>
      </c>
      <c r="T23" s="83">
        <v>3.8</v>
      </c>
      <c r="U23" s="613">
        <v>3.9</v>
      </c>
      <c r="V23" s="145">
        <v>19.7</v>
      </c>
      <c r="W23" s="614">
        <v>32</v>
      </c>
      <c r="X23" s="145">
        <v>43.4</v>
      </c>
      <c r="Y23" s="614">
        <v>2.7</v>
      </c>
      <c r="Z23" s="145">
        <v>2.2999999999999998</v>
      </c>
      <c r="AA23" s="614">
        <v>23.4</v>
      </c>
      <c r="AB23" s="145">
        <v>27.6</v>
      </c>
      <c r="AC23" s="614">
        <v>40.1</v>
      </c>
      <c r="AD23" s="145">
        <v>2.7</v>
      </c>
      <c r="AE23" s="614">
        <v>6.1</v>
      </c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</row>
    <row r="24" spans="1:41" x14ac:dyDescent="0.2">
      <c r="A24" s="27" t="s">
        <v>17</v>
      </c>
      <c r="B24" s="153">
        <v>18</v>
      </c>
      <c r="C24" s="153">
        <v>35.299999999999997</v>
      </c>
      <c r="D24" s="153">
        <v>43.6</v>
      </c>
      <c r="E24" s="153">
        <v>1</v>
      </c>
      <c r="F24" s="153">
        <v>2.1</v>
      </c>
      <c r="G24" s="152">
        <v>13</v>
      </c>
      <c r="H24" s="152">
        <v>41.2</v>
      </c>
      <c r="I24" s="152">
        <v>42.7</v>
      </c>
      <c r="J24" s="151">
        <v>1</v>
      </c>
      <c r="K24" s="150">
        <v>2.1</v>
      </c>
      <c r="L24" s="84">
        <v>16.100000000000001</v>
      </c>
      <c r="M24" s="2">
        <v>30.4</v>
      </c>
      <c r="N24" s="84">
        <v>49</v>
      </c>
      <c r="O24" s="2">
        <v>2.1</v>
      </c>
      <c r="P24" s="84">
        <v>2.2999999999999998</v>
      </c>
      <c r="Q24" s="612">
        <v>12</v>
      </c>
      <c r="R24" s="613">
        <v>28.7</v>
      </c>
      <c r="S24" s="612">
        <v>54.3</v>
      </c>
      <c r="T24" s="83">
        <v>1.8</v>
      </c>
      <c r="U24" s="613">
        <v>3.3</v>
      </c>
      <c r="V24" s="145">
        <v>10.1</v>
      </c>
      <c r="W24" s="614">
        <v>27.8</v>
      </c>
      <c r="X24" s="145">
        <v>57.3</v>
      </c>
      <c r="Y24" s="614">
        <v>1.9</v>
      </c>
      <c r="Z24" s="145">
        <v>2.9</v>
      </c>
      <c r="AA24" s="614">
        <v>15.9</v>
      </c>
      <c r="AB24" s="145">
        <v>30.3</v>
      </c>
      <c r="AC24" s="614">
        <v>49.4</v>
      </c>
      <c r="AD24" s="145">
        <v>1.4</v>
      </c>
      <c r="AE24" s="614">
        <v>2.9</v>
      </c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</row>
    <row r="25" spans="1:41" x14ac:dyDescent="0.2">
      <c r="A25" s="27" t="s">
        <v>18</v>
      </c>
      <c r="B25" s="153">
        <v>11.2</v>
      </c>
      <c r="C25" s="153">
        <v>33.6</v>
      </c>
      <c r="D25" s="153">
        <v>42.8</v>
      </c>
      <c r="E25" s="153">
        <v>9.6</v>
      </c>
      <c r="F25" s="153">
        <v>2.7</v>
      </c>
      <c r="G25" s="152">
        <v>11.2</v>
      </c>
      <c r="H25" s="152">
        <v>36.6</v>
      </c>
      <c r="I25" s="152">
        <v>38.5</v>
      </c>
      <c r="J25" s="151">
        <v>10.9</v>
      </c>
      <c r="K25" s="150">
        <v>2.8</v>
      </c>
      <c r="L25" s="84">
        <v>16</v>
      </c>
      <c r="M25" s="2">
        <v>31.9</v>
      </c>
      <c r="N25" s="84">
        <v>39.700000000000003</v>
      </c>
      <c r="O25" s="2">
        <v>9.4</v>
      </c>
      <c r="P25" s="84">
        <v>3</v>
      </c>
      <c r="Q25" s="612">
        <v>17</v>
      </c>
      <c r="R25" s="613">
        <v>32.6</v>
      </c>
      <c r="S25" s="612">
        <v>37.1</v>
      </c>
      <c r="T25" s="83">
        <v>10.4</v>
      </c>
      <c r="U25" s="613">
        <v>2.9</v>
      </c>
      <c r="V25" s="145">
        <v>12.8</v>
      </c>
      <c r="W25" s="614">
        <v>28</v>
      </c>
      <c r="X25" s="145">
        <v>44.6</v>
      </c>
      <c r="Y25" s="614">
        <v>11.9</v>
      </c>
      <c r="Z25" s="145">
        <v>2.7</v>
      </c>
      <c r="AA25" s="614">
        <v>11.8</v>
      </c>
      <c r="AB25" s="145">
        <v>27.3</v>
      </c>
      <c r="AC25" s="614">
        <v>44.2</v>
      </c>
      <c r="AD25" s="145">
        <v>14</v>
      </c>
      <c r="AE25" s="614">
        <v>2.7</v>
      </c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</row>
    <row r="26" spans="1:41" s="206" customFormat="1" ht="19.5" customHeight="1" x14ac:dyDescent="0.2">
      <c r="A26" s="33" t="s">
        <v>114</v>
      </c>
      <c r="B26" s="159">
        <v>9.6</v>
      </c>
      <c r="C26" s="159">
        <v>44.3</v>
      </c>
      <c r="D26" s="159">
        <v>39.299999999999997</v>
      </c>
      <c r="E26" s="159">
        <v>2.6</v>
      </c>
      <c r="F26" s="159">
        <v>4.0999999999999996</v>
      </c>
      <c r="G26" s="158">
        <v>9.6999999999999993</v>
      </c>
      <c r="H26" s="158">
        <v>39.5</v>
      </c>
      <c r="I26" s="158">
        <v>45</v>
      </c>
      <c r="J26" s="157">
        <v>1.6</v>
      </c>
      <c r="K26" s="156">
        <v>4.2</v>
      </c>
      <c r="L26" s="101">
        <v>9</v>
      </c>
      <c r="M26" s="155">
        <v>38.9</v>
      </c>
      <c r="N26" s="101">
        <v>44.8</v>
      </c>
      <c r="O26" s="155">
        <v>2.5</v>
      </c>
      <c r="P26" s="101">
        <v>4.8</v>
      </c>
      <c r="Q26" s="607">
        <v>11.9</v>
      </c>
      <c r="R26" s="610">
        <v>36.799999999999997</v>
      </c>
      <c r="S26" s="607">
        <v>43.5</v>
      </c>
      <c r="T26" s="100">
        <v>2.6</v>
      </c>
      <c r="U26" s="610">
        <v>5.3</v>
      </c>
      <c r="V26" s="563">
        <v>7.9</v>
      </c>
      <c r="W26" s="611">
        <v>39.5</v>
      </c>
      <c r="X26" s="563">
        <v>45</v>
      </c>
      <c r="Y26" s="611">
        <v>4</v>
      </c>
      <c r="Z26" s="563">
        <v>3.7</v>
      </c>
      <c r="AA26" s="611">
        <v>7.9</v>
      </c>
      <c r="AB26" s="563">
        <v>43.6</v>
      </c>
      <c r="AC26" s="611">
        <v>41.6</v>
      </c>
      <c r="AD26" s="563">
        <v>3.6</v>
      </c>
      <c r="AE26" s="611">
        <v>3.4</v>
      </c>
      <c r="AF26" s="563"/>
      <c r="AG26" s="563"/>
      <c r="AH26" s="563"/>
      <c r="AI26" s="563"/>
      <c r="AJ26" s="563"/>
      <c r="AK26" s="563"/>
      <c r="AL26" s="563"/>
      <c r="AM26" s="563"/>
      <c r="AN26" s="563"/>
      <c r="AO26" s="563"/>
    </row>
    <row r="27" spans="1:41" x14ac:dyDescent="0.2">
      <c r="A27" s="27" t="s">
        <v>19</v>
      </c>
      <c r="B27" s="153">
        <v>10.1</v>
      </c>
      <c r="C27" s="153">
        <v>34.5</v>
      </c>
      <c r="D27" s="153">
        <v>53.7</v>
      </c>
      <c r="E27" s="153">
        <v>0.2</v>
      </c>
      <c r="F27" s="153">
        <v>1.5</v>
      </c>
      <c r="G27" s="152">
        <v>14.2</v>
      </c>
      <c r="H27" s="152">
        <v>39</v>
      </c>
      <c r="I27" s="152">
        <v>44.6</v>
      </c>
      <c r="J27" s="151">
        <v>0.4</v>
      </c>
      <c r="K27" s="150">
        <v>1.8</v>
      </c>
      <c r="L27" s="84">
        <v>10</v>
      </c>
      <c r="M27" s="2">
        <v>37.200000000000003</v>
      </c>
      <c r="N27" s="84">
        <v>49.4</v>
      </c>
      <c r="O27" s="2">
        <v>1.6</v>
      </c>
      <c r="P27" s="84">
        <v>1.7</v>
      </c>
      <c r="Q27" s="612">
        <v>7.3</v>
      </c>
      <c r="R27" s="613">
        <v>35.4</v>
      </c>
      <c r="S27" s="612">
        <v>53.3</v>
      </c>
      <c r="T27" s="83">
        <v>3</v>
      </c>
      <c r="U27" s="613">
        <v>1.1000000000000001</v>
      </c>
      <c r="V27" s="145">
        <v>3.2</v>
      </c>
      <c r="W27" s="614">
        <v>40</v>
      </c>
      <c r="X27" s="145">
        <v>53.8</v>
      </c>
      <c r="Y27" s="614">
        <v>2.2999999999999998</v>
      </c>
      <c r="Z27" s="145">
        <v>0.8</v>
      </c>
      <c r="AA27" s="614">
        <v>4.3</v>
      </c>
      <c r="AB27" s="145">
        <v>42.9</v>
      </c>
      <c r="AC27" s="614">
        <v>48.5</v>
      </c>
      <c r="AD27" s="145">
        <v>0.7</v>
      </c>
      <c r="AE27" s="614">
        <v>3.6</v>
      </c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</row>
    <row r="28" spans="1:41" x14ac:dyDescent="0.2">
      <c r="A28" s="27" t="s">
        <v>20</v>
      </c>
      <c r="B28" s="153">
        <v>4</v>
      </c>
      <c r="C28" s="153">
        <v>53.2</v>
      </c>
      <c r="D28" s="153">
        <v>23.4</v>
      </c>
      <c r="E28" s="153">
        <v>4.5</v>
      </c>
      <c r="F28" s="153">
        <v>14.9</v>
      </c>
      <c r="G28" s="152">
        <v>4.2</v>
      </c>
      <c r="H28" s="152">
        <v>48.4</v>
      </c>
      <c r="I28" s="152">
        <v>31.4</v>
      </c>
      <c r="J28" s="151">
        <v>2.4</v>
      </c>
      <c r="K28" s="150">
        <v>13.6</v>
      </c>
      <c r="L28" s="84">
        <v>5.5</v>
      </c>
      <c r="M28" s="2">
        <v>38.4</v>
      </c>
      <c r="N28" s="84">
        <v>38.799999999999997</v>
      </c>
      <c r="O28" s="2">
        <v>1.8</v>
      </c>
      <c r="P28" s="84">
        <v>15.5</v>
      </c>
      <c r="Q28" s="612">
        <v>5.3</v>
      </c>
      <c r="R28" s="613">
        <v>44</v>
      </c>
      <c r="S28" s="612">
        <v>31.6</v>
      </c>
      <c r="T28" s="83">
        <v>2.5</v>
      </c>
      <c r="U28" s="613">
        <v>16.600000000000001</v>
      </c>
      <c r="V28" s="145">
        <v>5.4</v>
      </c>
      <c r="W28" s="614">
        <v>41.7</v>
      </c>
      <c r="X28" s="145">
        <v>35.200000000000003</v>
      </c>
      <c r="Y28" s="614">
        <v>5</v>
      </c>
      <c r="Z28" s="145">
        <v>12.7</v>
      </c>
      <c r="AA28" s="614">
        <v>8.3000000000000007</v>
      </c>
      <c r="AB28" s="145">
        <v>43.8</v>
      </c>
      <c r="AC28" s="614">
        <v>34.4</v>
      </c>
      <c r="AD28" s="145">
        <v>1.9</v>
      </c>
      <c r="AE28" s="614">
        <v>11.6</v>
      </c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</row>
    <row r="29" spans="1:41" x14ac:dyDescent="0.2">
      <c r="A29" s="27" t="s">
        <v>21</v>
      </c>
      <c r="B29" s="153">
        <v>6.7</v>
      </c>
      <c r="C29" s="153">
        <v>47.6</v>
      </c>
      <c r="D29" s="153">
        <v>31.6</v>
      </c>
      <c r="E29" s="153">
        <v>10.5</v>
      </c>
      <c r="F29" s="153">
        <v>3.6</v>
      </c>
      <c r="G29" s="152">
        <v>8.1999999999999993</v>
      </c>
      <c r="H29" s="152">
        <v>40.9</v>
      </c>
      <c r="I29" s="152">
        <v>33</v>
      </c>
      <c r="J29" s="151">
        <v>4.0999999999999996</v>
      </c>
      <c r="K29" s="150">
        <v>13.8</v>
      </c>
      <c r="L29" s="84">
        <v>7.4</v>
      </c>
      <c r="M29" s="2">
        <v>39.299999999999997</v>
      </c>
      <c r="N29" s="84">
        <v>29.6</v>
      </c>
      <c r="O29" s="2">
        <v>6.7</v>
      </c>
      <c r="P29" s="84">
        <v>16.899999999999999</v>
      </c>
      <c r="Q29" s="612">
        <v>6.4</v>
      </c>
      <c r="R29" s="613">
        <v>31.6</v>
      </c>
      <c r="S29" s="612">
        <v>35.5</v>
      </c>
      <c r="T29" s="83">
        <v>2.9</v>
      </c>
      <c r="U29" s="613">
        <v>23.6</v>
      </c>
      <c r="V29" s="145">
        <v>7.6</v>
      </c>
      <c r="W29" s="614">
        <v>37.4</v>
      </c>
      <c r="X29" s="145">
        <v>39.799999999999997</v>
      </c>
      <c r="Y29" s="614">
        <v>2.2999999999999998</v>
      </c>
      <c r="Z29" s="145">
        <v>13</v>
      </c>
      <c r="AA29" s="614">
        <v>8.1</v>
      </c>
      <c r="AB29" s="145">
        <v>37.799999999999997</v>
      </c>
      <c r="AC29" s="614">
        <v>38.1</v>
      </c>
      <c r="AD29" s="145">
        <v>2.5</v>
      </c>
      <c r="AE29" s="614">
        <v>13.6</v>
      </c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</row>
    <row r="30" spans="1:41" x14ac:dyDescent="0.2">
      <c r="A30" s="39" t="s">
        <v>56</v>
      </c>
      <c r="B30" s="153"/>
      <c r="C30" s="153"/>
      <c r="D30" s="153"/>
      <c r="E30" s="153"/>
      <c r="F30" s="153"/>
      <c r="G30" s="152"/>
      <c r="H30" s="152"/>
      <c r="I30" s="152"/>
      <c r="J30" s="151"/>
      <c r="K30" s="150"/>
      <c r="L30" s="84"/>
      <c r="M30" s="2"/>
      <c r="N30" s="84"/>
      <c r="O30" s="2"/>
      <c r="P30" s="84"/>
      <c r="Q30" s="612"/>
      <c r="R30" s="613"/>
      <c r="S30" s="612"/>
      <c r="T30" s="83"/>
      <c r="U30" s="613"/>
      <c r="V30" s="145"/>
      <c r="W30" s="614"/>
      <c r="X30" s="145"/>
      <c r="Y30" s="614"/>
      <c r="Z30" s="145"/>
      <c r="AA30" s="614"/>
      <c r="AB30" s="145"/>
      <c r="AC30" s="614"/>
      <c r="AD30" s="145"/>
      <c r="AE30" s="614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</row>
    <row r="31" spans="1:41" x14ac:dyDescent="0.2">
      <c r="A31" s="36" t="s">
        <v>86</v>
      </c>
      <c r="B31" s="153">
        <v>1.1000000000000001</v>
      </c>
      <c r="C31" s="153">
        <v>59.6</v>
      </c>
      <c r="D31" s="153">
        <v>13</v>
      </c>
      <c r="E31" s="153">
        <v>21.2</v>
      </c>
      <c r="F31" s="153">
        <v>5</v>
      </c>
      <c r="G31" s="152">
        <v>2</v>
      </c>
      <c r="H31" s="152">
        <v>46.1</v>
      </c>
      <c r="I31" s="152">
        <v>15.8</v>
      </c>
      <c r="J31" s="151">
        <v>8.6</v>
      </c>
      <c r="K31" s="150">
        <v>27.5</v>
      </c>
      <c r="L31" s="84">
        <v>1.1000000000000001</v>
      </c>
      <c r="M31" s="2">
        <v>42.6</v>
      </c>
      <c r="N31" s="84">
        <v>11.9</v>
      </c>
      <c r="O31" s="2">
        <v>13</v>
      </c>
      <c r="P31" s="84">
        <v>31.4</v>
      </c>
      <c r="Q31" s="612">
        <v>0.7</v>
      </c>
      <c r="R31" s="613">
        <v>31</v>
      </c>
      <c r="S31" s="612">
        <v>11.7</v>
      </c>
      <c r="T31" s="83">
        <v>5.9</v>
      </c>
      <c r="U31" s="613">
        <v>50.8</v>
      </c>
      <c r="V31" s="145">
        <v>0.6</v>
      </c>
      <c r="W31" s="614">
        <v>46</v>
      </c>
      <c r="X31" s="145">
        <v>19.8</v>
      </c>
      <c r="Y31" s="614">
        <v>4</v>
      </c>
      <c r="Z31" s="145">
        <v>29.6</v>
      </c>
      <c r="AA31" s="614">
        <v>0.6</v>
      </c>
      <c r="AB31" s="145">
        <v>50.2</v>
      </c>
      <c r="AC31" s="614">
        <v>16.2</v>
      </c>
      <c r="AD31" s="145">
        <v>5</v>
      </c>
      <c r="AE31" s="614">
        <v>28.1</v>
      </c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</row>
    <row r="32" spans="1:41" ht="21" customHeight="1" x14ac:dyDescent="0.2">
      <c r="A32" s="36" t="s">
        <v>83</v>
      </c>
      <c r="B32" s="153">
        <v>12.1</v>
      </c>
      <c r="C32" s="153">
        <v>35.799999999999997</v>
      </c>
      <c r="D32" s="153">
        <v>49.7</v>
      </c>
      <c r="E32" s="153">
        <v>0.1</v>
      </c>
      <c r="F32" s="153">
        <v>2.2000000000000002</v>
      </c>
      <c r="G32" s="152">
        <v>13.5</v>
      </c>
      <c r="H32" s="152">
        <v>36.5</v>
      </c>
      <c r="I32" s="152">
        <v>47.6</v>
      </c>
      <c r="J32" s="151">
        <v>0.2</v>
      </c>
      <c r="K32" s="150">
        <v>2.2000000000000002</v>
      </c>
      <c r="L32" s="84">
        <v>13.7</v>
      </c>
      <c r="M32" s="2">
        <v>36.1</v>
      </c>
      <c r="N32" s="84">
        <v>47.5</v>
      </c>
      <c r="O32" s="2">
        <v>0.4</v>
      </c>
      <c r="P32" s="84">
        <v>2.2999999999999998</v>
      </c>
      <c r="Q32" s="612">
        <v>11.1</v>
      </c>
      <c r="R32" s="613">
        <v>32.1</v>
      </c>
      <c r="S32" s="612">
        <v>55.3</v>
      </c>
      <c r="T32" s="83">
        <v>0.3</v>
      </c>
      <c r="U32" s="613">
        <v>1.1000000000000001</v>
      </c>
      <c r="V32" s="145">
        <v>12.6</v>
      </c>
      <c r="W32" s="614">
        <v>31.3</v>
      </c>
      <c r="X32" s="145">
        <v>53.8</v>
      </c>
      <c r="Y32" s="614">
        <v>1.1000000000000001</v>
      </c>
      <c r="Z32" s="145">
        <v>1.2</v>
      </c>
      <c r="AA32" s="614">
        <v>14</v>
      </c>
      <c r="AB32" s="145">
        <v>27.8</v>
      </c>
      <c r="AC32" s="614">
        <v>55.6</v>
      </c>
      <c r="AD32" s="145">
        <v>0.5</v>
      </c>
      <c r="AE32" s="614">
        <v>2</v>
      </c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1:41" x14ac:dyDescent="0.2">
      <c r="A33" s="27" t="s">
        <v>22</v>
      </c>
      <c r="B33" s="153">
        <v>8.6</v>
      </c>
      <c r="C33" s="153">
        <v>45.1</v>
      </c>
      <c r="D33" s="153">
        <v>43</v>
      </c>
      <c r="E33" s="153">
        <v>1.6</v>
      </c>
      <c r="F33" s="153">
        <v>1.6</v>
      </c>
      <c r="G33" s="152">
        <v>5.2</v>
      </c>
      <c r="H33" s="152">
        <v>48.1</v>
      </c>
      <c r="I33" s="152">
        <v>42.5</v>
      </c>
      <c r="J33" s="151">
        <v>2.7</v>
      </c>
      <c r="K33" s="150">
        <v>1.5</v>
      </c>
      <c r="L33" s="84">
        <v>5.5</v>
      </c>
      <c r="M33" s="2">
        <v>39.700000000000003</v>
      </c>
      <c r="N33" s="84">
        <v>51</v>
      </c>
      <c r="O33" s="2">
        <v>2.5</v>
      </c>
      <c r="P33" s="84">
        <v>1.3</v>
      </c>
      <c r="Q33" s="612">
        <v>9.6999999999999993</v>
      </c>
      <c r="R33" s="613">
        <v>35.9</v>
      </c>
      <c r="S33" s="612">
        <v>51.6</v>
      </c>
      <c r="T33" s="83">
        <v>1.6</v>
      </c>
      <c r="U33" s="613">
        <v>1.3</v>
      </c>
      <c r="V33" s="145">
        <v>9.9</v>
      </c>
      <c r="W33" s="614">
        <v>35.700000000000003</v>
      </c>
      <c r="X33" s="145">
        <v>43.6</v>
      </c>
      <c r="Y33" s="614">
        <v>9.5</v>
      </c>
      <c r="Z33" s="145">
        <v>1.4</v>
      </c>
      <c r="AA33" s="614">
        <v>9</v>
      </c>
      <c r="AB33" s="145">
        <v>41</v>
      </c>
      <c r="AC33" s="614">
        <v>45.8</v>
      </c>
      <c r="AD33" s="145">
        <v>2.2999999999999998</v>
      </c>
      <c r="AE33" s="614">
        <v>1.9</v>
      </c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</row>
    <row r="34" spans="1:41" x14ac:dyDescent="0.2">
      <c r="A34" s="27" t="s">
        <v>23</v>
      </c>
      <c r="B34" s="153">
        <v>5.2</v>
      </c>
      <c r="C34" s="153">
        <v>49.6</v>
      </c>
      <c r="D34" s="153">
        <v>38.1</v>
      </c>
      <c r="E34" s="153">
        <v>2.2000000000000002</v>
      </c>
      <c r="F34" s="153">
        <v>4.9000000000000004</v>
      </c>
      <c r="G34" s="152">
        <v>3.2</v>
      </c>
      <c r="H34" s="152">
        <v>48.9</v>
      </c>
      <c r="I34" s="152">
        <v>42.7</v>
      </c>
      <c r="J34" s="151">
        <v>0.6</v>
      </c>
      <c r="K34" s="150">
        <v>4.5999999999999996</v>
      </c>
      <c r="L34" s="84">
        <v>6</v>
      </c>
      <c r="M34" s="2">
        <v>48.4</v>
      </c>
      <c r="N34" s="84">
        <v>40.200000000000003</v>
      </c>
      <c r="O34" s="2">
        <v>1.2</v>
      </c>
      <c r="P34" s="84">
        <v>4.3</v>
      </c>
      <c r="Q34" s="612">
        <v>10.4</v>
      </c>
      <c r="R34" s="613">
        <v>42</v>
      </c>
      <c r="S34" s="612">
        <v>42.1</v>
      </c>
      <c r="T34" s="83">
        <v>0.8</v>
      </c>
      <c r="U34" s="613">
        <v>4.7</v>
      </c>
      <c r="V34" s="145">
        <v>10.3</v>
      </c>
      <c r="W34" s="614">
        <v>40.700000000000003</v>
      </c>
      <c r="X34" s="145">
        <v>43</v>
      </c>
      <c r="Y34" s="614">
        <v>1.4</v>
      </c>
      <c r="Z34" s="145">
        <v>4.5</v>
      </c>
      <c r="AA34" s="614">
        <v>10.4</v>
      </c>
      <c r="AB34" s="145">
        <v>50.9</v>
      </c>
      <c r="AC34" s="614">
        <v>34.1</v>
      </c>
      <c r="AD34" s="145">
        <v>0.8</v>
      </c>
      <c r="AE34" s="614">
        <v>3.8</v>
      </c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</row>
    <row r="35" spans="1:41" x14ac:dyDescent="0.2">
      <c r="A35" s="27" t="s">
        <v>24</v>
      </c>
      <c r="B35" s="153">
        <v>14.3</v>
      </c>
      <c r="C35" s="153">
        <v>49.7</v>
      </c>
      <c r="D35" s="153">
        <v>33.9</v>
      </c>
      <c r="E35" s="153">
        <v>0.3</v>
      </c>
      <c r="F35" s="153">
        <v>1.8</v>
      </c>
      <c r="G35" s="152">
        <v>10.7</v>
      </c>
      <c r="H35" s="152">
        <v>45.2</v>
      </c>
      <c r="I35" s="152">
        <v>42.4</v>
      </c>
      <c r="J35" s="151">
        <v>0.1</v>
      </c>
      <c r="K35" s="150">
        <v>1.6</v>
      </c>
      <c r="L35" s="84">
        <v>7.3</v>
      </c>
      <c r="M35" s="2">
        <v>59.4</v>
      </c>
      <c r="N35" s="84">
        <v>30.4</v>
      </c>
      <c r="O35" s="2">
        <v>0.4</v>
      </c>
      <c r="P35" s="84">
        <v>2.5</v>
      </c>
      <c r="Q35" s="612">
        <v>12.3</v>
      </c>
      <c r="R35" s="613">
        <v>50.7</v>
      </c>
      <c r="S35" s="612">
        <v>34.1</v>
      </c>
      <c r="T35" s="83">
        <v>0.7</v>
      </c>
      <c r="U35" s="613">
        <v>2.2000000000000002</v>
      </c>
      <c r="V35" s="145">
        <v>6.5</v>
      </c>
      <c r="W35" s="614">
        <v>60.9</v>
      </c>
      <c r="X35" s="145">
        <v>30</v>
      </c>
      <c r="Y35" s="614">
        <v>0.6</v>
      </c>
      <c r="Z35" s="145">
        <v>2.1</v>
      </c>
      <c r="AA35" s="614">
        <v>6.9</v>
      </c>
      <c r="AB35" s="145">
        <v>67.3</v>
      </c>
      <c r="AC35" s="614">
        <v>23.1</v>
      </c>
      <c r="AD35" s="145">
        <v>0.7</v>
      </c>
      <c r="AE35" s="614">
        <v>2</v>
      </c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</row>
    <row r="36" spans="1:41" x14ac:dyDescent="0.2">
      <c r="A36" s="27" t="s">
        <v>25</v>
      </c>
      <c r="B36" s="153">
        <v>1.6</v>
      </c>
      <c r="C36" s="153">
        <v>30.4</v>
      </c>
      <c r="D36" s="153">
        <v>57.6</v>
      </c>
      <c r="E36" s="153">
        <v>0.5</v>
      </c>
      <c r="F36" s="153">
        <v>9.9</v>
      </c>
      <c r="G36" s="152">
        <v>0.9</v>
      </c>
      <c r="H36" s="152">
        <v>32</v>
      </c>
      <c r="I36" s="152">
        <v>62.2</v>
      </c>
      <c r="J36" s="151">
        <v>0.5</v>
      </c>
      <c r="K36" s="150">
        <v>4.3</v>
      </c>
      <c r="L36" s="84">
        <v>1.7</v>
      </c>
      <c r="M36" s="2">
        <v>43.2</v>
      </c>
      <c r="N36" s="84">
        <v>50.8</v>
      </c>
      <c r="O36" s="2">
        <v>0.5</v>
      </c>
      <c r="P36" s="84">
        <v>3.9</v>
      </c>
      <c r="Q36" s="612">
        <v>1.9</v>
      </c>
      <c r="R36" s="613">
        <v>43.9</v>
      </c>
      <c r="S36" s="612">
        <v>52</v>
      </c>
      <c r="T36" s="83">
        <v>1.2</v>
      </c>
      <c r="U36" s="613">
        <v>1</v>
      </c>
      <c r="V36" s="145">
        <v>4</v>
      </c>
      <c r="W36" s="614">
        <v>50.3</v>
      </c>
      <c r="X36" s="145">
        <v>43.8</v>
      </c>
      <c r="Y36" s="614">
        <v>1.6</v>
      </c>
      <c r="Z36" s="145">
        <v>0.2</v>
      </c>
      <c r="AA36" s="614">
        <v>3.6</v>
      </c>
      <c r="AB36" s="145">
        <v>56.6</v>
      </c>
      <c r="AC36" s="614">
        <v>38.6</v>
      </c>
      <c r="AD36" s="145">
        <v>1</v>
      </c>
      <c r="AE36" s="614">
        <v>0.2</v>
      </c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</row>
    <row r="37" spans="1:41" x14ac:dyDescent="0.2">
      <c r="A37" s="27" t="s">
        <v>26</v>
      </c>
      <c r="B37" s="153">
        <v>8.5</v>
      </c>
      <c r="C37" s="153">
        <v>71</v>
      </c>
      <c r="D37" s="153">
        <v>19.2</v>
      </c>
      <c r="E37" s="153">
        <v>0.2</v>
      </c>
      <c r="F37" s="153">
        <v>1.1000000000000001</v>
      </c>
      <c r="G37" s="152">
        <v>7.7</v>
      </c>
      <c r="H37" s="152">
        <v>58.4</v>
      </c>
      <c r="I37" s="152">
        <v>32.4</v>
      </c>
      <c r="J37" s="151">
        <v>0.3</v>
      </c>
      <c r="K37" s="150">
        <v>1.2</v>
      </c>
      <c r="L37" s="84">
        <v>7.9</v>
      </c>
      <c r="M37" s="2">
        <v>57</v>
      </c>
      <c r="N37" s="84">
        <v>33.6</v>
      </c>
      <c r="O37" s="2">
        <v>0.3</v>
      </c>
      <c r="P37" s="84">
        <v>1.3</v>
      </c>
      <c r="Q37" s="612">
        <v>8.6</v>
      </c>
      <c r="R37" s="613">
        <v>44.4</v>
      </c>
      <c r="S37" s="612">
        <v>45.3</v>
      </c>
      <c r="T37" s="83">
        <v>0.4</v>
      </c>
      <c r="U37" s="613">
        <v>1.2</v>
      </c>
      <c r="V37" s="145">
        <v>8.8000000000000007</v>
      </c>
      <c r="W37" s="614">
        <v>47.5</v>
      </c>
      <c r="X37" s="145">
        <v>41.9</v>
      </c>
      <c r="Y37" s="614">
        <v>0.3</v>
      </c>
      <c r="Z37" s="145">
        <v>1.5</v>
      </c>
      <c r="AA37" s="614">
        <v>8.8000000000000007</v>
      </c>
      <c r="AB37" s="145">
        <v>45.9</v>
      </c>
      <c r="AC37" s="614">
        <v>43.7</v>
      </c>
      <c r="AD37" s="145">
        <v>0.4</v>
      </c>
      <c r="AE37" s="614">
        <v>1.2</v>
      </c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</row>
    <row r="38" spans="1:41" x14ac:dyDescent="0.2">
      <c r="A38" s="27" t="s">
        <v>27</v>
      </c>
      <c r="B38" s="153">
        <v>13.7</v>
      </c>
      <c r="C38" s="153">
        <v>49.1</v>
      </c>
      <c r="D38" s="153">
        <v>33.799999999999997</v>
      </c>
      <c r="E38" s="153">
        <v>0.2</v>
      </c>
      <c r="F38" s="153">
        <v>3.2</v>
      </c>
      <c r="G38" s="152">
        <v>17.3</v>
      </c>
      <c r="H38" s="152">
        <v>45.1</v>
      </c>
      <c r="I38" s="152">
        <v>34.4</v>
      </c>
      <c r="J38" s="151">
        <v>0.1</v>
      </c>
      <c r="K38" s="150">
        <v>3.2</v>
      </c>
      <c r="L38" s="84">
        <v>18.8</v>
      </c>
      <c r="M38" s="2">
        <v>39.6</v>
      </c>
      <c r="N38" s="84">
        <v>37.9</v>
      </c>
      <c r="O38" s="2">
        <v>0.1</v>
      </c>
      <c r="P38" s="84">
        <v>3.5</v>
      </c>
      <c r="Q38" s="612">
        <v>15.4</v>
      </c>
      <c r="R38" s="613">
        <v>36.9</v>
      </c>
      <c r="S38" s="612">
        <v>44.3</v>
      </c>
      <c r="T38" s="83">
        <v>0.3</v>
      </c>
      <c r="U38" s="613">
        <v>3.1</v>
      </c>
      <c r="V38" s="145">
        <v>12.7</v>
      </c>
      <c r="W38" s="614">
        <v>28.1</v>
      </c>
      <c r="X38" s="145">
        <v>56.2</v>
      </c>
      <c r="Y38" s="614">
        <v>0.1</v>
      </c>
      <c r="Z38" s="145">
        <v>2.8</v>
      </c>
      <c r="AA38" s="614">
        <v>17.5</v>
      </c>
      <c r="AB38" s="145">
        <v>40.700000000000003</v>
      </c>
      <c r="AC38" s="614">
        <v>37.700000000000003</v>
      </c>
      <c r="AD38" s="145">
        <v>0.2</v>
      </c>
      <c r="AE38" s="614">
        <v>3.9</v>
      </c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</row>
    <row r="39" spans="1:41" x14ac:dyDescent="0.2">
      <c r="A39" s="27" t="s">
        <v>28</v>
      </c>
      <c r="B39" s="153">
        <v>11.7</v>
      </c>
      <c r="C39" s="153">
        <v>37.5</v>
      </c>
      <c r="D39" s="153">
        <v>45.5</v>
      </c>
      <c r="E39" s="153">
        <v>2.1</v>
      </c>
      <c r="F39" s="153">
        <v>3.2</v>
      </c>
      <c r="G39" s="152">
        <v>13.5</v>
      </c>
      <c r="H39" s="152">
        <v>30.8</v>
      </c>
      <c r="I39" s="152">
        <v>50.6</v>
      </c>
      <c r="J39" s="151">
        <v>2.2000000000000002</v>
      </c>
      <c r="K39" s="150">
        <v>2.9</v>
      </c>
      <c r="L39" s="84">
        <v>13.4</v>
      </c>
      <c r="M39" s="2">
        <v>23.7</v>
      </c>
      <c r="N39" s="84">
        <v>56.2</v>
      </c>
      <c r="O39" s="2">
        <v>3.7</v>
      </c>
      <c r="P39" s="84">
        <v>3</v>
      </c>
      <c r="Q39" s="612">
        <v>18.100000000000001</v>
      </c>
      <c r="R39" s="613">
        <v>26.6</v>
      </c>
      <c r="S39" s="612">
        <v>47.6</v>
      </c>
      <c r="T39" s="83">
        <v>4.5999999999999996</v>
      </c>
      <c r="U39" s="613">
        <v>3.1</v>
      </c>
      <c r="V39" s="145">
        <v>9.4</v>
      </c>
      <c r="W39" s="614">
        <v>26.9</v>
      </c>
      <c r="X39" s="145">
        <v>54.3</v>
      </c>
      <c r="Y39" s="614">
        <v>6.3</v>
      </c>
      <c r="Z39" s="145">
        <v>3.2</v>
      </c>
      <c r="AA39" s="614">
        <v>8.9</v>
      </c>
      <c r="AB39" s="145">
        <v>27.8</v>
      </c>
      <c r="AC39" s="614">
        <v>53.6</v>
      </c>
      <c r="AD39" s="145">
        <v>7.4</v>
      </c>
      <c r="AE39" s="614">
        <v>2.2999999999999998</v>
      </c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</row>
    <row r="40" spans="1:41" s="206" customFormat="1" ht="22.5" x14ac:dyDescent="0.2">
      <c r="A40" s="33" t="s">
        <v>89</v>
      </c>
      <c r="B40" s="159">
        <v>15.1</v>
      </c>
      <c r="C40" s="159">
        <v>50</v>
      </c>
      <c r="D40" s="159">
        <v>29.9</v>
      </c>
      <c r="E40" s="159">
        <v>1.5</v>
      </c>
      <c r="F40" s="159">
        <v>3.5</v>
      </c>
      <c r="G40" s="158">
        <v>16.5</v>
      </c>
      <c r="H40" s="158">
        <v>47.3</v>
      </c>
      <c r="I40" s="158">
        <v>30.4</v>
      </c>
      <c r="J40" s="157">
        <v>1.6</v>
      </c>
      <c r="K40" s="156">
        <v>4.2</v>
      </c>
      <c r="L40" s="101">
        <v>20.8</v>
      </c>
      <c r="M40" s="155">
        <v>40</v>
      </c>
      <c r="N40" s="101">
        <v>32.6</v>
      </c>
      <c r="O40" s="155">
        <v>1.3</v>
      </c>
      <c r="P40" s="101">
        <v>5.2</v>
      </c>
      <c r="Q40" s="607">
        <v>19.3</v>
      </c>
      <c r="R40" s="610">
        <v>39.1</v>
      </c>
      <c r="S40" s="607">
        <v>35.5</v>
      </c>
      <c r="T40" s="100">
        <v>2.1</v>
      </c>
      <c r="U40" s="610">
        <v>4</v>
      </c>
      <c r="V40" s="563">
        <v>16.3</v>
      </c>
      <c r="W40" s="611">
        <v>38.200000000000003</v>
      </c>
      <c r="X40" s="563">
        <v>39.799999999999997</v>
      </c>
      <c r="Y40" s="611">
        <v>1.7</v>
      </c>
      <c r="Z40" s="563">
        <v>4</v>
      </c>
      <c r="AA40" s="611">
        <v>16.399999999999999</v>
      </c>
      <c r="AB40" s="563">
        <v>45.9</v>
      </c>
      <c r="AC40" s="611">
        <v>33.299999999999997</v>
      </c>
      <c r="AD40" s="563">
        <v>1.5</v>
      </c>
      <c r="AE40" s="611">
        <v>2.9</v>
      </c>
      <c r="AF40" s="563"/>
      <c r="AG40" s="563"/>
      <c r="AH40" s="563"/>
      <c r="AI40" s="563"/>
      <c r="AJ40" s="563"/>
      <c r="AK40" s="563"/>
      <c r="AL40" s="563"/>
      <c r="AM40" s="563"/>
      <c r="AN40" s="563"/>
      <c r="AO40" s="563"/>
    </row>
    <row r="41" spans="1:41" x14ac:dyDescent="0.2">
      <c r="A41" s="27" t="s">
        <v>29</v>
      </c>
      <c r="B41" s="153">
        <v>15.4</v>
      </c>
      <c r="C41" s="153">
        <v>43.9</v>
      </c>
      <c r="D41" s="153">
        <v>38.4</v>
      </c>
      <c r="E41" s="153">
        <v>0</v>
      </c>
      <c r="F41" s="153">
        <v>2.2999999999999998</v>
      </c>
      <c r="G41" s="152">
        <v>13.3</v>
      </c>
      <c r="H41" s="152">
        <v>51.1</v>
      </c>
      <c r="I41" s="152">
        <v>33.700000000000003</v>
      </c>
      <c r="J41" s="151">
        <v>0.1</v>
      </c>
      <c r="K41" s="150">
        <v>1.8</v>
      </c>
      <c r="L41" s="84">
        <v>7.7</v>
      </c>
      <c r="M41" s="2">
        <v>42.3</v>
      </c>
      <c r="N41" s="84">
        <v>48.8</v>
      </c>
      <c r="O41" s="2">
        <v>0</v>
      </c>
      <c r="P41" s="84">
        <v>1.3</v>
      </c>
      <c r="Q41" s="612">
        <v>17.7</v>
      </c>
      <c r="R41" s="613">
        <v>42.1</v>
      </c>
      <c r="S41" s="612">
        <v>39</v>
      </c>
      <c r="T41" s="83">
        <v>0</v>
      </c>
      <c r="U41" s="613">
        <v>1.1000000000000001</v>
      </c>
      <c r="V41" s="145">
        <v>22.8</v>
      </c>
      <c r="W41" s="614">
        <v>46.8</v>
      </c>
      <c r="X41" s="145">
        <v>28.7</v>
      </c>
      <c r="Y41" s="614">
        <v>0.1</v>
      </c>
      <c r="Z41" s="145">
        <v>1.5</v>
      </c>
      <c r="AA41" s="614">
        <v>5.3</v>
      </c>
      <c r="AB41" s="145">
        <v>53.2</v>
      </c>
      <c r="AC41" s="614">
        <v>39.9</v>
      </c>
      <c r="AD41" s="145">
        <v>0.3</v>
      </c>
      <c r="AE41" s="614">
        <v>1.3</v>
      </c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</row>
    <row r="42" spans="1:41" x14ac:dyDescent="0.2">
      <c r="A42" s="27" t="s">
        <v>30</v>
      </c>
      <c r="B42" s="153">
        <v>18.7</v>
      </c>
      <c r="C42" s="153">
        <v>45.1</v>
      </c>
      <c r="D42" s="153">
        <v>12.1</v>
      </c>
      <c r="E42" s="153">
        <v>0.2</v>
      </c>
      <c r="F42" s="153">
        <v>24</v>
      </c>
      <c r="G42" s="152">
        <v>12.6</v>
      </c>
      <c r="H42" s="152">
        <v>39.9</v>
      </c>
      <c r="I42" s="152">
        <v>16.7</v>
      </c>
      <c r="J42" s="151">
        <v>18.7</v>
      </c>
      <c r="K42" s="150">
        <v>12.1</v>
      </c>
      <c r="L42" s="84">
        <v>11.1</v>
      </c>
      <c r="M42" s="2">
        <v>40.9</v>
      </c>
      <c r="N42" s="84">
        <v>38.799999999999997</v>
      </c>
      <c r="O42" s="2">
        <v>6.6</v>
      </c>
      <c r="P42" s="84">
        <v>2.7</v>
      </c>
      <c r="Q42" s="612">
        <v>5.0999999999999996</v>
      </c>
      <c r="R42" s="613">
        <v>22.1</v>
      </c>
      <c r="S42" s="612">
        <v>69</v>
      </c>
      <c r="T42" s="83">
        <v>1</v>
      </c>
      <c r="U42" s="613">
        <v>2.9</v>
      </c>
      <c r="V42" s="145">
        <v>8.1</v>
      </c>
      <c r="W42" s="614">
        <v>17.399999999999999</v>
      </c>
      <c r="X42" s="145">
        <v>67.8</v>
      </c>
      <c r="Y42" s="614">
        <v>1.5</v>
      </c>
      <c r="Z42" s="145">
        <v>5.3</v>
      </c>
      <c r="AA42" s="614">
        <v>1.5</v>
      </c>
      <c r="AB42" s="145">
        <v>58.6</v>
      </c>
      <c r="AC42" s="614">
        <v>31</v>
      </c>
      <c r="AD42" s="145">
        <v>6.7</v>
      </c>
      <c r="AE42" s="614">
        <v>2.2000000000000002</v>
      </c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</row>
    <row r="43" spans="1:41" x14ac:dyDescent="0.2">
      <c r="A43" s="27" t="s">
        <v>98</v>
      </c>
      <c r="B43" s="153">
        <v>7.9</v>
      </c>
      <c r="C43" s="153">
        <v>67</v>
      </c>
      <c r="D43" s="153">
        <v>23.2</v>
      </c>
      <c r="E43" s="153">
        <v>0.2</v>
      </c>
      <c r="F43" s="153">
        <v>1.6</v>
      </c>
      <c r="G43" s="152">
        <v>6.4</v>
      </c>
      <c r="H43" s="152">
        <v>70</v>
      </c>
      <c r="I43" s="152">
        <v>22.2</v>
      </c>
      <c r="J43" s="151">
        <v>0.1</v>
      </c>
      <c r="K43" s="150">
        <v>1.3</v>
      </c>
      <c r="L43" s="84">
        <v>8.6999999999999993</v>
      </c>
      <c r="M43" s="2">
        <v>63.6</v>
      </c>
      <c r="N43" s="84">
        <v>25.7</v>
      </c>
      <c r="O43" s="2">
        <v>0.2</v>
      </c>
      <c r="P43" s="84">
        <v>1.8</v>
      </c>
      <c r="Q43" s="612">
        <v>11.3</v>
      </c>
      <c r="R43" s="613">
        <v>64</v>
      </c>
      <c r="S43" s="612">
        <v>19.899999999999999</v>
      </c>
      <c r="T43" s="83">
        <v>0.3</v>
      </c>
      <c r="U43" s="613">
        <v>4.5</v>
      </c>
      <c r="V43" s="145">
        <v>10.7</v>
      </c>
      <c r="W43" s="614">
        <v>48.4</v>
      </c>
      <c r="X43" s="145">
        <v>32.200000000000003</v>
      </c>
      <c r="Y43" s="614">
        <v>0.5</v>
      </c>
      <c r="Z43" s="145">
        <v>8.1999999999999993</v>
      </c>
      <c r="AA43" s="614">
        <v>10.7</v>
      </c>
      <c r="AB43" s="145">
        <v>51.6</v>
      </c>
      <c r="AC43" s="614">
        <v>28.8</v>
      </c>
      <c r="AD43" s="145">
        <v>0.4</v>
      </c>
      <c r="AE43" s="614">
        <v>8.5</v>
      </c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</row>
    <row r="44" spans="1:41" x14ac:dyDescent="0.2">
      <c r="A44" s="27" t="s">
        <v>31</v>
      </c>
      <c r="B44" s="153">
        <v>17</v>
      </c>
      <c r="C44" s="153">
        <v>50.6</v>
      </c>
      <c r="D44" s="153">
        <v>29</v>
      </c>
      <c r="E44" s="153">
        <v>0.4</v>
      </c>
      <c r="F44" s="153">
        <v>3</v>
      </c>
      <c r="G44" s="152">
        <v>19.8</v>
      </c>
      <c r="H44" s="152">
        <v>47.3</v>
      </c>
      <c r="I44" s="152">
        <v>28.4</v>
      </c>
      <c r="J44" s="151">
        <v>1.6</v>
      </c>
      <c r="K44" s="150">
        <v>2.8</v>
      </c>
      <c r="L44" s="84">
        <v>24.6</v>
      </c>
      <c r="M44" s="2">
        <v>38.299999999999997</v>
      </c>
      <c r="N44" s="84">
        <v>32.1</v>
      </c>
      <c r="O44" s="2">
        <v>1</v>
      </c>
      <c r="P44" s="84">
        <v>3.9</v>
      </c>
      <c r="Q44" s="612">
        <v>22.2</v>
      </c>
      <c r="R44" s="613">
        <v>40.299999999999997</v>
      </c>
      <c r="S44" s="612">
        <v>32.299999999999997</v>
      </c>
      <c r="T44" s="83">
        <v>1.5</v>
      </c>
      <c r="U44" s="613">
        <v>3.7</v>
      </c>
      <c r="V44" s="145">
        <v>17.899999999999999</v>
      </c>
      <c r="W44" s="614">
        <v>41.1</v>
      </c>
      <c r="X44" s="145">
        <v>35.700000000000003</v>
      </c>
      <c r="Y44" s="614">
        <v>1.6</v>
      </c>
      <c r="Z44" s="145">
        <v>3.6</v>
      </c>
      <c r="AA44" s="614">
        <v>15.4</v>
      </c>
      <c r="AB44" s="145">
        <v>47.5</v>
      </c>
      <c r="AC44" s="614">
        <v>33.4</v>
      </c>
      <c r="AD44" s="145">
        <v>1.8</v>
      </c>
      <c r="AE44" s="614">
        <v>2</v>
      </c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</row>
    <row r="45" spans="1:41" x14ac:dyDescent="0.2">
      <c r="A45" s="27" t="s">
        <v>32</v>
      </c>
      <c r="B45" s="153">
        <v>9.4</v>
      </c>
      <c r="C45" s="153">
        <v>47.8</v>
      </c>
      <c r="D45" s="153">
        <v>24.4</v>
      </c>
      <c r="E45" s="153">
        <v>8.3000000000000007</v>
      </c>
      <c r="F45" s="153">
        <v>10.1</v>
      </c>
      <c r="G45" s="152">
        <v>12.5</v>
      </c>
      <c r="H45" s="152">
        <v>37.4</v>
      </c>
      <c r="I45" s="152">
        <v>19.600000000000001</v>
      </c>
      <c r="J45" s="151">
        <v>3.3</v>
      </c>
      <c r="K45" s="150">
        <v>27.2</v>
      </c>
      <c r="L45" s="84">
        <v>12.7</v>
      </c>
      <c r="M45" s="2">
        <v>30.1</v>
      </c>
      <c r="N45" s="84">
        <v>26</v>
      </c>
      <c r="O45" s="2">
        <v>2.6</v>
      </c>
      <c r="P45" s="84">
        <v>28.6</v>
      </c>
      <c r="Q45" s="612">
        <v>12.6</v>
      </c>
      <c r="R45" s="613">
        <v>30.1</v>
      </c>
      <c r="S45" s="612">
        <v>27.8</v>
      </c>
      <c r="T45" s="83">
        <v>13.3</v>
      </c>
      <c r="U45" s="613">
        <v>16.2</v>
      </c>
      <c r="V45" s="145">
        <v>2.5</v>
      </c>
      <c r="W45" s="614">
        <v>27.1</v>
      </c>
      <c r="X45" s="145">
        <v>50.1</v>
      </c>
      <c r="Y45" s="614">
        <v>7</v>
      </c>
      <c r="Z45" s="145">
        <v>13.4</v>
      </c>
      <c r="AA45" s="614">
        <v>4.0999999999999996</v>
      </c>
      <c r="AB45" s="145">
        <v>42.8</v>
      </c>
      <c r="AC45" s="614">
        <v>37.1</v>
      </c>
      <c r="AD45" s="145">
        <v>6.7</v>
      </c>
      <c r="AE45" s="614">
        <v>9.3000000000000007</v>
      </c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</row>
    <row r="46" spans="1:41" x14ac:dyDescent="0.2">
      <c r="A46" s="27" t="s">
        <v>33</v>
      </c>
      <c r="B46" s="153">
        <v>17.899999999999999</v>
      </c>
      <c r="C46" s="153">
        <v>50.2</v>
      </c>
      <c r="D46" s="153">
        <v>28.4</v>
      </c>
      <c r="E46" s="153">
        <v>1.6</v>
      </c>
      <c r="F46" s="153">
        <v>2</v>
      </c>
      <c r="G46" s="152">
        <v>16.2</v>
      </c>
      <c r="H46" s="152">
        <v>44.2</v>
      </c>
      <c r="I46" s="152">
        <v>35.9</v>
      </c>
      <c r="J46" s="151">
        <v>2.4</v>
      </c>
      <c r="K46" s="150">
        <v>1.4</v>
      </c>
      <c r="L46" s="84">
        <v>19.600000000000001</v>
      </c>
      <c r="M46" s="2">
        <v>38.5</v>
      </c>
      <c r="N46" s="84">
        <v>38.200000000000003</v>
      </c>
      <c r="O46" s="2">
        <v>2.4</v>
      </c>
      <c r="P46" s="84">
        <v>1.3</v>
      </c>
      <c r="Q46" s="612">
        <v>15.4</v>
      </c>
      <c r="R46" s="613">
        <v>39.799999999999997</v>
      </c>
      <c r="S46" s="612">
        <v>41.7</v>
      </c>
      <c r="T46" s="83">
        <v>1.1000000000000001</v>
      </c>
      <c r="U46" s="613">
        <v>2</v>
      </c>
      <c r="V46" s="145">
        <v>14.1</v>
      </c>
      <c r="W46" s="614">
        <v>40.299999999999997</v>
      </c>
      <c r="X46" s="145">
        <v>43.2</v>
      </c>
      <c r="Y46" s="614">
        <v>1</v>
      </c>
      <c r="Z46" s="145">
        <v>1.4</v>
      </c>
      <c r="AA46" s="614">
        <v>5.8</v>
      </c>
      <c r="AB46" s="145">
        <v>52.9</v>
      </c>
      <c r="AC46" s="614">
        <v>38.799999999999997</v>
      </c>
      <c r="AD46" s="145">
        <v>1.4</v>
      </c>
      <c r="AE46" s="614">
        <v>1.1000000000000001</v>
      </c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</row>
    <row r="47" spans="1:41" x14ac:dyDescent="0.2">
      <c r="A47" s="27" t="s">
        <v>34</v>
      </c>
      <c r="B47" s="153">
        <v>19.3</v>
      </c>
      <c r="C47" s="153">
        <v>41.8</v>
      </c>
      <c r="D47" s="153">
        <v>36.5</v>
      </c>
      <c r="E47" s="153">
        <v>1.2</v>
      </c>
      <c r="F47" s="153">
        <v>1.1000000000000001</v>
      </c>
      <c r="G47" s="152">
        <v>25.6</v>
      </c>
      <c r="H47" s="152">
        <v>28.5</v>
      </c>
      <c r="I47" s="152">
        <v>42.2</v>
      </c>
      <c r="J47" s="151">
        <v>1.7</v>
      </c>
      <c r="K47" s="150">
        <v>2</v>
      </c>
      <c r="L47" s="84">
        <v>32.4</v>
      </c>
      <c r="M47" s="2">
        <v>29.4</v>
      </c>
      <c r="N47" s="84">
        <v>35.1</v>
      </c>
      <c r="O47" s="2">
        <v>1.7</v>
      </c>
      <c r="P47" s="84">
        <v>1.4</v>
      </c>
      <c r="Q47" s="612">
        <v>26.5</v>
      </c>
      <c r="R47" s="613">
        <v>26.6</v>
      </c>
      <c r="S47" s="612">
        <v>44.2</v>
      </c>
      <c r="T47" s="83">
        <v>1.2</v>
      </c>
      <c r="U47" s="613">
        <v>1.6</v>
      </c>
      <c r="V47" s="145">
        <v>22.5</v>
      </c>
      <c r="W47" s="614">
        <v>30.2</v>
      </c>
      <c r="X47" s="145">
        <v>45</v>
      </c>
      <c r="Y47" s="614">
        <v>1.1000000000000001</v>
      </c>
      <c r="Z47" s="145">
        <v>1.3</v>
      </c>
      <c r="AA47" s="614">
        <v>31.3</v>
      </c>
      <c r="AB47" s="145">
        <v>32.299999999999997</v>
      </c>
      <c r="AC47" s="614">
        <v>34.200000000000003</v>
      </c>
      <c r="AD47" s="145">
        <v>0.8</v>
      </c>
      <c r="AE47" s="614">
        <v>1.5</v>
      </c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</row>
    <row r="48" spans="1:41" x14ac:dyDescent="0.2">
      <c r="A48" s="27" t="s">
        <v>100</v>
      </c>
      <c r="B48" s="153">
        <v>2.6</v>
      </c>
      <c r="C48" s="153">
        <v>38.299999999999997</v>
      </c>
      <c r="D48" s="153">
        <v>45.1</v>
      </c>
      <c r="E48" s="153">
        <v>0</v>
      </c>
      <c r="F48" s="153">
        <v>14</v>
      </c>
      <c r="G48" s="152">
        <v>4</v>
      </c>
      <c r="H48" s="152">
        <v>45.2</v>
      </c>
      <c r="I48" s="152">
        <v>44.1</v>
      </c>
      <c r="J48" s="151">
        <v>0.4</v>
      </c>
      <c r="K48" s="150">
        <v>6.3</v>
      </c>
      <c r="L48" s="84">
        <v>4.7</v>
      </c>
      <c r="M48" s="2">
        <v>35.299999999999997</v>
      </c>
      <c r="N48" s="84">
        <v>31.3</v>
      </c>
      <c r="O48" s="2">
        <v>0.1</v>
      </c>
      <c r="P48" s="84">
        <v>28.6</v>
      </c>
      <c r="Q48" s="612">
        <v>11.6</v>
      </c>
      <c r="R48" s="613">
        <v>40.9</v>
      </c>
      <c r="S48" s="612">
        <v>41.2</v>
      </c>
      <c r="T48" s="83">
        <v>0.9</v>
      </c>
      <c r="U48" s="613">
        <v>5.3</v>
      </c>
      <c r="V48" s="145">
        <v>5.2</v>
      </c>
      <c r="W48" s="614">
        <v>59.9</v>
      </c>
      <c r="X48" s="145">
        <v>28.8</v>
      </c>
      <c r="Y48" s="614">
        <v>1.3</v>
      </c>
      <c r="Z48" s="145">
        <v>4.8</v>
      </c>
      <c r="AA48" s="614">
        <v>3.8</v>
      </c>
      <c r="AB48" s="145">
        <v>76.900000000000006</v>
      </c>
      <c r="AC48" s="614">
        <v>15.6</v>
      </c>
      <c r="AD48" s="145">
        <v>0.4</v>
      </c>
      <c r="AE48" s="614">
        <v>3.2</v>
      </c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</row>
    <row r="49" spans="1:41" s="206" customFormat="1" ht="22.5" x14ac:dyDescent="0.2">
      <c r="A49" s="33" t="s">
        <v>112</v>
      </c>
      <c r="B49" s="159">
        <v>27</v>
      </c>
      <c r="C49" s="159">
        <v>37.200000000000003</v>
      </c>
      <c r="D49" s="159">
        <v>25.4</v>
      </c>
      <c r="E49" s="159">
        <v>0.5</v>
      </c>
      <c r="F49" s="159">
        <v>10</v>
      </c>
      <c r="G49" s="158">
        <v>24.7</v>
      </c>
      <c r="H49" s="158">
        <v>37.700000000000003</v>
      </c>
      <c r="I49" s="158">
        <v>27.6</v>
      </c>
      <c r="J49" s="157">
        <v>0.3</v>
      </c>
      <c r="K49" s="156">
        <v>9.6999999999999993</v>
      </c>
      <c r="L49" s="101">
        <v>23.6</v>
      </c>
      <c r="M49" s="155">
        <v>38.6</v>
      </c>
      <c r="N49" s="101">
        <v>28.1</v>
      </c>
      <c r="O49" s="155">
        <v>0.3</v>
      </c>
      <c r="P49" s="101">
        <v>9.4</v>
      </c>
      <c r="Q49" s="607">
        <v>24.5</v>
      </c>
      <c r="R49" s="610">
        <v>39.799999999999997</v>
      </c>
      <c r="S49" s="607">
        <v>28.7</v>
      </c>
      <c r="T49" s="100">
        <v>0.4</v>
      </c>
      <c r="U49" s="610">
        <v>6.7</v>
      </c>
      <c r="V49" s="563">
        <v>29.7</v>
      </c>
      <c r="W49" s="611">
        <v>37.1</v>
      </c>
      <c r="X49" s="563">
        <v>27.7</v>
      </c>
      <c r="Y49" s="611">
        <v>0.3</v>
      </c>
      <c r="Z49" s="563">
        <v>5.3</v>
      </c>
      <c r="AA49" s="611">
        <v>17.8</v>
      </c>
      <c r="AB49" s="563">
        <v>45.5</v>
      </c>
      <c r="AC49" s="611">
        <v>31</v>
      </c>
      <c r="AD49" s="563">
        <v>1.1000000000000001</v>
      </c>
      <c r="AE49" s="611">
        <v>4.5999999999999996</v>
      </c>
      <c r="AF49" s="563"/>
      <c r="AG49" s="563"/>
      <c r="AH49" s="563"/>
      <c r="AI49" s="563"/>
      <c r="AJ49" s="563"/>
      <c r="AK49" s="563"/>
      <c r="AL49" s="563"/>
      <c r="AM49" s="563"/>
      <c r="AN49" s="563"/>
      <c r="AO49" s="563"/>
    </row>
    <row r="50" spans="1:41" x14ac:dyDescent="0.2">
      <c r="A50" s="27" t="s">
        <v>35</v>
      </c>
      <c r="B50" s="153">
        <v>29.8</v>
      </c>
      <c r="C50" s="153">
        <v>29.1</v>
      </c>
      <c r="D50" s="153">
        <v>24</v>
      </c>
      <c r="E50" s="153">
        <v>0</v>
      </c>
      <c r="F50" s="153">
        <v>17.100000000000001</v>
      </c>
      <c r="G50" s="152">
        <v>23.9</v>
      </c>
      <c r="H50" s="152">
        <v>37</v>
      </c>
      <c r="I50" s="152">
        <v>23.9</v>
      </c>
      <c r="J50" s="151">
        <v>0.1</v>
      </c>
      <c r="K50" s="150">
        <v>15.2</v>
      </c>
      <c r="L50" s="84">
        <v>20.3</v>
      </c>
      <c r="M50" s="2">
        <v>37.9</v>
      </c>
      <c r="N50" s="84">
        <v>26.2</v>
      </c>
      <c r="O50" s="2">
        <v>0.1</v>
      </c>
      <c r="P50" s="84">
        <v>15.5</v>
      </c>
      <c r="Q50" s="612">
        <v>24.6</v>
      </c>
      <c r="R50" s="613">
        <v>36.200000000000003</v>
      </c>
      <c r="S50" s="612">
        <v>29.3</v>
      </c>
      <c r="T50" s="83">
        <v>0.1</v>
      </c>
      <c r="U50" s="613">
        <v>9.8000000000000007</v>
      </c>
      <c r="V50" s="145">
        <v>32.6</v>
      </c>
      <c r="W50" s="614">
        <v>32.4</v>
      </c>
      <c r="X50" s="145">
        <v>27.5</v>
      </c>
      <c r="Y50" s="614">
        <v>0.2</v>
      </c>
      <c r="Z50" s="145">
        <v>7.3</v>
      </c>
      <c r="AA50" s="614">
        <v>19.7</v>
      </c>
      <c r="AB50" s="145">
        <v>43</v>
      </c>
      <c r="AC50" s="614">
        <v>28.2</v>
      </c>
      <c r="AD50" s="145">
        <v>0.2</v>
      </c>
      <c r="AE50" s="614">
        <v>8.9</v>
      </c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</row>
    <row r="51" spans="1:41" x14ac:dyDescent="0.2">
      <c r="A51" s="27" t="s">
        <v>36</v>
      </c>
      <c r="B51" s="153">
        <v>17.8</v>
      </c>
      <c r="C51" s="153">
        <v>53.8</v>
      </c>
      <c r="D51" s="153">
        <v>18.5</v>
      </c>
      <c r="E51" s="153">
        <v>1.3</v>
      </c>
      <c r="F51" s="153">
        <v>8.6</v>
      </c>
      <c r="G51" s="152">
        <v>18.600000000000001</v>
      </c>
      <c r="H51" s="152">
        <v>52.3</v>
      </c>
      <c r="I51" s="152">
        <v>20.2</v>
      </c>
      <c r="J51" s="151">
        <v>1.3</v>
      </c>
      <c r="K51" s="150">
        <v>7.7</v>
      </c>
      <c r="L51" s="84">
        <v>10.7</v>
      </c>
      <c r="M51" s="2">
        <v>66.5</v>
      </c>
      <c r="N51" s="84">
        <v>14.8</v>
      </c>
      <c r="O51" s="2">
        <v>0.3</v>
      </c>
      <c r="P51" s="84">
        <v>7.7</v>
      </c>
      <c r="Q51" s="612">
        <v>10.1</v>
      </c>
      <c r="R51" s="613">
        <v>56.7</v>
      </c>
      <c r="S51" s="612">
        <v>20.7</v>
      </c>
      <c r="T51" s="83">
        <v>0</v>
      </c>
      <c r="U51" s="613">
        <v>12.4</v>
      </c>
      <c r="V51" s="145">
        <v>13.7</v>
      </c>
      <c r="W51" s="614">
        <v>64.3</v>
      </c>
      <c r="X51" s="145">
        <v>12.6</v>
      </c>
      <c r="Y51" s="614">
        <v>0.1</v>
      </c>
      <c r="Z51" s="145">
        <v>9.3000000000000007</v>
      </c>
      <c r="AA51" s="614">
        <v>4.8</v>
      </c>
      <c r="AB51" s="145">
        <v>66.5</v>
      </c>
      <c r="AC51" s="614">
        <v>23</v>
      </c>
      <c r="AD51" s="145">
        <v>0.1</v>
      </c>
      <c r="AE51" s="614">
        <v>5.6</v>
      </c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</row>
    <row r="52" spans="1:41" ht="10.5" customHeight="1" x14ac:dyDescent="0.2">
      <c r="A52" s="27" t="s">
        <v>80</v>
      </c>
      <c r="B52" s="153">
        <v>45.5</v>
      </c>
      <c r="C52" s="153">
        <v>34.1</v>
      </c>
      <c r="D52" s="153">
        <v>17.2</v>
      </c>
      <c r="E52" s="153">
        <v>0.1</v>
      </c>
      <c r="F52" s="153">
        <v>3.2</v>
      </c>
      <c r="G52" s="152">
        <v>41.4</v>
      </c>
      <c r="H52" s="152">
        <v>31.5</v>
      </c>
      <c r="I52" s="152">
        <v>19.5</v>
      </c>
      <c r="J52" s="151">
        <v>0</v>
      </c>
      <c r="K52" s="150">
        <v>7.5</v>
      </c>
      <c r="L52" s="84">
        <v>38.799999999999997</v>
      </c>
      <c r="M52" s="2">
        <v>36.5</v>
      </c>
      <c r="N52" s="84">
        <v>19.399999999999999</v>
      </c>
      <c r="O52" s="2">
        <v>0.5</v>
      </c>
      <c r="P52" s="84">
        <v>4.9000000000000004</v>
      </c>
      <c r="Q52" s="612">
        <v>40.299999999999997</v>
      </c>
      <c r="R52" s="613">
        <v>34.4</v>
      </c>
      <c r="S52" s="612">
        <v>22.6</v>
      </c>
      <c r="T52" s="83">
        <v>0.4</v>
      </c>
      <c r="U52" s="613">
        <v>2.4</v>
      </c>
      <c r="V52" s="145">
        <v>38.9</v>
      </c>
      <c r="W52" s="614">
        <v>37.200000000000003</v>
      </c>
      <c r="X52" s="145">
        <v>20.9</v>
      </c>
      <c r="Y52" s="614">
        <v>0.3</v>
      </c>
      <c r="Z52" s="145">
        <v>2.8</v>
      </c>
      <c r="AA52" s="614">
        <v>22.4</v>
      </c>
      <c r="AB52" s="145">
        <v>47.8</v>
      </c>
      <c r="AC52" s="614">
        <v>26.6</v>
      </c>
      <c r="AD52" s="145">
        <v>1.1000000000000001</v>
      </c>
      <c r="AE52" s="614">
        <v>2.1</v>
      </c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</row>
    <row r="53" spans="1:41" ht="10.5" customHeight="1" x14ac:dyDescent="0.2">
      <c r="A53" s="27" t="s">
        <v>81</v>
      </c>
      <c r="B53" s="153">
        <v>30.4</v>
      </c>
      <c r="C53" s="153">
        <v>48.5</v>
      </c>
      <c r="D53" s="153">
        <v>14.7</v>
      </c>
      <c r="E53" s="153">
        <v>0</v>
      </c>
      <c r="F53" s="153">
        <v>6.4</v>
      </c>
      <c r="G53" s="152">
        <v>26.6</v>
      </c>
      <c r="H53" s="152">
        <v>46.7</v>
      </c>
      <c r="I53" s="152">
        <v>20.3</v>
      </c>
      <c r="J53" s="151">
        <v>0</v>
      </c>
      <c r="K53" s="150">
        <v>6.4</v>
      </c>
      <c r="L53" s="84">
        <v>23.9</v>
      </c>
      <c r="M53" s="2">
        <v>50.2</v>
      </c>
      <c r="N53" s="84">
        <v>24.3</v>
      </c>
      <c r="O53" s="2">
        <v>0</v>
      </c>
      <c r="P53" s="84">
        <v>1.6</v>
      </c>
      <c r="Q53" s="612">
        <v>25</v>
      </c>
      <c r="R53" s="613">
        <v>45.9</v>
      </c>
      <c r="S53" s="612">
        <v>25.1</v>
      </c>
      <c r="T53" s="83">
        <v>0</v>
      </c>
      <c r="U53" s="613">
        <v>4</v>
      </c>
      <c r="V53" s="145">
        <v>21.6</v>
      </c>
      <c r="W53" s="614">
        <v>54.5</v>
      </c>
      <c r="X53" s="145">
        <v>18</v>
      </c>
      <c r="Y53" s="614">
        <v>0.2</v>
      </c>
      <c r="Z53" s="145">
        <v>5.8</v>
      </c>
      <c r="AA53" s="614">
        <v>21.9</v>
      </c>
      <c r="AB53" s="145">
        <v>54.3</v>
      </c>
      <c r="AC53" s="614">
        <v>17.899999999999999</v>
      </c>
      <c r="AD53" s="145">
        <v>0.2</v>
      </c>
      <c r="AE53" s="614">
        <v>5.7</v>
      </c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</row>
    <row r="54" spans="1:41" ht="22.5" x14ac:dyDescent="0.2">
      <c r="A54" s="27" t="s">
        <v>37</v>
      </c>
      <c r="B54" s="153">
        <v>18</v>
      </c>
      <c r="C54" s="153">
        <v>53.2</v>
      </c>
      <c r="D54" s="153">
        <v>26.4</v>
      </c>
      <c r="E54" s="153">
        <v>0.1</v>
      </c>
      <c r="F54" s="153">
        <v>2.2999999999999998</v>
      </c>
      <c r="G54" s="152">
        <v>24.9</v>
      </c>
      <c r="H54" s="152">
        <v>52.4</v>
      </c>
      <c r="I54" s="152">
        <v>20.399999999999999</v>
      </c>
      <c r="J54" s="151">
        <v>0.1</v>
      </c>
      <c r="K54" s="150">
        <v>2.2000000000000002</v>
      </c>
      <c r="L54" s="84">
        <v>25.2</v>
      </c>
      <c r="M54" s="2">
        <v>48.3</v>
      </c>
      <c r="N54" s="84">
        <v>22.2</v>
      </c>
      <c r="O54" s="2">
        <v>0</v>
      </c>
      <c r="P54" s="84">
        <v>4.2</v>
      </c>
      <c r="Q54" s="612">
        <v>28</v>
      </c>
      <c r="R54" s="613">
        <v>42.6</v>
      </c>
      <c r="S54" s="612">
        <v>25.4</v>
      </c>
      <c r="T54" s="83">
        <v>0.3</v>
      </c>
      <c r="U54" s="613">
        <v>3.7</v>
      </c>
      <c r="V54" s="145">
        <v>20.3</v>
      </c>
      <c r="W54" s="614">
        <v>41.3</v>
      </c>
      <c r="X54" s="145">
        <v>29.9</v>
      </c>
      <c r="Y54" s="614">
        <v>0.3</v>
      </c>
      <c r="Z54" s="145">
        <v>8.3000000000000007</v>
      </c>
      <c r="AA54" s="614">
        <v>6.3</v>
      </c>
      <c r="AB54" s="145">
        <v>63.1</v>
      </c>
      <c r="AC54" s="614">
        <v>22.3</v>
      </c>
      <c r="AD54" s="145">
        <v>0.4</v>
      </c>
      <c r="AE54" s="614">
        <v>8</v>
      </c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</row>
    <row r="55" spans="1:41" x14ac:dyDescent="0.2">
      <c r="A55" s="27" t="s">
        <v>111</v>
      </c>
      <c r="B55" s="153">
        <v>20.3</v>
      </c>
      <c r="C55" s="153">
        <v>58.3</v>
      </c>
      <c r="D55" s="153">
        <v>9.1999999999999993</v>
      </c>
      <c r="E55" s="153">
        <v>1.7</v>
      </c>
      <c r="F55" s="153">
        <v>10.5</v>
      </c>
      <c r="G55" s="152">
        <v>20.7</v>
      </c>
      <c r="H55" s="152">
        <v>39.4</v>
      </c>
      <c r="I55" s="152">
        <v>27.2</v>
      </c>
      <c r="J55" s="151">
        <v>0.7</v>
      </c>
      <c r="K55" s="150">
        <v>12.1</v>
      </c>
      <c r="L55" s="84">
        <v>21.1</v>
      </c>
      <c r="M55" s="2">
        <v>48.1</v>
      </c>
      <c r="N55" s="84">
        <v>18.2</v>
      </c>
      <c r="O55" s="2">
        <v>0.7</v>
      </c>
      <c r="P55" s="84">
        <v>11.9</v>
      </c>
      <c r="Q55" s="612">
        <v>16.5</v>
      </c>
      <c r="R55" s="613">
        <v>63.2</v>
      </c>
      <c r="S55" s="612">
        <v>14.6</v>
      </c>
      <c r="T55" s="83">
        <v>0.9</v>
      </c>
      <c r="U55" s="613">
        <v>4.8</v>
      </c>
      <c r="V55" s="145">
        <v>25.6</v>
      </c>
      <c r="W55" s="614">
        <v>54.1</v>
      </c>
      <c r="X55" s="145">
        <v>15.1</v>
      </c>
      <c r="Y55" s="614">
        <v>0.1</v>
      </c>
      <c r="Z55" s="145">
        <v>5.0999999999999996</v>
      </c>
      <c r="AA55" s="614">
        <v>17.100000000000001</v>
      </c>
      <c r="AB55" s="145">
        <v>68</v>
      </c>
      <c r="AC55" s="614">
        <v>13.3</v>
      </c>
      <c r="AD55" s="145">
        <v>0.4</v>
      </c>
      <c r="AE55" s="614">
        <v>1.2</v>
      </c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</row>
    <row r="56" spans="1:41" x14ac:dyDescent="0.2">
      <c r="A56" s="27" t="s">
        <v>38</v>
      </c>
      <c r="B56" s="153">
        <v>24.3</v>
      </c>
      <c r="C56" s="153">
        <v>31.7</v>
      </c>
      <c r="D56" s="153">
        <v>39.200000000000003</v>
      </c>
      <c r="E56" s="153">
        <v>0.6</v>
      </c>
      <c r="F56" s="153">
        <v>4.3</v>
      </c>
      <c r="G56" s="152">
        <v>24.3</v>
      </c>
      <c r="H56" s="152">
        <v>32.9</v>
      </c>
      <c r="I56" s="152">
        <v>37.799999999999997</v>
      </c>
      <c r="J56" s="151">
        <v>0.6</v>
      </c>
      <c r="K56" s="150">
        <v>4.5</v>
      </c>
      <c r="L56" s="84">
        <v>26.5</v>
      </c>
      <c r="M56" s="2">
        <v>29.4</v>
      </c>
      <c r="N56" s="84">
        <v>39.299999999999997</v>
      </c>
      <c r="O56" s="2">
        <v>0.5</v>
      </c>
      <c r="P56" s="84">
        <v>4.4000000000000004</v>
      </c>
      <c r="Q56" s="612">
        <v>24.4</v>
      </c>
      <c r="R56" s="613">
        <v>34.9</v>
      </c>
      <c r="S56" s="612">
        <v>35.4</v>
      </c>
      <c r="T56" s="83">
        <v>0.6</v>
      </c>
      <c r="U56" s="613">
        <v>4.5999999999999996</v>
      </c>
      <c r="V56" s="145">
        <v>30</v>
      </c>
      <c r="W56" s="614">
        <v>31</v>
      </c>
      <c r="X56" s="145">
        <v>35.4</v>
      </c>
      <c r="Y56" s="614">
        <v>0.6</v>
      </c>
      <c r="Z56" s="145">
        <v>2.9</v>
      </c>
      <c r="AA56" s="614">
        <v>17.399999999999999</v>
      </c>
      <c r="AB56" s="145">
        <v>33</v>
      </c>
      <c r="AC56" s="614">
        <v>46</v>
      </c>
      <c r="AD56" s="145">
        <v>2.6</v>
      </c>
      <c r="AE56" s="614">
        <v>1</v>
      </c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</row>
    <row r="57" spans="1:41" s="206" customFormat="1" ht="22.5" x14ac:dyDescent="0.2">
      <c r="A57" s="33" t="s">
        <v>110</v>
      </c>
      <c r="B57" s="159">
        <v>23.1</v>
      </c>
      <c r="C57" s="159">
        <v>35.5</v>
      </c>
      <c r="D57" s="159">
        <v>34.4</v>
      </c>
      <c r="E57" s="159">
        <v>1.9</v>
      </c>
      <c r="F57" s="159">
        <v>5</v>
      </c>
      <c r="G57" s="158">
        <v>22</v>
      </c>
      <c r="H57" s="158">
        <v>34.1</v>
      </c>
      <c r="I57" s="158">
        <v>36.299999999999997</v>
      </c>
      <c r="J57" s="157">
        <v>2.2999999999999998</v>
      </c>
      <c r="K57" s="156">
        <v>5.3</v>
      </c>
      <c r="L57" s="101">
        <v>22.6</v>
      </c>
      <c r="M57" s="155">
        <v>32.700000000000003</v>
      </c>
      <c r="N57" s="101">
        <v>37.1</v>
      </c>
      <c r="O57" s="155">
        <v>2.1</v>
      </c>
      <c r="P57" s="101">
        <v>5.4</v>
      </c>
      <c r="Q57" s="607">
        <v>20.7</v>
      </c>
      <c r="R57" s="610">
        <v>29.8</v>
      </c>
      <c r="S57" s="607">
        <v>40.6</v>
      </c>
      <c r="T57" s="100">
        <v>3.5</v>
      </c>
      <c r="U57" s="610">
        <v>5.4</v>
      </c>
      <c r="V57" s="563">
        <v>20.5</v>
      </c>
      <c r="W57" s="611">
        <v>32.6</v>
      </c>
      <c r="X57" s="563">
        <v>40</v>
      </c>
      <c r="Y57" s="611">
        <v>2.2999999999999998</v>
      </c>
      <c r="Z57" s="563">
        <v>4.5999999999999996</v>
      </c>
      <c r="AA57" s="611">
        <v>20.100000000000001</v>
      </c>
      <c r="AB57" s="563">
        <v>37.5</v>
      </c>
      <c r="AC57" s="611">
        <v>35.6</v>
      </c>
      <c r="AD57" s="563">
        <v>2</v>
      </c>
      <c r="AE57" s="611">
        <v>4.8</v>
      </c>
      <c r="AF57" s="563"/>
      <c r="AG57" s="563"/>
      <c r="AH57" s="563"/>
      <c r="AI57" s="563"/>
      <c r="AJ57" s="563"/>
      <c r="AK57" s="563"/>
      <c r="AL57" s="563"/>
      <c r="AM57" s="563"/>
      <c r="AN57" s="563"/>
      <c r="AO57" s="563"/>
    </row>
    <row r="58" spans="1:41" x14ac:dyDescent="0.2">
      <c r="A58" s="27" t="s">
        <v>39</v>
      </c>
      <c r="B58" s="153">
        <v>25.4</v>
      </c>
      <c r="C58" s="153">
        <v>32.700000000000003</v>
      </c>
      <c r="D58" s="153">
        <v>34.1</v>
      </c>
      <c r="E58" s="153">
        <v>2.4</v>
      </c>
      <c r="F58" s="153">
        <v>5.4</v>
      </c>
      <c r="G58" s="152">
        <v>24.5</v>
      </c>
      <c r="H58" s="152">
        <v>33.6</v>
      </c>
      <c r="I58" s="152">
        <v>33</v>
      </c>
      <c r="J58" s="151">
        <v>3.3</v>
      </c>
      <c r="K58" s="150">
        <v>5.6</v>
      </c>
      <c r="L58" s="84">
        <v>26.2</v>
      </c>
      <c r="M58" s="2">
        <v>34.799999999999997</v>
      </c>
      <c r="N58" s="84">
        <v>32.5</v>
      </c>
      <c r="O58" s="2">
        <v>1.5</v>
      </c>
      <c r="P58" s="84">
        <v>4.9000000000000004</v>
      </c>
      <c r="Q58" s="615">
        <v>32.200000000000003</v>
      </c>
      <c r="R58" s="616">
        <v>26.6</v>
      </c>
      <c r="S58" s="615">
        <v>34.5</v>
      </c>
      <c r="T58" s="617">
        <v>1.4</v>
      </c>
      <c r="U58" s="616">
        <v>5.4</v>
      </c>
      <c r="V58" s="145">
        <v>32.799999999999997</v>
      </c>
      <c r="W58" s="614">
        <v>27.5</v>
      </c>
      <c r="X58" s="145">
        <v>32.4</v>
      </c>
      <c r="Y58" s="614">
        <v>1.9</v>
      </c>
      <c r="Z58" s="145">
        <v>5.4</v>
      </c>
      <c r="AA58" s="614">
        <v>32.4</v>
      </c>
      <c r="AB58" s="145">
        <v>29.7</v>
      </c>
      <c r="AC58" s="614">
        <v>30.4</v>
      </c>
      <c r="AD58" s="145">
        <v>1.1000000000000001</v>
      </c>
      <c r="AE58" s="614">
        <v>6.3</v>
      </c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</row>
    <row r="59" spans="1:41" x14ac:dyDescent="0.2">
      <c r="A59" s="27" t="s">
        <v>40</v>
      </c>
      <c r="B59" s="153">
        <v>34.200000000000003</v>
      </c>
      <c r="C59" s="153">
        <v>30.3</v>
      </c>
      <c r="D59" s="153">
        <v>33.5</v>
      </c>
      <c r="E59" s="153">
        <v>0.2</v>
      </c>
      <c r="F59" s="153">
        <v>1.8</v>
      </c>
      <c r="G59" s="152">
        <v>30.5</v>
      </c>
      <c r="H59" s="152">
        <v>30.8</v>
      </c>
      <c r="I59" s="152">
        <v>36.5</v>
      </c>
      <c r="J59" s="151">
        <v>0.2</v>
      </c>
      <c r="K59" s="150">
        <v>1.9</v>
      </c>
      <c r="L59" s="84">
        <v>34</v>
      </c>
      <c r="M59" s="2">
        <v>28.7</v>
      </c>
      <c r="N59" s="84">
        <v>34.9</v>
      </c>
      <c r="O59" s="2">
        <v>0.4</v>
      </c>
      <c r="P59" s="84">
        <v>2</v>
      </c>
      <c r="Q59" s="612">
        <v>29.8</v>
      </c>
      <c r="R59" s="613">
        <v>33.4</v>
      </c>
      <c r="S59" s="612">
        <v>34.6</v>
      </c>
      <c r="T59" s="83">
        <v>0.4</v>
      </c>
      <c r="U59" s="613">
        <v>1.8</v>
      </c>
      <c r="V59" s="145">
        <v>31.5</v>
      </c>
      <c r="W59" s="614">
        <v>28.8</v>
      </c>
      <c r="X59" s="145">
        <v>37</v>
      </c>
      <c r="Y59" s="614">
        <v>0.4</v>
      </c>
      <c r="Z59" s="145">
        <v>2.2000000000000002</v>
      </c>
      <c r="AA59" s="614">
        <v>29.6</v>
      </c>
      <c r="AB59" s="145">
        <v>33.6</v>
      </c>
      <c r="AC59" s="614">
        <v>34.1</v>
      </c>
      <c r="AD59" s="145">
        <v>0.7</v>
      </c>
      <c r="AE59" s="614">
        <v>2</v>
      </c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</row>
    <row r="60" spans="1:41" x14ac:dyDescent="0.2">
      <c r="A60" s="27" t="s">
        <v>41</v>
      </c>
      <c r="B60" s="153">
        <v>22.6</v>
      </c>
      <c r="C60" s="153">
        <v>47.5</v>
      </c>
      <c r="D60" s="153">
        <v>26.7</v>
      </c>
      <c r="E60" s="153">
        <v>0.3</v>
      </c>
      <c r="F60" s="153">
        <v>2.9</v>
      </c>
      <c r="G60" s="152">
        <v>19.399999999999999</v>
      </c>
      <c r="H60" s="152">
        <v>31.2</v>
      </c>
      <c r="I60" s="152">
        <v>45</v>
      </c>
      <c r="J60" s="151">
        <v>0.3</v>
      </c>
      <c r="K60" s="150">
        <v>4.0999999999999996</v>
      </c>
      <c r="L60" s="84">
        <v>10.1</v>
      </c>
      <c r="M60" s="2">
        <v>49.9</v>
      </c>
      <c r="N60" s="84">
        <v>35.700000000000003</v>
      </c>
      <c r="O60" s="2">
        <v>0.4</v>
      </c>
      <c r="P60" s="84">
        <v>4</v>
      </c>
      <c r="Q60" s="612">
        <v>9</v>
      </c>
      <c r="R60" s="613">
        <v>39.700000000000003</v>
      </c>
      <c r="S60" s="612">
        <v>44.7</v>
      </c>
      <c r="T60" s="83">
        <v>0.5</v>
      </c>
      <c r="U60" s="613">
        <v>6</v>
      </c>
      <c r="V60" s="145">
        <v>9.5</v>
      </c>
      <c r="W60" s="614">
        <v>38.5</v>
      </c>
      <c r="X60" s="145">
        <v>45.2</v>
      </c>
      <c r="Y60" s="614">
        <v>0.7</v>
      </c>
      <c r="Z60" s="145">
        <v>6.1</v>
      </c>
      <c r="AA60" s="614">
        <v>6.5</v>
      </c>
      <c r="AB60" s="145">
        <v>43.2</v>
      </c>
      <c r="AC60" s="614">
        <v>43.1</v>
      </c>
      <c r="AD60" s="145">
        <v>0.4</v>
      </c>
      <c r="AE60" s="614">
        <v>6.7</v>
      </c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</row>
    <row r="61" spans="1:41" x14ac:dyDescent="0.2">
      <c r="A61" s="27" t="s">
        <v>42</v>
      </c>
      <c r="B61" s="153">
        <v>29.9</v>
      </c>
      <c r="C61" s="153">
        <v>36.700000000000003</v>
      </c>
      <c r="D61" s="153">
        <v>27.3</v>
      </c>
      <c r="E61" s="153">
        <v>1.1000000000000001</v>
      </c>
      <c r="F61" s="153">
        <v>5</v>
      </c>
      <c r="G61" s="152">
        <v>29.9</v>
      </c>
      <c r="H61" s="152">
        <v>34.299999999999997</v>
      </c>
      <c r="I61" s="152">
        <v>28.4</v>
      </c>
      <c r="J61" s="151">
        <v>1.6</v>
      </c>
      <c r="K61" s="150">
        <v>5.8</v>
      </c>
      <c r="L61" s="84">
        <v>36.4</v>
      </c>
      <c r="M61" s="2">
        <v>28.7</v>
      </c>
      <c r="N61" s="84">
        <v>27.9</v>
      </c>
      <c r="O61" s="2">
        <v>1.8</v>
      </c>
      <c r="P61" s="84">
        <v>5.3</v>
      </c>
      <c r="Q61" s="612">
        <v>24.1</v>
      </c>
      <c r="R61" s="613">
        <v>34.6</v>
      </c>
      <c r="S61" s="612">
        <v>35.1</v>
      </c>
      <c r="T61" s="83">
        <v>1.9</v>
      </c>
      <c r="U61" s="613">
        <v>4.2</v>
      </c>
      <c r="V61" s="145">
        <v>23.2</v>
      </c>
      <c r="W61" s="614">
        <v>37.5</v>
      </c>
      <c r="X61" s="145">
        <v>33.5</v>
      </c>
      <c r="Y61" s="614">
        <v>2.4</v>
      </c>
      <c r="Z61" s="145">
        <v>3.4</v>
      </c>
      <c r="AA61" s="614">
        <v>23</v>
      </c>
      <c r="AB61" s="145">
        <v>42.1</v>
      </c>
      <c r="AC61" s="614">
        <v>28.4</v>
      </c>
      <c r="AD61" s="145">
        <v>1.9</v>
      </c>
      <c r="AE61" s="614">
        <v>4.5</v>
      </c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</row>
    <row r="62" spans="1:41" x14ac:dyDescent="0.2">
      <c r="A62" s="27" t="s">
        <v>43</v>
      </c>
      <c r="B62" s="153">
        <v>19.3</v>
      </c>
      <c r="C62" s="153">
        <v>31.6</v>
      </c>
      <c r="D62" s="153">
        <v>40.9</v>
      </c>
      <c r="E62" s="153">
        <v>1.9</v>
      </c>
      <c r="F62" s="153">
        <v>6.3</v>
      </c>
      <c r="G62" s="152">
        <v>21.4</v>
      </c>
      <c r="H62" s="152">
        <v>31.8</v>
      </c>
      <c r="I62" s="152">
        <v>36.9</v>
      </c>
      <c r="J62" s="151">
        <v>2.2000000000000002</v>
      </c>
      <c r="K62" s="150">
        <v>7.7</v>
      </c>
      <c r="L62" s="84">
        <v>20.9</v>
      </c>
      <c r="M62" s="2">
        <v>34.700000000000003</v>
      </c>
      <c r="N62" s="84">
        <v>33.9</v>
      </c>
      <c r="O62" s="2">
        <v>2.2000000000000002</v>
      </c>
      <c r="P62" s="84">
        <v>8.1999999999999993</v>
      </c>
      <c r="Q62" s="612">
        <v>28.6</v>
      </c>
      <c r="R62" s="613">
        <v>26.3</v>
      </c>
      <c r="S62" s="612">
        <v>36.200000000000003</v>
      </c>
      <c r="T62" s="83">
        <v>1.2</v>
      </c>
      <c r="U62" s="613">
        <v>7.6</v>
      </c>
      <c r="V62" s="145">
        <v>26</v>
      </c>
      <c r="W62" s="614">
        <v>26.8</v>
      </c>
      <c r="X62" s="145">
        <v>37.6</v>
      </c>
      <c r="Y62" s="614">
        <v>1.5</v>
      </c>
      <c r="Z62" s="145">
        <v>8</v>
      </c>
      <c r="AA62" s="614">
        <v>27.7</v>
      </c>
      <c r="AB62" s="145">
        <v>27.3</v>
      </c>
      <c r="AC62" s="614">
        <v>35.200000000000003</v>
      </c>
      <c r="AD62" s="145">
        <v>1.3</v>
      </c>
      <c r="AE62" s="614">
        <v>8.5</v>
      </c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</row>
    <row r="63" spans="1:41" x14ac:dyDescent="0.2">
      <c r="A63" s="27" t="s">
        <v>44</v>
      </c>
      <c r="B63" s="153">
        <v>30.4</v>
      </c>
      <c r="C63" s="153">
        <v>29.6</v>
      </c>
      <c r="D63" s="153">
        <v>35.1</v>
      </c>
      <c r="E63" s="153">
        <v>1.4</v>
      </c>
      <c r="F63" s="153">
        <v>3.5</v>
      </c>
      <c r="G63" s="152">
        <v>30.3</v>
      </c>
      <c r="H63" s="152">
        <v>33.700000000000003</v>
      </c>
      <c r="I63" s="152">
        <v>31.6</v>
      </c>
      <c r="J63" s="151">
        <v>1.5</v>
      </c>
      <c r="K63" s="150">
        <v>3</v>
      </c>
      <c r="L63" s="84">
        <v>23.9</v>
      </c>
      <c r="M63" s="2">
        <v>34.4</v>
      </c>
      <c r="N63" s="84">
        <v>37</v>
      </c>
      <c r="O63" s="2">
        <v>1.6</v>
      </c>
      <c r="P63" s="84">
        <v>3.1</v>
      </c>
      <c r="Q63" s="612">
        <v>28.9</v>
      </c>
      <c r="R63" s="613">
        <v>25.2</v>
      </c>
      <c r="S63" s="612">
        <v>42.2</v>
      </c>
      <c r="T63" s="83">
        <v>1.7</v>
      </c>
      <c r="U63" s="613">
        <v>1.9</v>
      </c>
      <c r="V63" s="145">
        <v>29.8</v>
      </c>
      <c r="W63" s="614">
        <v>29.6</v>
      </c>
      <c r="X63" s="145">
        <v>37</v>
      </c>
      <c r="Y63" s="614">
        <v>1.9</v>
      </c>
      <c r="Z63" s="145">
        <v>1.7</v>
      </c>
      <c r="AA63" s="614">
        <v>18.600000000000001</v>
      </c>
      <c r="AB63" s="145">
        <v>58.1</v>
      </c>
      <c r="AC63" s="614">
        <v>20.7</v>
      </c>
      <c r="AD63" s="145">
        <v>2.1</v>
      </c>
      <c r="AE63" s="614">
        <v>0.5</v>
      </c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</row>
    <row r="64" spans="1:41" x14ac:dyDescent="0.2">
      <c r="A64" s="27" t="s">
        <v>45</v>
      </c>
      <c r="B64" s="153">
        <v>14</v>
      </c>
      <c r="C64" s="153">
        <v>40.4</v>
      </c>
      <c r="D64" s="153">
        <v>37.299999999999997</v>
      </c>
      <c r="E64" s="153">
        <v>1.6</v>
      </c>
      <c r="F64" s="153">
        <v>6.7</v>
      </c>
      <c r="G64" s="152">
        <v>15.5</v>
      </c>
      <c r="H64" s="152">
        <v>37.9</v>
      </c>
      <c r="I64" s="152">
        <v>38.4</v>
      </c>
      <c r="J64" s="151">
        <v>2</v>
      </c>
      <c r="K64" s="150">
        <v>6.2</v>
      </c>
      <c r="L64" s="84">
        <v>14.2</v>
      </c>
      <c r="M64" s="2">
        <v>33.299999999999997</v>
      </c>
      <c r="N64" s="84">
        <v>44.3</v>
      </c>
      <c r="O64" s="2">
        <v>2</v>
      </c>
      <c r="P64" s="84">
        <v>6.3</v>
      </c>
      <c r="Q64" s="612">
        <v>14.6</v>
      </c>
      <c r="R64" s="613">
        <v>36.200000000000003</v>
      </c>
      <c r="S64" s="612">
        <v>39.799999999999997</v>
      </c>
      <c r="T64" s="83">
        <v>1.8</v>
      </c>
      <c r="U64" s="613">
        <v>7.6</v>
      </c>
      <c r="V64" s="145">
        <v>12.5</v>
      </c>
      <c r="W64" s="614">
        <v>38.9</v>
      </c>
      <c r="X64" s="145">
        <v>40.700000000000003</v>
      </c>
      <c r="Y64" s="614">
        <v>1.6</v>
      </c>
      <c r="Z64" s="145">
        <v>6.2</v>
      </c>
      <c r="AA64" s="614">
        <v>13.1</v>
      </c>
      <c r="AB64" s="145">
        <v>36.5</v>
      </c>
      <c r="AC64" s="614">
        <v>42.4</v>
      </c>
      <c r="AD64" s="145">
        <v>2.8</v>
      </c>
      <c r="AE64" s="614">
        <v>5.3</v>
      </c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</row>
    <row r="65" spans="1:41" x14ac:dyDescent="0.2">
      <c r="A65" s="27" t="s">
        <v>46</v>
      </c>
      <c r="B65" s="153">
        <v>26.3</v>
      </c>
      <c r="C65" s="153">
        <v>27.4</v>
      </c>
      <c r="D65" s="153">
        <v>41.9</v>
      </c>
      <c r="E65" s="153">
        <v>0.9</v>
      </c>
      <c r="F65" s="153">
        <v>3.5</v>
      </c>
      <c r="G65" s="152">
        <v>24.5</v>
      </c>
      <c r="H65" s="152">
        <v>32.799999999999997</v>
      </c>
      <c r="I65" s="152">
        <v>38</v>
      </c>
      <c r="J65" s="151">
        <v>0.6</v>
      </c>
      <c r="K65" s="150">
        <v>4.0999999999999996</v>
      </c>
      <c r="L65" s="84">
        <v>19.3</v>
      </c>
      <c r="M65" s="2">
        <v>27.4</v>
      </c>
      <c r="N65" s="84">
        <v>49</v>
      </c>
      <c r="O65" s="2">
        <v>0.5</v>
      </c>
      <c r="P65" s="84">
        <v>3.7</v>
      </c>
      <c r="Q65" s="612">
        <v>20.8</v>
      </c>
      <c r="R65" s="613">
        <v>23.6</v>
      </c>
      <c r="S65" s="612">
        <v>50.1</v>
      </c>
      <c r="T65" s="83">
        <v>0.7</v>
      </c>
      <c r="U65" s="613">
        <v>4.9000000000000004</v>
      </c>
      <c r="V65" s="145">
        <v>21</v>
      </c>
      <c r="W65" s="614">
        <v>23.1</v>
      </c>
      <c r="X65" s="145">
        <v>50.5</v>
      </c>
      <c r="Y65" s="614">
        <v>1.1000000000000001</v>
      </c>
      <c r="Z65" s="145">
        <v>4.3</v>
      </c>
      <c r="AA65" s="614">
        <v>21.5</v>
      </c>
      <c r="AB65" s="145">
        <v>23.7</v>
      </c>
      <c r="AC65" s="614">
        <v>49.8</v>
      </c>
      <c r="AD65" s="145">
        <v>0.8</v>
      </c>
      <c r="AE65" s="614">
        <v>4.2</v>
      </c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</row>
    <row r="66" spans="1:41" x14ac:dyDescent="0.2">
      <c r="A66" s="27" t="s">
        <v>47</v>
      </c>
      <c r="B66" s="153">
        <v>24.4</v>
      </c>
      <c r="C66" s="153">
        <v>31.4</v>
      </c>
      <c r="D66" s="153">
        <v>39.6</v>
      </c>
      <c r="E66" s="153">
        <v>2.7</v>
      </c>
      <c r="F66" s="153">
        <v>1.9</v>
      </c>
      <c r="G66" s="152">
        <v>22.4</v>
      </c>
      <c r="H66" s="152">
        <v>27.2</v>
      </c>
      <c r="I66" s="152">
        <v>46.4</v>
      </c>
      <c r="J66" s="151">
        <v>2.2999999999999998</v>
      </c>
      <c r="K66" s="150">
        <v>1.7</v>
      </c>
      <c r="L66" s="84">
        <v>19.600000000000001</v>
      </c>
      <c r="M66" s="2">
        <v>24.9</v>
      </c>
      <c r="N66" s="84">
        <v>51.1</v>
      </c>
      <c r="O66" s="2">
        <v>2.8</v>
      </c>
      <c r="P66" s="84">
        <v>1.7</v>
      </c>
      <c r="Q66" s="612">
        <v>13.8</v>
      </c>
      <c r="R66" s="613">
        <v>20</v>
      </c>
      <c r="S66" s="612">
        <v>51.9</v>
      </c>
      <c r="T66" s="83">
        <v>12.8</v>
      </c>
      <c r="U66" s="613">
        <v>1.5</v>
      </c>
      <c r="V66" s="145">
        <v>16.899999999999999</v>
      </c>
      <c r="W66" s="614">
        <v>24.4</v>
      </c>
      <c r="X66" s="145">
        <v>55</v>
      </c>
      <c r="Y66" s="614">
        <v>2.1</v>
      </c>
      <c r="Z66" s="145">
        <v>1.6</v>
      </c>
      <c r="AA66" s="614">
        <v>16.100000000000001</v>
      </c>
      <c r="AB66" s="145">
        <v>41.1</v>
      </c>
      <c r="AC66" s="614">
        <v>39.5</v>
      </c>
      <c r="AD66" s="145">
        <v>1.7</v>
      </c>
      <c r="AE66" s="614">
        <v>1.6</v>
      </c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</row>
    <row r="67" spans="1:41" x14ac:dyDescent="0.2">
      <c r="A67" s="27" t="s">
        <v>48</v>
      </c>
      <c r="B67" s="153">
        <v>16.2</v>
      </c>
      <c r="C67" s="153">
        <v>31.2</v>
      </c>
      <c r="D67" s="153">
        <v>38.700000000000003</v>
      </c>
      <c r="E67" s="153">
        <v>5.5</v>
      </c>
      <c r="F67" s="153">
        <v>8.4</v>
      </c>
      <c r="G67" s="152">
        <v>12.9</v>
      </c>
      <c r="H67" s="152">
        <v>37.6</v>
      </c>
      <c r="I67" s="152">
        <v>35.700000000000003</v>
      </c>
      <c r="J67" s="151">
        <v>4.5999999999999996</v>
      </c>
      <c r="K67" s="150">
        <v>9.1</v>
      </c>
      <c r="L67" s="84">
        <v>15.2</v>
      </c>
      <c r="M67" s="2">
        <v>31.7</v>
      </c>
      <c r="N67" s="84">
        <v>29.5</v>
      </c>
      <c r="O67" s="2">
        <v>4.0999999999999996</v>
      </c>
      <c r="P67" s="84">
        <v>19.5</v>
      </c>
      <c r="Q67" s="612">
        <v>13</v>
      </c>
      <c r="R67" s="613">
        <v>27.4</v>
      </c>
      <c r="S67" s="612">
        <v>33.200000000000003</v>
      </c>
      <c r="T67" s="83">
        <v>6.5</v>
      </c>
      <c r="U67" s="613">
        <v>19.899999999999999</v>
      </c>
      <c r="V67" s="145">
        <v>13.7</v>
      </c>
      <c r="W67" s="614">
        <v>29.3</v>
      </c>
      <c r="X67" s="145">
        <v>35.200000000000003</v>
      </c>
      <c r="Y67" s="614">
        <v>6.3</v>
      </c>
      <c r="Z67" s="145">
        <v>15.4</v>
      </c>
      <c r="AA67" s="614">
        <v>12.4</v>
      </c>
      <c r="AB67" s="145">
        <v>27.5</v>
      </c>
      <c r="AC67" s="614">
        <v>37.4</v>
      </c>
      <c r="AD67" s="145">
        <v>6.8</v>
      </c>
      <c r="AE67" s="614">
        <v>15.9</v>
      </c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</row>
    <row r="68" spans="1:41" x14ac:dyDescent="0.2">
      <c r="A68" s="27" t="s">
        <v>49</v>
      </c>
      <c r="B68" s="153">
        <v>28.8</v>
      </c>
      <c r="C68" s="153">
        <v>34.6</v>
      </c>
      <c r="D68" s="153">
        <v>33.6</v>
      </c>
      <c r="E68" s="153">
        <v>0.3</v>
      </c>
      <c r="F68" s="153">
        <v>2.6</v>
      </c>
      <c r="G68" s="152">
        <v>23.8</v>
      </c>
      <c r="H68" s="152">
        <v>36.299999999999997</v>
      </c>
      <c r="I68" s="152">
        <v>36.9</v>
      </c>
      <c r="J68" s="151">
        <v>0.3</v>
      </c>
      <c r="K68" s="150">
        <v>2.7</v>
      </c>
      <c r="L68" s="84">
        <v>23.5</v>
      </c>
      <c r="M68" s="2">
        <v>40.200000000000003</v>
      </c>
      <c r="N68" s="84">
        <v>33.200000000000003</v>
      </c>
      <c r="O68" s="2">
        <v>0.3</v>
      </c>
      <c r="P68" s="84">
        <v>2.8</v>
      </c>
      <c r="Q68" s="612">
        <v>28.1</v>
      </c>
      <c r="R68" s="613">
        <v>29.1</v>
      </c>
      <c r="S68" s="612">
        <v>38.799999999999997</v>
      </c>
      <c r="T68" s="83">
        <v>0.6</v>
      </c>
      <c r="U68" s="613">
        <v>3.4</v>
      </c>
      <c r="V68" s="145">
        <v>26.6</v>
      </c>
      <c r="W68" s="614">
        <v>30.3</v>
      </c>
      <c r="X68" s="145">
        <v>38.9</v>
      </c>
      <c r="Y68" s="614">
        <v>0.4</v>
      </c>
      <c r="Z68" s="145">
        <v>3.7</v>
      </c>
      <c r="AA68" s="614">
        <v>18.899999999999999</v>
      </c>
      <c r="AB68" s="145">
        <v>36.200000000000003</v>
      </c>
      <c r="AC68" s="614">
        <v>40.6</v>
      </c>
      <c r="AD68" s="145">
        <v>0.3</v>
      </c>
      <c r="AE68" s="614">
        <v>4</v>
      </c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</row>
    <row r="69" spans="1:41" x14ac:dyDescent="0.2">
      <c r="A69" s="27" t="s">
        <v>50</v>
      </c>
      <c r="B69" s="153">
        <v>10.4</v>
      </c>
      <c r="C69" s="153">
        <v>44.3</v>
      </c>
      <c r="D69" s="153">
        <v>36.299999999999997</v>
      </c>
      <c r="E69" s="153">
        <v>2.2999999999999998</v>
      </c>
      <c r="F69" s="153">
        <v>6.7</v>
      </c>
      <c r="G69" s="152">
        <v>7.8</v>
      </c>
      <c r="H69" s="152">
        <v>36.299999999999997</v>
      </c>
      <c r="I69" s="152">
        <v>44.6</v>
      </c>
      <c r="J69" s="151">
        <v>4</v>
      </c>
      <c r="K69" s="150">
        <v>7.3</v>
      </c>
      <c r="L69" s="84">
        <v>7.6</v>
      </c>
      <c r="M69" s="2">
        <v>40</v>
      </c>
      <c r="N69" s="84">
        <v>45.8</v>
      </c>
      <c r="O69" s="2">
        <v>3</v>
      </c>
      <c r="P69" s="84">
        <v>3.6</v>
      </c>
      <c r="Q69" s="612">
        <v>15.1</v>
      </c>
      <c r="R69" s="613">
        <v>33.1</v>
      </c>
      <c r="S69" s="612">
        <v>45.3</v>
      </c>
      <c r="T69" s="83">
        <v>2.8</v>
      </c>
      <c r="U69" s="613">
        <v>3.8</v>
      </c>
      <c r="V69" s="145">
        <v>14.5</v>
      </c>
      <c r="W69" s="614">
        <v>39.6</v>
      </c>
      <c r="X69" s="145">
        <v>40.6</v>
      </c>
      <c r="Y69" s="614">
        <v>2.9</v>
      </c>
      <c r="Z69" s="145">
        <v>2.5</v>
      </c>
      <c r="AA69" s="614">
        <v>16</v>
      </c>
      <c r="AB69" s="145">
        <v>42.2</v>
      </c>
      <c r="AC69" s="614">
        <v>38.200000000000003</v>
      </c>
      <c r="AD69" s="145">
        <v>1.6</v>
      </c>
      <c r="AE69" s="614">
        <v>2</v>
      </c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</row>
    <row r="70" spans="1:41" x14ac:dyDescent="0.2">
      <c r="A70" s="27" t="s">
        <v>51</v>
      </c>
      <c r="B70" s="153">
        <v>28.5</v>
      </c>
      <c r="C70" s="153">
        <v>25.9</v>
      </c>
      <c r="D70" s="153">
        <v>39.200000000000003</v>
      </c>
      <c r="E70" s="153">
        <v>1.4</v>
      </c>
      <c r="F70" s="153">
        <v>4.9000000000000004</v>
      </c>
      <c r="G70" s="152">
        <v>25.8</v>
      </c>
      <c r="H70" s="152">
        <v>28.3</v>
      </c>
      <c r="I70" s="152">
        <v>41</v>
      </c>
      <c r="J70" s="151">
        <v>2.2999999999999998</v>
      </c>
      <c r="K70" s="150">
        <v>2.7</v>
      </c>
      <c r="L70" s="84">
        <v>21</v>
      </c>
      <c r="M70" s="2">
        <v>36.799999999999997</v>
      </c>
      <c r="N70" s="84">
        <v>38</v>
      </c>
      <c r="O70" s="2">
        <v>2.1</v>
      </c>
      <c r="P70" s="84">
        <v>2.1</v>
      </c>
      <c r="Q70" s="612">
        <v>15.2</v>
      </c>
      <c r="R70" s="613">
        <v>36</v>
      </c>
      <c r="S70" s="612">
        <v>44.4</v>
      </c>
      <c r="T70" s="83">
        <v>1.5</v>
      </c>
      <c r="U70" s="613">
        <v>3</v>
      </c>
      <c r="V70" s="145">
        <v>14.5</v>
      </c>
      <c r="W70" s="614">
        <v>33.5</v>
      </c>
      <c r="X70" s="145">
        <v>47.5</v>
      </c>
      <c r="Y70" s="614">
        <v>1.4</v>
      </c>
      <c r="Z70" s="145">
        <v>3</v>
      </c>
      <c r="AA70" s="614">
        <v>14.2</v>
      </c>
      <c r="AB70" s="145">
        <v>36.700000000000003</v>
      </c>
      <c r="AC70" s="614">
        <v>44.3</v>
      </c>
      <c r="AD70" s="145">
        <v>1.9</v>
      </c>
      <c r="AE70" s="614">
        <v>2.8</v>
      </c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</row>
    <row r="71" spans="1:41" x14ac:dyDescent="0.2">
      <c r="A71" s="27" t="s">
        <v>52</v>
      </c>
      <c r="B71" s="153">
        <v>22.5</v>
      </c>
      <c r="C71" s="153">
        <v>39.4</v>
      </c>
      <c r="D71" s="153">
        <v>36.4</v>
      </c>
      <c r="E71" s="153">
        <v>0.7</v>
      </c>
      <c r="F71" s="153">
        <v>1.1000000000000001</v>
      </c>
      <c r="G71" s="152">
        <v>23.4</v>
      </c>
      <c r="H71" s="152">
        <v>43.7</v>
      </c>
      <c r="I71" s="152">
        <v>30.8</v>
      </c>
      <c r="J71" s="151">
        <v>0.8</v>
      </c>
      <c r="K71" s="150">
        <v>1.4</v>
      </c>
      <c r="L71" s="84">
        <v>24.9</v>
      </c>
      <c r="M71" s="2">
        <v>32.4</v>
      </c>
      <c r="N71" s="84">
        <v>40.700000000000003</v>
      </c>
      <c r="O71" s="2">
        <v>1</v>
      </c>
      <c r="P71" s="84">
        <v>0.9</v>
      </c>
      <c r="Q71" s="612">
        <v>22</v>
      </c>
      <c r="R71" s="613">
        <v>19.899999999999999</v>
      </c>
      <c r="S71" s="612">
        <v>53.7</v>
      </c>
      <c r="T71" s="83">
        <v>0.7</v>
      </c>
      <c r="U71" s="613">
        <v>3.7</v>
      </c>
      <c r="V71" s="145">
        <v>19.2</v>
      </c>
      <c r="W71" s="614">
        <v>26.5</v>
      </c>
      <c r="X71" s="145">
        <v>48.5</v>
      </c>
      <c r="Y71" s="614">
        <v>2</v>
      </c>
      <c r="Z71" s="145">
        <v>3.8</v>
      </c>
      <c r="AA71" s="614">
        <v>19.2</v>
      </c>
      <c r="AB71" s="145">
        <v>31.9</v>
      </c>
      <c r="AC71" s="614">
        <v>42.8</v>
      </c>
      <c r="AD71" s="145">
        <v>1.9</v>
      </c>
      <c r="AE71" s="614">
        <v>4.2</v>
      </c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</row>
    <row r="72" spans="1:41" s="206" customFormat="1" ht="22.5" x14ac:dyDescent="0.2">
      <c r="A72" s="47" t="s">
        <v>109</v>
      </c>
      <c r="B72" s="159">
        <v>6.2</v>
      </c>
      <c r="C72" s="159">
        <v>55.8</v>
      </c>
      <c r="D72" s="159">
        <v>23.5</v>
      </c>
      <c r="E72" s="159">
        <v>1.5</v>
      </c>
      <c r="F72" s="159">
        <v>13.1</v>
      </c>
      <c r="G72" s="158">
        <v>6.1</v>
      </c>
      <c r="H72" s="158">
        <v>55.7</v>
      </c>
      <c r="I72" s="158">
        <v>24</v>
      </c>
      <c r="J72" s="157">
        <v>2</v>
      </c>
      <c r="K72" s="156">
        <v>12.1</v>
      </c>
      <c r="L72" s="101">
        <v>6.5</v>
      </c>
      <c r="M72" s="155">
        <v>44.3</v>
      </c>
      <c r="N72" s="101">
        <v>29</v>
      </c>
      <c r="O72" s="155">
        <v>2.2999999999999998</v>
      </c>
      <c r="P72" s="101">
        <v>17.8</v>
      </c>
      <c r="Q72" s="607">
        <v>7.4</v>
      </c>
      <c r="R72" s="610">
        <v>43.5</v>
      </c>
      <c r="S72" s="607">
        <v>27.7</v>
      </c>
      <c r="T72" s="100">
        <v>3.6</v>
      </c>
      <c r="U72" s="610">
        <v>17.8</v>
      </c>
      <c r="V72" s="563">
        <v>7</v>
      </c>
      <c r="W72" s="611">
        <v>43.7</v>
      </c>
      <c r="X72" s="563">
        <v>27.4</v>
      </c>
      <c r="Y72" s="611">
        <v>2.6</v>
      </c>
      <c r="Z72" s="563">
        <v>19.3</v>
      </c>
      <c r="AA72" s="611">
        <v>6.3</v>
      </c>
      <c r="AB72" s="563">
        <v>47.3</v>
      </c>
      <c r="AC72" s="611">
        <v>25.3</v>
      </c>
      <c r="AD72" s="563">
        <v>2.5</v>
      </c>
      <c r="AE72" s="611">
        <v>18.7</v>
      </c>
      <c r="AF72" s="563"/>
      <c r="AG72" s="563"/>
      <c r="AH72" s="563"/>
      <c r="AI72" s="563"/>
      <c r="AJ72" s="563"/>
      <c r="AK72" s="563"/>
      <c r="AL72" s="563"/>
      <c r="AM72" s="563"/>
      <c r="AN72" s="563"/>
      <c r="AO72" s="563"/>
    </row>
    <row r="73" spans="1:41" x14ac:dyDescent="0.2">
      <c r="A73" s="27" t="s">
        <v>53</v>
      </c>
      <c r="B73" s="153">
        <v>23.7</v>
      </c>
      <c r="C73" s="153">
        <v>32.799999999999997</v>
      </c>
      <c r="D73" s="153">
        <v>38.5</v>
      </c>
      <c r="E73" s="153">
        <v>1.6</v>
      </c>
      <c r="F73" s="153">
        <v>3.4</v>
      </c>
      <c r="G73" s="152">
        <v>20.6</v>
      </c>
      <c r="H73" s="152">
        <v>31.6</v>
      </c>
      <c r="I73" s="152">
        <v>44.7</v>
      </c>
      <c r="J73" s="151">
        <v>0.3</v>
      </c>
      <c r="K73" s="150">
        <v>2.9</v>
      </c>
      <c r="L73" s="84">
        <v>12.7</v>
      </c>
      <c r="M73" s="2">
        <v>36.6</v>
      </c>
      <c r="N73" s="84">
        <v>47.7</v>
      </c>
      <c r="O73" s="2">
        <v>0.6</v>
      </c>
      <c r="P73" s="84">
        <v>2.4</v>
      </c>
      <c r="Q73" s="612">
        <v>12.4</v>
      </c>
      <c r="R73" s="613">
        <v>33.6</v>
      </c>
      <c r="S73" s="612">
        <v>50.4</v>
      </c>
      <c r="T73" s="83">
        <v>1.7</v>
      </c>
      <c r="U73" s="613">
        <v>2</v>
      </c>
      <c r="V73" s="145">
        <v>7</v>
      </c>
      <c r="W73" s="614">
        <v>33.799999999999997</v>
      </c>
      <c r="X73" s="145">
        <v>57.2</v>
      </c>
      <c r="Y73" s="614">
        <v>0.4</v>
      </c>
      <c r="Z73" s="145">
        <v>1.6</v>
      </c>
      <c r="AA73" s="614">
        <v>14.2</v>
      </c>
      <c r="AB73" s="145">
        <v>32.5</v>
      </c>
      <c r="AC73" s="614">
        <v>50.9</v>
      </c>
      <c r="AD73" s="145">
        <v>0.5</v>
      </c>
      <c r="AE73" s="614">
        <v>1.9</v>
      </c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</row>
    <row r="74" spans="1:41" x14ac:dyDescent="0.2">
      <c r="A74" s="27" t="s">
        <v>54</v>
      </c>
      <c r="B74" s="153">
        <v>19</v>
      </c>
      <c r="C74" s="153">
        <v>30.4</v>
      </c>
      <c r="D74" s="153">
        <v>47.3</v>
      </c>
      <c r="E74" s="153">
        <v>1.8</v>
      </c>
      <c r="F74" s="153">
        <v>1.5</v>
      </c>
      <c r="G74" s="152">
        <v>21.3</v>
      </c>
      <c r="H74" s="152">
        <v>25</v>
      </c>
      <c r="I74" s="152">
        <v>50.6</v>
      </c>
      <c r="J74" s="151">
        <v>1.7</v>
      </c>
      <c r="K74" s="150">
        <v>1.5</v>
      </c>
      <c r="L74" s="84">
        <v>22.1</v>
      </c>
      <c r="M74" s="2">
        <v>26.5</v>
      </c>
      <c r="N74" s="84">
        <v>47.7</v>
      </c>
      <c r="O74" s="2">
        <v>2.4</v>
      </c>
      <c r="P74" s="84">
        <v>1.4</v>
      </c>
      <c r="Q74" s="612">
        <v>25.6</v>
      </c>
      <c r="R74" s="613">
        <v>25</v>
      </c>
      <c r="S74" s="612">
        <v>46</v>
      </c>
      <c r="T74" s="83">
        <v>1.9</v>
      </c>
      <c r="U74" s="613">
        <v>1.5</v>
      </c>
      <c r="V74" s="145">
        <v>24.3</v>
      </c>
      <c r="W74" s="614">
        <v>27.6</v>
      </c>
      <c r="X74" s="145">
        <v>44.3</v>
      </c>
      <c r="Y74" s="614">
        <v>2.5</v>
      </c>
      <c r="Z74" s="145">
        <v>1.2</v>
      </c>
      <c r="AA74" s="614">
        <v>26.7</v>
      </c>
      <c r="AB74" s="145">
        <v>28.4</v>
      </c>
      <c r="AC74" s="614">
        <v>41.6</v>
      </c>
      <c r="AD74" s="145">
        <v>2.1</v>
      </c>
      <c r="AE74" s="614">
        <v>1.2</v>
      </c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</row>
    <row r="75" spans="1:41" x14ac:dyDescent="0.2">
      <c r="A75" s="27" t="s">
        <v>55</v>
      </c>
      <c r="B75" s="153">
        <v>3.2</v>
      </c>
      <c r="C75" s="153">
        <v>61.9</v>
      </c>
      <c r="D75" s="153">
        <v>17.7</v>
      </c>
      <c r="E75" s="153">
        <v>1.4</v>
      </c>
      <c r="F75" s="153">
        <v>15.8</v>
      </c>
      <c r="G75" s="152">
        <v>2.6</v>
      </c>
      <c r="H75" s="152">
        <v>63.5</v>
      </c>
      <c r="I75" s="152">
        <v>17</v>
      </c>
      <c r="J75" s="151">
        <v>2.1</v>
      </c>
      <c r="K75" s="150">
        <v>14.8</v>
      </c>
      <c r="L75" s="84">
        <v>2.9</v>
      </c>
      <c r="M75" s="2">
        <v>49.8</v>
      </c>
      <c r="N75" s="84">
        <v>21.7</v>
      </c>
      <c r="O75" s="2">
        <v>2.5</v>
      </c>
      <c r="P75" s="84">
        <v>23.1</v>
      </c>
      <c r="Q75" s="612">
        <v>3.3</v>
      </c>
      <c r="R75" s="613">
        <v>49.1</v>
      </c>
      <c r="S75" s="612">
        <v>20.100000000000001</v>
      </c>
      <c r="T75" s="83">
        <v>4.3</v>
      </c>
      <c r="U75" s="613">
        <v>23.3</v>
      </c>
      <c r="V75" s="145">
        <v>3.6</v>
      </c>
      <c r="W75" s="614">
        <v>48.5</v>
      </c>
      <c r="X75" s="145">
        <v>20.100000000000001</v>
      </c>
      <c r="Y75" s="614">
        <v>2.8</v>
      </c>
      <c r="Z75" s="145">
        <v>25.1</v>
      </c>
      <c r="AA75" s="614">
        <v>2</v>
      </c>
      <c r="AB75" s="145">
        <v>52.6</v>
      </c>
      <c r="AC75" s="614">
        <v>18.7</v>
      </c>
      <c r="AD75" s="145">
        <v>2.7</v>
      </c>
      <c r="AE75" s="614">
        <v>23.9</v>
      </c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</row>
    <row r="76" spans="1:41" x14ac:dyDescent="0.2">
      <c r="A76" s="39" t="s">
        <v>108</v>
      </c>
      <c r="B76" s="153"/>
      <c r="C76" s="153"/>
      <c r="D76" s="153"/>
      <c r="E76" s="153"/>
      <c r="F76" s="153"/>
      <c r="G76" s="152"/>
      <c r="H76" s="152"/>
      <c r="I76" s="152"/>
      <c r="J76" s="151"/>
      <c r="K76" s="150"/>
      <c r="L76" s="84"/>
      <c r="M76" s="2"/>
      <c r="N76" s="84"/>
      <c r="O76" s="2"/>
      <c r="P76" s="84"/>
      <c r="Q76" s="612"/>
      <c r="R76" s="613"/>
      <c r="S76" s="612"/>
      <c r="T76" s="83"/>
      <c r="U76" s="613"/>
      <c r="V76" s="145"/>
      <c r="W76" s="614"/>
      <c r="X76" s="145"/>
      <c r="Y76" s="614"/>
      <c r="Z76" s="145"/>
      <c r="AA76" s="614"/>
      <c r="AB76" s="145"/>
      <c r="AC76" s="614"/>
      <c r="AD76" s="145"/>
      <c r="AE76" s="614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</row>
    <row r="77" spans="1:41" ht="22.5" x14ac:dyDescent="0.2">
      <c r="A77" s="36" t="s">
        <v>84</v>
      </c>
      <c r="B77" s="153">
        <v>3.9</v>
      </c>
      <c r="C77" s="153">
        <v>44.1</v>
      </c>
      <c r="D77" s="153">
        <v>22.9</v>
      </c>
      <c r="E77" s="153">
        <v>1.4</v>
      </c>
      <c r="F77" s="153">
        <v>27.8</v>
      </c>
      <c r="G77" s="152">
        <v>2.9</v>
      </c>
      <c r="H77" s="152">
        <v>46.2</v>
      </c>
      <c r="I77" s="152">
        <v>23.5</v>
      </c>
      <c r="J77" s="151">
        <v>2.1</v>
      </c>
      <c r="K77" s="150">
        <v>25.3</v>
      </c>
      <c r="L77" s="84">
        <v>2.7</v>
      </c>
      <c r="M77" s="2">
        <v>32.700000000000003</v>
      </c>
      <c r="N77" s="84">
        <v>26.3</v>
      </c>
      <c r="O77" s="2">
        <v>2.1</v>
      </c>
      <c r="P77" s="84">
        <v>36.299999999999997</v>
      </c>
      <c r="Q77" s="612">
        <v>3.6</v>
      </c>
      <c r="R77" s="613">
        <v>36.299999999999997</v>
      </c>
      <c r="S77" s="612">
        <v>22.2</v>
      </c>
      <c r="T77" s="83">
        <v>3.3</v>
      </c>
      <c r="U77" s="613">
        <v>34.700000000000003</v>
      </c>
      <c r="V77" s="145">
        <v>3.1</v>
      </c>
      <c r="W77" s="614">
        <v>36.5</v>
      </c>
      <c r="X77" s="145">
        <v>22.3</v>
      </c>
      <c r="Y77" s="614">
        <v>2.2999999999999998</v>
      </c>
      <c r="Z77" s="145">
        <v>35.799999999999997</v>
      </c>
      <c r="AA77" s="614">
        <v>0.8</v>
      </c>
      <c r="AB77" s="145">
        <v>37.1</v>
      </c>
      <c r="AC77" s="614">
        <v>21.2</v>
      </c>
      <c r="AD77" s="145">
        <v>2</v>
      </c>
      <c r="AE77" s="614">
        <v>38.9</v>
      </c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</row>
    <row r="78" spans="1:41" ht="22.5" x14ac:dyDescent="0.2">
      <c r="A78" s="36" t="s">
        <v>57</v>
      </c>
      <c r="B78" s="153">
        <v>0.7</v>
      </c>
      <c r="C78" s="153">
        <v>78.5</v>
      </c>
      <c r="D78" s="153">
        <v>11.6</v>
      </c>
      <c r="E78" s="153">
        <v>0.7</v>
      </c>
      <c r="F78" s="153">
        <v>8.5</v>
      </c>
      <c r="G78" s="152">
        <v>0.6</v>
      </c>
      <c r="H78" s="152">
        <v>78.7</v>
      </c>
      <c r="I78" s="152">
        <v>10.5</v>
      </c>
      <c r="J78" s="151">
        <v>1.4</v>
      </c>
      <c r="K78" s="150">
        <v>8.6999999999999993</v>
      </c>
      <c r="L78" s="84">
        <v>0.6</v>
      </c>
      <c r="M78" s="2">
        <v>65.3</v>
      </c>
      <c r="N78" s="84">
        <v>16.100000000000001</v>
      </c>
      <c r="O78" s="2">
        <v>3.2</v>
      </c>
      <c r="P78" s="84">
        <v>14.9</v>
      </c>
      <c r="Q78" s="612">
        <v>0.6</v>
      </c>
      <c r="R78" s="613">
        <v>61.2</v>
      </c>
      <c r="S78" s="612">
        <v>15.1</v>
      </c>
      <c r="T78" s="83">
        <v>5.0999999999999996</v>
      </c>
      <c r="U78" s="613">
        <v>18</v>
      </c>
      <c r="V78" s="145">
        <v>0.8</v>
      </c>
      <c r="W78" s="614">
        <v>60.6</v>
      </c>
      <c r="X78" s="145">
        <v>15.6</v>
      </c>
      <c r="Y78" s="614">
        <v>3.3</v>
      </c>
      <c r="Z78" s="145">
        <v>19.7</v>
      </c>
      <c r="AA78" s="614">
        <v>0.2</v>
      </c>
      <c r="AB78" s="145">
        <v>68.599999999999994</v>
      </c>
      <c r="AC78" s="614">
        <v>13.2</v>
      </c>
      <c r="AD78" s="145">
        <v>2.9</v>
      </c>
      <c r="AE78" s="614">
        <v>15</v>
      </c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</row>
    <row r="79" spans="1:41" ht="22.5" x14ac:dyDescent="0.2">
      <c r="A79" s="36" t="s">
        <v>82</v>
      </c>
      <c r="B79" s="153">
        <v>9.6999999999999993</v>
      </c>
      <c r="C79" s="153">
        <v>57.5</v>
      </c>
      <c r="D79" s="153">
        <v>23.2</v>
      </c>
      <c r="E79" s="153">
        <v>4.0999999999999996</v>
      </c>
      <c r="F79" s="153">
        <v>5.5</v>
      </c>
      <c r="G79" s="152">
        <v>7.8</v>
      </c>
      <c r="H79" s="152">
        <v>65</v>
      </c>
      <c r="I79" s="152">
        <v>18.3</v>
      </c>
      <c r="J79" s="151">
        <v>4.4000000000000004</v>
      </c>
      <c r="K79" s="150">
        <v>4.5999999999999996</v>
      </c>
      <c r="L79" s="84">
        <v>10.6</v>
      </c>
      <c r="M79" s="2">
        <v>57.4</v>
      </c>
      <c r="N79" s="84">
        <v>24.2</v>
      </c>
      <c r="O79" s="2">
        <v>1.8</v>
      </c>
      <c r="P79" s="84">
        <v>6</v>
      </c>
      <c r="Q79" s="612">
        <v>10.9</v>
      </c>
      <c r="R79" s="613">
        <v>51.7</v>
      </c>
      <c r="S79" s="612">
        <v>29.6</v>
      </c>
      <c r="T79" s="83">
        <v>5.2</v>
      </c>
      <c r="U79" s="613">
        <v>2.5</v>
      </c>
      <c r="V79" s="145">
        <v>19.2</v>
      </c>
      <c r="W79" s="614">
        <v>43</v>
      </c>
      <c r="X79" s="145">
        <v>32</v>
      </c>
      <c r="Y79" s="614">
        <v>2.5</v>
      </c>
      <c r="Z79" s="145">
        <v>3.2</v>
      </c>
      <c r="AA79" s="614">
        <v>13.9</v>
      </c>
      <c r="AB79" s="145">
        <v>47.2</v>
      </c>
      <c r="AC79" s="614">
        <v>31.2</v>
      </c>
      <c r="AD79" s="145">
        <v>4.0999999999999996</v>
      </c>
      <c r="AE79" s="614">
        <v>3.6</v>
      </c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</row>
    <row r="80" spans="1:41" x14ac:dyDescent="0.2">
      <c r="A80" s="27" t="s">
        <v>58</v>
      </c>
      <c r="B80" s="153">
        <v>18</v>
      </c>
      <c r="C80" s="153">
        <v>29.2</v>
      </c>
      <c r="D80" s="153">
        <v>49.7</v>
      </c>
      <c r="E80" s="153">
        <v>1.2</v>
      </c>
      <c r="F80" s="153">
        <v>1.9</v>
      </c>
      <c r="G80" s="152">
        <v>13.6</v>
      </c>
      <c r="H80" s="152">
        <v>33.799999999999997</v>
      </c>
      <c r="I80" s="152">
        <v>46.3</v>
      </c>
      <c r="J80" s="151">
        <v>1.9</v>
      </c>
      <c r="K80" s="150">
        <v>4.4000000000000004</v>
      </c>
      <c r="L80" s="84">
        <v>11.9</v>
      </c>
      <c r="M80" s="2">
        <v>27.9</v>
      </c>
      <c r="N80" s="84">
        <v>56.7</v>
      </c>
      <c r="O80" s="2">
        <v>1.4</v>
      </c>
      <c r="P80" s="84">
        <v>2.1</v>
      </c>
      <c r="Q80" s="612">
        <v>12.4</v>
      </c>
      <c r="R80" s="613">
        <v>28.8</v>
      </c>
      <c r="S80" s="612">
        <v>55.4</v>
      </c>
      <c r="T80" s="83">
        <v>1.1000000000000001</v>
      </c>
      <c r="U80" s="613">
        <v>2.2999999999999998</v>
      </c>
      <c r="V80" s="145">
        <v>10.7</v>
      </c>
      <c r="W80" s="614">
        <v>30.4</v>
      </c>
      <c r="X80" s="145">
        <v>55.6</v>
      </c>
      <c r="Y80" s="614">
        <v>1.7</v>
      </c>
      <c r="Z80" s="145">
        <v>1.7</v>
      </c>
      <c r="AA80" s="614">
        <v>11.1</v>
      </c>
      <c r="AB80" s="145">
        <v>32</v>
      </c>
      <c r="AC80" s="614">
        <v>52.3</v>
      </c>
      <c r="AD80" s="145">
        <v>1.9</v>
      </c>
      <c r="AE80" s="614">
        <v>2.7</v>
      </c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</row>
    <row r="81" spans="1:41" s="206" customFormat="1" ht="24" customHeight="1" x14ac:dyDescent="0.2">
      <c r="A81" s="33" t="s">
        <v>149</v>
      </c>
      <c r="B81" s="159">
        <v>13.1</v>
      </c>
      <c r="C81" s="159">
        <v>40.9</v>
      </c>
      <c r="D81" s="159">
        <v>39</v>
      </c>
      <c r="E81" s="159">
        <v>2.2000000000000002</v>
      </c>
      <c r="F81" s="159">
        <v>4.8</v>
      </c>
      <c r="G81" s="158">
        <v>12.4</v>
      </c>
      <c r="H81" s="158">
        <v>35.9</v>
      </c>
      <c r="I81" s="158">
        <v>43.3</v>
      </c>
      <c r="J81" s="157">
        <v>2.4</v>
      </c>
      <c r="K81" s="156">
        <v>6</v>
      </c>
      <c r="L81" s="101">
        <v>13.1</v>
      </c>
      <c r="M81" s="155">
        <v>35.700000000000003</v>
      </c>
      <c r="N81" s="101">
        <v>43</v>
      </c>
      <c r="O81" s="155">
        <v>2.5</v>
      </c>
      <c r="P81" s="101">
        <v>5.6</v>
      </c>
      <c r="Q81" s="607">
        <v>12.1</v>
      </c>
      <c r="R81" s="610">
        <v>35.6</v>
      </c>
      <c r="S81" s="607">
        <v>42.7</v>
      </c>
      <c r="T81" s="100">
        <v>2.8</v>
      </c>
      <c r="U81" s="610">
        <v>6.8</v>
      </c>
      <c r="V81" s="563">
        <v>9.9</v>
      </c>
      <c r="W81" s="611">
        <v>37.799999999999997</v>
      </c>
      <c r="X81" s="563">
        <v>43</v>
      </c>
      <c r="Y81" s="611">
        <v>3</v>
      </c>
      <c r="Z81" s="563">
        <v>6.3</v>
      </c>
      <c r="AA81" s="611">
        <v>8.5</v>
      </c>
      <c r="AB81" s="563">
        <v>45.6</v>
      </c>
      <c r="AC81" s="611">
        <v>37.6</v>
      </c>
      <c r="AD81" s="563">
        <v>2.4</v>
      </c>
      <c r="AE81" s="611">
        <v>5.9</v>
      </c>
      <c r="AF81" s="563"/>
      <c r="AG81" s="563"/>
      <c r="AH81" s="563"/>
      <c r="AI81" s="563"/>
      <c r="AJ81" s="563"/>
      <c r="AK81" s="563"/>
      <c r="AL81" s="563"/>
      <c r="AM81" s="563"/>
      <c r="AN81" s="563"/>
      <c r="AO81" s="563"/>
    </row>
    <row r="82" spans="1:41" x14ac:dyDescent="0.2">
      <c r="A82" s="27" t="s">
        <v>59</v>
      </c>
      <c r="B82" s="153">
        <v>19</v>
      </c>
      <c r="C82" s="153">
        <v>28.1</v>
      </c>
      <c r="D82" s="153">
        <v>38.5</v>
      </c>
      <c r="E82" s="153">
        <v>0</v>
      </c>
      <c r="F82" s="153">
        <v>14.4</v>
      </c>
      <c r="G82" s="152">
        <v>19.600000000000001</v>
      </c>
      <c r="H82" s="152">
        <v>50.3</v>
      </c>
      <c r="I82" s="152">
        <v>17.7</v>
      </c>
      <c r="J82" s="151">
        <v>0.1</v>
      </c>
      <c r="K82" s="150">
        <v>12.2</v>
      </c>
      <c r="L82" s="84">
        <v>12.7</v>
      </c>
      <c r="M82" s="2">
        <v>56.8</v>
      </c>
      <c r="N82" s="84">
        <v>22</v>
      </c>
      <c r="O82" s="2">
        <v>0.1</v>
      </c>
      <c r="P82" s="84">
        <v>8.4</v>
      </c>
      <c r="Q82" s="612">
        <v>23</v>
      </c>
      <c r="R82" s="613">
        <v>43.9</v>
      </c>
      <c r="S82" s="612">
        <v>25.1</v>
      </c>
      <c r="T82" s="83">
        <v>0.2</v>
      </c>
      <c r="U82" s="613">
        <v>7.7</v>
      </c>
      <c r="V82" s="145">
        <v>16.600000000000001</v>
      </c>
      <c r="W82" s="614">
        <v>46.1</v>
      </c>
      <c r="X82" s="145">
        <v>30.9</v>
      </c>
      <c r="Y82" s="614">
        <v>0.7</v>
      </c>
      <c r="Z82" s="145">
        <v>5.7</v>
      </c>
      <c r="AA82" s="614">
        <v>7.9</v>
      </c>
      <c r="AB82" s="145">
        <v>72.099999999999994</v>
      </c>
      <c r="AC82" s="614">
        <v>16</v>
      </c>
      <c r="AD82" s="145">
        <v>0.6</v>
      </c>
      <c r="AE82" s="614">
        <v>3.4</v>
      </c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</row>
    <row r="83" spans="1:41" x14ac:dyDescent="0.2">
      <c r="A83" s="27" t="s">
        <v>61</v>
      </c>
      <c r="B83" s="153">
        <v>5.8</v>
      </c>
      <c r="C83" s="153">
        <v>63.6</v>
      </c>
      <c r="D83" s="153">
        <v>26.3</v>
      </c>
      <c r="E83" s="153">
        <v>1.5</v>
      </c>
      <c r="F83" s="153">
        <v>2.7</v>
      </c>
      <c r="G83" s="152">
        <v>10.6</v>
      </c>
      <c r="H83" s="152">
        <v>43.4</v>
      </c>
      <c r="I83" s="152">
        <v>30.9</v>
      </c>
      <c r="J83" s="151">
        <v>0.6</v>
      </c>
      <c r="K83" s="150">
        <v>14.5</v>
      </c>
      <c r="L83" s="84">
        <v>8.6999999999999993</v>
      </c>
      <c r="M83" s="2">
        <v>52.2</v>
      </c>
      <c r="N83" s="84">
        <v>28.8</v>
      </c>
      <c r="O83" s="2">
        <v>0.2</v>
      </c>
      <c r="P83" s="84">
        <v>10.1</v>
      </c>
      <c r="Q83" s="612">
        <v>11.8</v>
      </c>
      <c r="R83" s="613">
        <v>57.2</v>
      </c>
      <c r="S83" s="612">
        <v>26.3</v>
      </c>
      <c r="T83" s="83">
        <v>0.3</v>
      </c>
      <c r="U83" s="613">
        <v>4.4000000000000004</v>
      </c>
      <c r="V83" s="145">
        <v>12.8</v>
      </c>
      <c r="W83" s="614">
        <v>51.8</v>
      </c>
      <c r="X83" s="145">
        <v>33.6</v>
      </c>
      <c r="Y83" s="614">
        <v>0.3</v>
      </c>
      <c r="Z83" s="145">
        <v>1.5</v>
      </c>
      <c r="AA83" s="614">
        <v>6.3</v>
      </c>
      <c r="AB83" s="145">
        <v>57.8</v>
      </c>
      <c r="AC83" s="614">
        <v>35.1</v>
      </c>
      <c r="AD83" s="145">
        <v>0.3</v>
      </c>
      <c r="AE83" s="614">
        <v>0.6</v>
      </c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</row>
    <row r="84" spans="1:41" ht="12" customHeight="1" x14ac:dyDescent="0.2">
      <c r="A84" s="27" t="s">
        <v>62</v>
      </c>
      <c r="B84" s="153">
        <v>20.6</v>
      </c>
      <c r="C84" s="153">
        <v>25.3</v>
      </c>
      <c r="D84" s="153">
        <v>50.8</v>
      </c>
      <c r="E84" s="153">
        <v>0.6</v>
      </c>
      <c r="F84" s="153">
        <v>2.7</v>
      </c>
      <c r="G84" s="152">
        <v>11.5</v>
      </c>
      <c r="H84" s="152">
        <v>24.9</v>
      </c>
      <c r="I84" s="152">
        <v>59.6</v>
      </c>
      <c r="J84" s="151">
        <v>0.3</v>
      </c>
      <c r="K84" s="150">
        <v>3.7</v>
      </c>
      <c r="L84" s="84">
        <v>15.1</v>
      </c>
      <c r="M84" s="2">
        <v>35.4</v>
      </c>
      <c r="N84" s="84">
        <v>46.7</v>
      </c>
      <c r="O84" s="2">
        <v>2.1</v>
      </c>
      <c r="P84" s="84">
        <v>0.7</v>
      </c>
      <c r="Q84" s="612">
        <v>12</v>
      </c>
      <c r="R84" s="613">
        <v>41</v>
      </c>
      <c r="S84" s="612">
        <v>45.7</v>
      </c>
      <c r="T84" s="83">
        <v>0.4</v>
      </c>
      <c r="U84" s="613">
        <v>0.9</v>
      </c>
      <c r="V84" s="145">
        <v>11.1</v>
      </c>
      <c r="W84" s="614">
        <v>31.5</v>
      </c>
      <c r="X84" s="145">
        <v>56.2</v>
      </c>
      <c r="Y84" s="614">
        <v>0.6</v>
      </c>
      <c r="Z84" s="145">
        <v>0.5</v>
      </c>
      <c r="AA84" s="614">
        <v>7</v>
      </c>
      <c r="AB84" s="145">
        <v>37.799999999999997</v>
      </c>
      <c r="AC84" s="614">
        <v>54</v>
      </c>
      <c r="AD84" s="145">
        <v>0.9</v>
      </c>
      <c r="AE84" s="614">
        <v>0.3</v>
      </c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</row>
    <row r="85" spans="1:41" ht="12" customHeight="1" x14ac:dyDescent="0.2">
      <c r="A85" s="27" t="s">
        <v>63</v>
      </c>
      <c r="B85" s="153">
        <v>26.7</v>
      </c>
      <c r="C85" s="153">
        <v>33.6</v>
      </c>
      <c r="D85" s="153">
        <v>35</v>
      </c>
      <c r="E85" s="153">
        <v>0.4</v>
      </c>
      <c r="F85" s="153">
        <v>4.3</v>
      </c>
      <c r="G85" s="152">
        <v>21.2</v>
      </c>
      <c r="H85" s="152">
        <v>32.5</v>
      </c>
      <c r="I85" s="152">
        <v>42</v>
      </c>
      <c r="J85" s="151">
        <v>0.2</v>
      </c>
      <c r="K85" s="150">
        <v>4.0999999999999996</v>
      </c>
      <c r="L85" s="84">
        <v>21.3</v>
      </c>
      <c r="M85" s="2">
        <v>33.700000000000003</v>
      </c>
      <c r="N85" s="84">
        <v>40.5</v>
      </c>
      <c r="O85" s="2">
        <v>0.3</v>
      </c>
      <c r="P85" s="84">
        <v>4.0999999999999996</v>
      </c>
      <c r="Q85" s="612">
        <v>20.2</v>
      </c>
      <c r="R85" s="613">
        <v>26.7</v>
      </c>
      <c r="S85" s="612">
        <v>47.7</v>
      </c>
      <c r="T85" s="83">
        <v>0.8</v>
      </c>
      <c r="U85" s="613">
        <v>4.5999999999999996</v>
      </c>
      <c r="V85" s="145">
        <v>16.399999999999999</v>
      </c>
      <c r="W85" s="614">
        <v>29.5</v>
      </c>
      <c r="X85" s="145">
        <v>50.2</v>
      </c>
      <c r="Y85" s="614">
        <v>0.6</v>
      </c>
      <c r="Z85" s="145">
        <v>3.4</v>
      </c>
      <c r="AA85" s="614">
        <v>16</v>
      </c>
      <c r="AB85" s="145">
        <v>30.7</v>
      </c>
      <c r="AC85" s="614">
        <v>49.5</v>
      </c>
      <c r="AD85" s="145">
        <v>0.4</v>
      </c>
      <c r="AE85" s="614">
        <v>3.3</v>
      </c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</row>
    <row r="86" spans="1:41" ht="12" customHeight="1" x14ac:dyDescent="0.2">
      <c r="A86" s="27" t="s">
        <v>65</v>
      </c>
      <c r="B86" s="153">
        <v>7.6</v>
      </c>
      <c r="C86" s="153">
        <v>48.7</v>
      </c>
      <c r="D86" s="153">
        <v>34.9</v>
      </c>
      <c r="E86" s="153">
        <v>2.8</v>
      </c>
      <c r="F86" s="153">
        <v>5.9</v>
      </c>
      <c r="G86" s="152">
        <v>6.6</v>
      </c>
      <c r="H86" s="152">
        <v>40.700000000000003</v>
      </c>
      <c r="I86" s="152">
        <v>39.700000000000003</v>
      </c>
      <c r="J86" s="151">
        <v>3.1</v>
      </c>
      <c r="K86" s="150">
        <v>9.9</v>
      </c>
      <c r="L86" s="84">
        <v>7.7</v>
      </c>
      <c r="M86" s="2">
        <v>31.6</v>
      </c>
      <c r="N86" s="84">
        <v>44.7</v>
      </c>
      <c r="O86" s="2">
        <v>3.8</v>
      </c>
      <c r="P86" s="84">
        <v>12.2</v>
      </c>
      <c r="Q86" s="612">
        <v>6.6</v>
      </c>
      <c r="R86" s="613">
        <v>32.5</v>
      </c>
      <c r="S86" s="612">
        <v>43</v>
      </c>
      <c r="T86" s="83">
        <v>5.2</v>
      </c>
      <c r="U86" s="613">
        <v>12.7</v>
      </c>
      <c r="V86" s="145">
        <v>5.8</v>
      </c>
      <c r="W86" s="614">
        <v>36.200000000000003</v>
      </c>
      <c r="X86" s="145">
        <v>39.799999999999997</v>
      </c>
      <c r="Y86" s="614">
        <v>6.9</v>
      </c>
      <c r="Z86" s="145">
        <v>11.3</v>
      </c>
      <c r="AA86" s="614">
        <v>5.2</v>
      </c>
      <c r="AB86" s="145">
        <v>43.8</v>
      </c>
      <c r="AC86" s="614">
        <v>36.299999999999997</v>
      </c>
      <c r="AD86" s="145">
        <v>5.9</v>
      </c>
      <c r="AE86" s="614">
        <v>8.8000000000000007</v>
      </c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</row>
    <row r="87" spans="1:41" ht="12" customHeight="1" x14ac:dyDescent="0.2">
      <c r="A87" s="27" t="s">
        <v>66</v>
      </c>
      <c r="B87" s="153">
        <v>4.9000000000000004</v>
      </c>
      <c r="C87" s="153">
        <v>52</v>
      </c>
      <c r="D87" s="153">
        <v>35.799999999999997</v>
      </c>
      <c r="E87" s="153">
        <v>4.0999999999999996</v>
      </c>
      <c r="F87" s="153">
        <v>3.1</v>
      </c>
      <c r="G87" s="152">
        <v>5.8</v>
      </c>
      <c r="H87" s="152">
        <v>45.3</v>
      </c>
      <c r="I87" s="152">
        <v>40.5</v>
      </c>
      <c r="J87" s="151">
        <v>4.7</v>
      </c>
      <c r="K87" s="150">
        <v>3.8</v>
      </c>
      <c r="L87" s="84">
        <v>6</v>
      </c>
      <c r="M87" s="2">
        <v>49.3</v>
      </c>
      <c r="N87" s="84">
        <v>38.5</v>
      </c>
      <c r="O87" s="2">
        <v>4.2</v>
      </c>
      <c r="P87" s="84">
        <v>2</v>
      </c>
      <c r="Q87" s="612">
        <v>6.6</v>
      </c>
      <c r="R87" s="613">
        <v>46.8</v>
      </c>
      <c r="S87" s="612">
        <v>34.4</v>
      </c>
      <c r="T87" s="83">
        <v>3.7</v>
      </c>
      <c r="U87" s="613">
        <v>8.4</v>
      </c>
      <c r="V87" s="145">
        <v>4.5999999999999996</v>
      </c>
      <c r="W87" s="614">
        <v>53.5</v>
      </c>
      <c r="X87" s="145">
        <v>30</v>
      </c>
      <c r="Y87" s="614">
        <v>2.1</v>
      </c>
      <c r="Z87" s="145">
        <v>9.8000000000000007</v>
      </c>
      <c r="AA87" s="614">
        <v>3.7</v>
      </c>
      <c r="AB87" s="145">
        <v>60.4</v>
      </c>
      <c r="AC87" s="614">
        <v>27.2</v>
      </c>
      <c r="AD87" s="145">
        <v>1.2</v>
      </c>
      <c r="AE87" s="614">
        <v>7.5</v>
      </c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</row>
    <row r="88" spans="1:41" ht="12" customHeight="1" x14ac:dyDescent="0.2">
      <c r="A88" s="27" t="s">
        <v>67</v>
      </c>
      <c r="B88" s="153">
        <v>12.1</v>
      </c>
      <c r="C88" s="153">
        <v>29.3</v>
      </c>
      <c r="D88" s="153">
        <v>57.4</v>
      </c>
      <c r="E88" s="153">
        <v>0.2</v>
      </c>
      <c r="F88" s="153">
        <v>1</v>
      </c>
      <c r="G88" s="152">
        <v>11.5</v>
      </c>
      <c r="H88" s="152">
        <v>29.4</v>
      </c>
      <c r="I88" s="152">
        <v>57.6</v>
      </c>
      <c r="J88" s="151">
        <v>0.7</v>
      </c>
      <c r="K88" s="150">
        <v>0.8</v>
      </c>
      <c r="L88" s="84">
        <v>11.1</v>
      </c>
      <c r="M88" s="2">
        <v>35.200000000000003</v>
      </c>
      <c r="N88" s="84">
        <v>52.5</v>
      </c>
      <c r="O88" s="2">
        <v>0.5</v>
      </c>
      <c r="P88" s="84">
        <v>0.7</v>
      </c>
      <c r="Q88" s="612">
        <v>11.4</v>
      </c>
      <c r="R88" s="613">
        <v>38.1</v>
      </c>
      <c r="S88" s="612">
        <v>49</v>
      </c>
      <c r="T88" s="83">
        <v>0.7</v>
      </c>
      <c r="U88" s="613">
        <v>0.8</v>
      </c>
      <c r="V88" s="145">
        <v>6.8</v>
      </c>
      <c r="W88" s="614">
        <v>33.4</v>
      </c>
      <c r="X88" s="145">
        <v>58.7</v>
      </c>
      <c r="Y88" s="614">
        <v>0.5</v>
      </c>
      <c r="Z88" s="145">
        <v>0.6</v>
      </c>
      <c r="AA88" s="614">
        <v>6.5</v>
      </c>
      <c r="AB88" s="145">
        <v>32.6</v>
      </c>
      <c r="AC88" s="614">
        <v>59.6</v>
      </c>
      <c r="AD88" s="145">
        <v>0.8</v>
      </c>
      <c r="AE88" s="614">
        <v>0.6</v>
      </c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</row>
    <row r="89" spans="1:41" ht="12" customHeight="1" x14ac:dyDescent="0.2">
      <c r="A89" s="27" t="s">
        <v>68</v>
      </c>
      <c r="B89" s="153">
        <v>29.8</v>
      </c>
      <c r="C89" s="153">
        <v>31.1</v>
      </c>
      <c r="D89" s="153">
        <v>32.700000000000003</v>
      </c>
      <c r="E89" s="153">
        <v>1.6</v>
      </c>
      <c r="F89" s="153">
        <v>4.8</v>
      </c>
      <c r="G89" s="152">
        <v>24.5</v>
      </c>
      <c r="H89" s="152">
        <v>32.299999999999997</v>
      </c>
      <c r="I89" s="152">
        <v>35.6</v>
      </c>
      <c r="J89" s="151">
        <v>2</v>
      </c>
      <c r="K89" s="150">
        <v>5.5</v>
      </c>
      <c r="L89" s="84">
        <v>24.9</v>
      </c>
      <c r="M89" s="2">
        <v>32.5</v>
      </c>
      <c r="N89" s="84">
        <v>35.200000000000003</v>
      </c>
      <c r="O89" s="2">
        <v>2</v>
      </c>
      <c r="P89" s="84">
        <v>5.4</v>
      </c>
      <c r="Q89" s="612">
        <v>25.3</v>
      </c>
      <c r="R89" s="613">
        <v>32.5</v>
      </c>
      <c r="S89" s="612">
        <v>36.5</v>
      </c>
      <c r="T89" s="83">
        <v>1.5</v>
      </c>
      <c r="U89" s="613">
        <v>4.2</v>
      </c>
      <c r="V89" s="145">
        <v>23.4</v>
      </c>
      <c r="W89" s="614">
        <v>26.8</v>
      </c>
      <c r="X89" s="145">
        <v>44.5</v>
      </c>
      <c r="Y89" s="614">
        <v>2.2000000000000002</v>
      </c>
      <c r="Z89" s="145">
        <v>3.1</v>
      </c>
      <c r="AA89" s="614">
        <v>23.4</v>
      </c>
      <c r="AB89" s="145">
        <v>33.200000000000003</v>
      </c>
      <c r="AC89" s="614">
        <v>36.200000000000003</v>
      </c>
      <c r="AD89" s="145">
        <v>1.6</v>
      </c>
      <c r="AE89" s="614">
        <v>5.7</v>
      </c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</row>
    <row r="90" spans="1:41" ht="12" customHeight="1" x14ac:dyDescent="0.2">
      <c r="A90" s="27" t="s">
        <v>69</v>
      </c>
      <c r="B90" s="153">
        <v>21</v>
      </c>
      <c r="C90" s="153">
        <v>28</v>
      </c>
      <c r="D90" s="153">
        <v>47.3</v>
      </c>
      <c r="E90" s="153">
        <v>1.5</v>
      </c>
      <c r="F90" s="153">
        <v>2.2000000000000002</v>
      </c>
      <c r="G90" s="152">
        <v>20.5</v>
      </c>
      <c r="H90" s="152">
        <v>21.5</v>
      </c>
      <c r="I90" s="152">
        <v>54.8</v>
      </c>
      <c r="J90" s="151">
        <v>1.1000000000000001</v>
      </c>
      <c r="K90" s="150">
        <v>2</v>
      </c>
      <c r="L90" s="84">
        <v>20.3</v>
      </c>
      <c r="M90" s="2">
        <v>21.5</v>
      </c>
      <c r="N90" s="84">
        <v>55.4</v>
      </c>
      <c r="O90" s="2">
        <v>1.6</v>
      </c>
      <c r="P90" s="84">
        <v>1.2</v>
      </c>
      <c r="Q90" s="612">
        <v>13.1</v>
      </c>
      <c r="R90" s="613">
        <v>23.6</v>
      </c>
      <c r="S90" s="612">
        <v>60.4</v>
      </c>
      <c r="T90" s="83">
        <v>1.2</v>
      </c>
      <c r="U90" s="613">
        <v>1.7</v>
      </c>
      <c r="V90" s="145">
        <v>13.9</v>
      </c>
      <c r="W90" s="614">
        <v>31.7</v>
      </c>
      <c r="X90" s="145">
        <v>51.7</v>
      </c>
      <c r="Y90" s="614">
        <v>1.3</v>
      </c>
      <c r="Z90" s="145">
        <v>1.4</v>
      </c>
      <c r="AA90" s="614">
        <v>14.2</v>
      </c>
      <c r="AB90" s="145">
        <v>46.9</v>
      </c>
      <c r="AC90" s="614">
        <v>36.6</v>
      </c>
      <c r="AD90" s="145">
        <v>1</v>
      </c>
      <c r="AE90" s="614">
        <v>1.3</v>
      </c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</row>
    <row r="91" spans="1:41" ht="12" customHeight="1" x14ac:dyDescent="0.2">
      <c r="A91" s="27" t="s">
        <v>70</v>
      </c>
      <c r="B91" s="153">
        <v>16.399999999999999</v>
      </c>
      <c r="C91" s="153">
        <v>31.2</v>
      </c>
      <c r="D91" s="153">
        <v>34.6</v>
      </c>
      <c r="E91" s="153">
        <v>2</v>
      </c>
      <c r="F91" s="153">
        <v>15.8</v>
      </c>
      <c r="G91" s="152">
        <v>16.3</v>
      </c>
      <c r="H91" s="152">
        <v>30.3</v>
      </c>
      <c r="I91" s="152">
        <v>33.200000000000003</v>
      </c>
      <c r="J91" s="151">
        <v>3.1</v>
      </c>
      <c r="K91" s="150">
        <v>17</v>
      </c>
      <c r="L91" s="84">
        <v>17.600000000000001</v>
      </c>
      <c r="M91" s="2">
        <v>33.299999999999997</v>
      </c>
      <c r="N91" s="84">
        <v>32.1</v>
      </c>
      <c r="O91" s="2">
        <v>3.7</v>
      </c>
      <c r="P91" s="84">
        <v>13.3</v>
      </c>
      <c r="Q91" s="612">
        <v>14</v>
      </c>
      <c r="R91" s="613">
        <v>35.200000000000003</v>
      </c>
      <c r="S91" s="612">
        <v>35.5</v>
      </c>
      <c r="T91" s="83">
        <v>4.2</v>
      </c>
      <c r="U91" s="613">
        <v>11</v>
      </c>
      <c r="V91" s="145">
        <v>9.9</v>
      </c>
      <c r="W91" s="614">
        <v>39</v>
      </c>
      <c r="X91" s="145">
        <v>41.8</v>
      </c>
      <c r="Y91" s="614">
        <v>4.3</v>
      </c>
      <c r="Z91" s="145">
        <v>4.9000000000000004</v>
      </c>
      <c r="AA91" s="614">
        <v>10.7</v>
      </c>
      <c r="AB91" s="145">
        <v>37.200000000000003</v>
      </c>
      <c r="AC91" s="614">
        <v>42</v>
      </c>
      <c r="AD91" s="145">
        <v>3</v>
      </c>
      <c r="AE91" s="614">
        <v>7.1</v>
      </c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</row>
    <row r="92" spans="1:41" s="206" customFormat="1" ht="22.5" customHeight="1" x14ac:dyDescent="0.2">
      <c r="A92" s="33" t="s">
        <v>148</v>
      </c>
      <c r="B92" s="159">
        <v>6.3</v>
      </c>
      <c r="C92" s="159">
        <v>57.6</v>
      </c>
      <c r="D92" s="159">
        <v>23.7</v>
      </c>
      <c r="E92" s="159">
        <v>2.9</v>
      </c>
      <c r="F92" s="159">
        <v>9.5</v>
      </c>
      <c r="G92" s="158">
        <v>5.5</v>
      </c>
      <c r="H92" s="158">
        <v>55</v>
      </c>
      <c r="I92" s="158">
        <v>28.1</v>
      </c>
      <c r="J92" s="157">
        <v>2.6</v>
      </c>
      <c r="K92" s="156">
        <v>8.8000000000000007</v>
      </c>
      <c r="L92" s="101">
        <v>5.5</v>
      </c>
      <c r="M92" s="155">
        <v>51.9</v>
      </c>
      <c r="N92" s="101">
        <v>31</v>
      </c>
      <c r="O92" s="155">
        <v>3</v>
      </c>
      <c r="P92" s="101">
        <v>8.6</v>
      </c>
      <c r="Q92" s="607">
        <v>5.5</v>
      </c>
      <c r="R92" s="610">
        <v>51.8</v>
      </c>
      <c r="S92" s="607">
        <v>32.6</v>
      </c>
      <c r="T92" s="100">
        <v>2.2000000000000002</v>
      </c>
      <c r="U92" s="610">
        <v>7.9</v>
      </c>
      <c r="V92" s="563">
        <v>5</v>
      </c>
      <c r="W92" s="611">
        <v>54.4</v>
      </c>
      <c r="X92" s="563">
        <v>32.1</v>
      </c>
      <c r="Y92" s="611">
        <v>2.8</v>
      </c>
      <c r="Z92" s="563">
        <v>5.8</v>
      </c>
      <c r="AA92" s="611">
        <v>4.5</v>
      </c>
      <c r="AB92" s="563">
        <v>58.7</v>
      </c>
      <c r="AC92" s="611">
        <v>29.3</v>
      </c>
      <c r="AD92" s="563">
        <v>2.4</v>
      </c>
      <c r="AE92" s="611">
        <v>5.0999999999999996</v>
      </c>
      <c r="AF92" s="563"/>
      <c r="AG92" s="563"/>
      <c r="AH92" s="563"/>
      <c r="AI92" s="563"/>
      <c r="AJ92" s="563"/>
      <c r="AK92" s="563"/>
      <c r="AL92" s="563"/>
      <c r="AM92" s="563"/>
      <c r="AN92" s="563"/>
      <c r="AO92" s="563"/>
    </row>
    <row r="93" spans="1:41" x14ac:dyDescent="0.2">
      <c r="A93" s="27" t="s">
        <v>60</v>
      </c>
      <c r="B93" s="153">
        <v>17</v>
      </c>
      <c r="C93" s="153">
        <v>40.799999999999997</v>
      </c>
      <c r="D93" s="153">
        <v>37</v>
      </c>
      <c r="E93" s="153">
        <v>3.4</v>
      </c>
      <c r="F93" s="153">
        <v>1.8</v>
      </c>
      <c r="G93" s="152">
        <v>9.9</v>
      </c>
      <c r="H93" s="152">
        <v>52.2</v>
      </c>
      <c r="I93" s="152">
        <v>33.1</v>
      </c>
      <c r="J93" s="151">
        <v>2.9</v>
      </c>
      <c r="K93" s="150">
        <v>1.9</v>
      </c>
      <c r="L93" s="84">
        <v>7.7</v>
      </c>
      <c r="M93" s="2">
        <v>51.1</v>
      </c>
      <c r="N93" s="84">
        <v>37.799999999999997</v>
      </c>
      <c r="O93" s="2">
        <v>2</v>
      </c>
      <c r="P93" s="84">
        <v>1.4</v>
      </c>
      <c r="Q93" s="612">
        <v>2.4</v>
      </c>
      <c r="R93" s="613">
        <v>57.3</v>
      </c>
      <c r="S93" s="612">
        <v>37.299999999999997</v>
      </c>
      <c r="T93" s="83">
        <v>1.5</v>
      </c>
      <c r="U93" s="613">
        <v>1.6</v>
      </c>
      <c r="V93" s="145">
        <v>5</v>
      </c>
      <c r="W93" s="614">
        <v>48.5</v>
      </c>
      <c r="X93" s="145">
        <v>44.2</v>
      </c>
      <c r="Y93" s="614">
        <v>1.4</v>
      </c>
      <c r="Z93" s="145">
        <v>0.9</v>
      </c>
      <c r="AA93" s="614">
        <v>1.6</v>
      </c>
      <c r="AB93" s="145">
        <v>66.2</v>
      </c>
      <c r="AC93" s="614">
        <v>27.5</v>
      </c>
      <c r="AD93" s="145">
        <v>3.6</v>
      </c>
      <c r="AE93" s="614">
        <v>1</v>
      </c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</row>
    <row r="94" spans="1:41" ht="12" customHeight="1" x14ac:dyDescent="0.2">
      <c r="A94" s="27" t="s">
        <v>71</v>
      </c>
      <c r="B94" s="153">
        <v>6</v>
      </c>
      <c r="C94" s="153">
        <v>61.6</v>
      </c>
      <c r="D94" s="153">
        <v>21.4</v>
      </c>
      <c r="E94" s="153">
        <v>2.9</v>
      </c>
      <c r="F94" s="153">
        <v>8.1</v>
      </c>
      <c r="G94" s="152">
        <v>5.7</v>
      </c>
      <c r="H94" s="152">
        <v>62.5</v>
      </c>
      <c r="I94" s="152">
        <v>20.399999999999999</v>
      </c>
      <c r="J94" s="151">
        <v>3</v>
      </c>
      <c r="K94" s="150">
        <v>8.4</v>
      </c>
      <c r="L94" s="84">
        <v>4.7</v>
      </c>
      <c r="M94" s="2">
        <v>59.1</v>
      </c>
      <c r="N94" s="84">
        <v>21.6</v>
      </c>
      <c r="O94" s="2">
        <v>2.8</v>
      </c>
      <c r="P94" s="84">
        <v>11.8</v>
      </c>
      <c r="Q94" s="612">
        <v>4.3</v>
      </c>
      <c r="R94" s="613">
        <v>54.5</v>
      </c>
      <c r="S94" s="612">
        <v>24.5</v>
      </c>
      <c r="T94" s="83">
        <v>4.5</v>
      </c>
      <c r="U94" s="613">
        <v>12.2</v>
      </c>
      <c r="V94" s="145">
        <v>3.7</v>
      </c>
      <c r="W94" s="614">
        <v>52.8</v>
      </c>
      <c r="X94" s="145">
        <v>30.6</v>
      </c>
      <c r="Y94" s="614">
        <v>5.2</v>
      </c>
      <c r="Z94" s="145">
        <v>7.7</v>
      </c>
      <c r="AA94" s="614">
        <v>4.0999999999999996</v>
      </c>
      <c r="AB94" s="145">
        <v>62</v>
      </c>
      <c r="AC94" s="614">
        <v>22.6</v>
      </c>
      <c r="AD94" s="145">
        <v>3.4</v>
      </c>
      <c r="AE94" s="614">
        <v>7.8</v>
      </c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</row>
    <row r="95" spans="1:41" ht="12" customHeight="1" x14ac:dyDescent="0.2">
      <c r="A95" s="27" t="s">
        <v>104</v>
      </c>
      <c r="B95" s="153">
        <v>4</v>
      </c>
      <c r="C95" s="153">
        <v>52.7</v>
      </c>
      <c r="D95" s="153">
        <v>34.4</v>
      </c>
      <c r="E95" s="153">
        <v>2.6</v>
      </c>
      <c r="F95" s="153">
        <v>6.3</v>
      </c>
      <c r="G95" s="152">
        <v>7</v>
      </c>
      <c r="H95" s="152">
        <v>56</v>
      </c>
      <c r="I95" s="152">
        <v>30</v>
      </c>
      <c r="J95" s="151">
        <v>1.1000000000000001</v>
      </c>
      <c r="K95" s="150">
        <v>5.9</v>
      </c>
      <c r="L95" s="84">
        <v>6.3</v>
      </c>
      <c r="M95" s="2">
        <v>50.8</v>
      </c>
      <c r="N95" s="84">
        <v>37.6</v>
      </c>
      <c r="O95" s="2">
        <v>1.2</v>
      </c>
      <c r="P95" s="84">
        <v>4</v>
      </c>
      <c r="Q95" s="612">
        <v>3.4</v>
      </c>
      <c r="R95" s="613">
        <v>58.3</v>
      </c>
      <c r="S95" s="612">
        <v>34.5</v>
      </c>
      <c r="T95" s="83">
        <v>1.2</v>
      </c>
      <c r="U95" s="613">
        <v>2.5</v>
      </c>
      <c r="V95" s="145">
        <v>1.7</v>
      </c>
      <c r="W95" s="614">
        <v>58.4</v>
      </c>
      <c r="X95" s="145">
        <v>35</v>
      </c>
      <c r="Y95" s="614">
        <v>2.2999999999999998</v>
      </c>
      <c r="Z95" s="145">
        <v>2.6</v>
      </c>
      <c r="AA95" s="614">
        <v>2.1</v>
      </c>
      <c r="AB95" s="145">
        <v>51.7</v>
      </c>
      <c r="AC95" s="614">
        <v>39.5</v>
      </c>
      <c r="AD95" s="145">
        <v>3.2</v>
      </c>
      <c r="AE95" s="614">
        <v>3.6</v>
      </c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</row>
    <row r="96" spans="1:41" ht="12" customHeight="1" x14ac:dyDescent="0.2">
      <c r="A96" s="27" t="s">
        <v>72</v>
      </c>
      <c r="B96" s="153">
        <v>4.5</v>
      </c>
      <c r="C96" s="153">
        <v>47.1</v>
      </c>
      <c r="D96" s="153">
        <v>46.6</v>
      </c>
      <c r="E96" s="153">
        <v>0.4</v>
      </c>
      <c r="F96" s="153">
        <v>1.4</v>
      </c>
      <c r="G96" s="152">
        <v>6</v>
      </c>
      <c r="H96" s="152">
        <v>39.299999999999997</v>
      </c>
      <c r="I96" s="152">
        <v>52.6</v>
      </c>
      <c r="J96" s="151">
        <v>0.7</v>
      </c>
      <c r="K96" s="150">
        <v>1.3</v>
      </c>
      <c r="L96" s="84">
        <v>7.3</v>
      </c>
      <c r="M96" s="2">
        <v>34.299999999999997</v>
      </c>
      <c r="N96" s="84">
        <v>56.5</v>
      </c>
      <c r="O96" s="2">
        <v>1.1000000000000001</v>
      </c>
      <c r="P96" s="84">
        <v>0.8</v>
      </c>
      <c r="Q96" s="612">
        <v>5.7</v>
      </c>
      <c r="R96" s="613">
        <v>38.299999999999997</v>
      </c>
      <c r="S96" s="612">
        <v>54.2</v>
      </c>
      <c r="T96" s="83">
        <v>1.1000000000000001</v>
      </c>
      <c r="U96" s="613">
        <v>0.7</v>
      </c>
      <c r="V96" s="145">
        <v>4.4000000000000004</v>
      </c>
      <c r="W96" s="614">
        <v>40.9</v>
      </c>
      <c r="X96" s="145">
        <v>53</v>
      </c>
      <c r="Y96" s="614">
        <v>1</v>
      </c>
      <c r="Z96" s="145">
        <v>0.7</v>
      </c>
      <c r="AA96" s="614">
        <v>3.3</v>
      </c>
      <c r="AB96" s="145">
        <v>51.5</v>
      </c>
      <c r="AC96" s="614">
        <v>43.7</v>
      </c>
      <c r="AD96" s="145">
        <v>0.5</v>
      </c>
      <c r="AE96" s="614">
        <v>0.9</v>
      </c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</row>
    <row r="97" spans="1:41" ht="12" customHeight="1" x14ac:dyDescent="0.2">
      <c r="A97" s="27" t="s">
        <v>73</v>
      </c>
      <c r="B97" s="153">
        <v>18</v>
      </c>
      <c r="C97" s="153">
        <v>44</v>
      </c>
      <c r="D97" s="153">
        <v>34.9</v>
      </c>
      <c r="E97" s="153">
        <v>0.4</v>
      </c>
      <c r="F97" s="153">
        <v>2.8</v>
      </c>
      <c r="G97" s="152">
        <v>15.3</v>
      </c>
      <c r="H97" s="152">
        <v>36.5</v>
      </c>
      <c r="I97" s="152">
        <v>45.2</v>
      </c>
      <c r="J97" s="151">
        <v>0.8</v>
      </c>
      <c r="K97" s="150">
        <v>2.2000000000000002</v>
      </c>
      <c r="L97" s="84">
        <v>15.7</v>
      </c>
      <c r="M97" s="154">
        <v>36.4</v>
      </c>
      <c r="N97" s="84">
        <v>46.5</v>
      </c>
      <c r="O97" s="154">
        <v>0.6</v>
      </c>
      <c r="P97" s="84">
        <v>0.9</v>
      </c>
      <c r="Q97" s="612">
        <v>16.100000000000001</v>
      </c>
      <c r="R97" s="613">
        <v>31.6</v>
      </c>
      <c r="S97" s="612">
        <v>46.3</v>
      </c>
      <c r="T97" s="83">
        <v>0.3</v>
      </c>
      <c r="U97" s="613">
        <v>5.8</v>
      </c>
      <c r="V97" s="145">
        <v>12.9</v>
      </c>
      <c r="W97" s="614">
        <v>37.4</v>
      </c>
      <c r="X97" s="145">
        <v>43.2</v>
      </c>
      <c r="Y97" s="614">
        <v>0.9</v>
      </c>
      <c r="Z97" s="145">
        <v>5.6</v>
      </c>
      <c r="AA97" s="614">
        <v>12.3</v>
      </c>
      <c r="AB97" s="145">
        <v>40.5</v>
      </c>
      <c r="AC97" s="614">
        <v>40.5</v>
      </c>
      <c r="AD97" s="145">
        <v>0.9</v>
      </c>
      <c r="AE97" s="614">
        <v>5.8</v>
      </c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</row>
    <row r="98" spans="1:41" ht="12" customHeight="1" x14ac:dyDescent="0.2">
      <c r="A98" s="27" t="s">
        <v>74</v>
      </c>
      <c r="B98" s="153">
        <v>5.0999999999999996</v>
      </c>
      <c r="C98" s="153">
        <v>59.4</v>
      </c>
      <c r="D98" s="153">
        <v>34</v>
      </c>
      <c r="E98" s="153">
        <v>1.1000000000000001</v>
      </c>
      <c r="F98" s="153">
        <v>0.4</v>
      </c>
      <c r="G98" s="152">
        <v>4.9000000000000004</v>
      </c>
      <c r="H98" s="152">
        <v>54.6</v>
      </c>
      <c r="I98" s="152">
        <v>37.9</v>
      </c>
      <c r="J98" s="151">
        <v>2.2000000000000002</v>
      </c>
      <c r="K98" s="150">
        <v>0.3</v>
      </c>
      <c r="L98" s="84">
        <v>6.3</v>
      </c>
      <c r="M98" s="2">
        <v>46.4</v>
      </c>
      <c r="N98" s="84">
        <v>45.1</v>
      </c>
      <c r="O98" s="2">
        <v>2</v>
      </c>
      <c r="P98" s="84">
        <v>0.3</v>
      </c>
      <c r="Q98" s="612">
        <v>4.0999999999999996</v>
      </c>
      <c r="R98" s="613">
        <v>45.1</v>
      </c>
      <c r="S98" s="612">
        <v>47.4</v>
      </c>
      <c r="T98" s="83">
        <v>3.3</v>
      </c>
      <c r="U98" s="613">
        <v>0.1</v>
      </c>
      <c r="V98" s="145">
        <v>6.6</v>
      </c>
      <c r="W98" s="614">
        <v>46.6</v>
      </c>
      <c r="X98" s="145">
        <v>44.1</v>
      </c>
      <c r="Y98" s="614">
        <v>2.7</v>
      </c>
      <c r="Z98" s="145">
        <v>0.1</v>
      </c>
      <c r="AA98" s="614">
        <v>5.3</v>
      </c>
      <c r="AB98" s="145">
        <v>52.9</v>
      </c>
      <c r="AC98" s="614">
        <v>39.299999999999997</v>
      </c>
      <c r="AD98" s="145">
        <v>2.2999999999999998</v>
      </c>
      <c r="AE98" s="614">
        <v>0.2</v>
      </c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</row>
    <row r="99" spans="1:41" ht="12" customHeight="1" x14ac:dyDescent="0.2">
      <c r="A99" s="27" t="s">
        <v>75</v>
      </c>
      <c r="B99" s="153">
        <v>3.9</v>
      </c>
      <c r="C99" s="153">
        <v>79.099999999999994</v>
      </c>
      <c r="D99" s="153">
        <v>14.8</v>
      </c>
      <c r="E99" s="153">
        <v>1.1000000000000001</v>
      </c>
      <c r="F99" s="153">
        <v>1.1000000000000001</v>
      </c>
      <c r="G99" s="152">
        <v>2.2999999999999998</v>
      </c>
      <c r="H99" s="152">
        <v>70.900000000000006</v>
      </c>
      <c r="I99" s="152">
        <v>24.7</v>
      </c>
      <c r="J99" s="151">
        <v>1.5</v>
      </c>
      <c r="K99" s="150">
        <v>0.6</v>
      </c>
      <c r="L99" s="84">
        <v>1.6</v>
      </c>
      <c r="M99" s="2">
        <v>69.900000000000006</v>
      </c>
      <c r="N99" s="84">
        <v>27.4</v>
      </c>
      <c r="O99" s="2">
        <v>0.8</v>
      </c>
      <c r="P99" s="84">
        <v>0.5</v>
      </c>
      <c r="Q99" s="612">
        <v>2.2000000000000002</v>
      </c>
      <c r="R99" s="613">
        <v>74.599999999999994</v>
      </c>
      <c r="S99" s="612">
        <v>21</v>
      </c>
      <c r="T99" s="83">
        <v>0.6</v>
      </c>
      <c r="U99" s="613">
        <v>1.6</v>
      </c>
      <c r="V99" s="145">
        <v>0.8</v>
      </c>
      <c r="W99" s="614">
        <v>78.2</v>
      </c>
      <c r="X99" s="145">
        <v>19.3</v>
      </c>
      <c r="Y99" s="614">
        <v>0.7</v>
      </c>
      <c r="Z99" s="145">
        <v>1.1000000000000001</v>
      </c>
      <c r="AA99" s="614">
        <v>1.3</v>
      </c>
      <c r="AB99" s="145">
        <v>77.400000000000006</v>
      </c>
      <c r="AC99" s="614">
        <v>20.7</v>
      </c>
      <c r="AD99" s="145">
        <v>0.3</v>
      </c>
      <c r="AE99" s="614">
        <v>0.3</v>
      </c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</row>
    <row r="100" spans="1:41" ht="12" customHeight="1" x14ac:dyDescent="0.2">
      <c r="A100" s="27" t="s">
        <v>76</v>
      </c>
      <c r="B100" s="153">
        <v>1</v>
      </c>
      <c r="C100" s="153">
        <v>54.9</v>
      </c>
      <c r="D100" s="153">
        <v>32.700000000000003</v>
      </c>
      <c r="E100" s="153">
        <v>11</v>
      </c>
      <c r="F100" s="153">
        <v>0.4</v>
      </c>
      <c r="G100" s="152">
        <v>0.5</v>
      </c>
      <c r="H100" s="152">
        <v>45.4</v>
      </c>
      <c r="I100" s="152">
        <v>50.9</v>
      </c>
      <c r="J100" s="151">
        <v>3.1</v>
      </c>
      <c r="K100" s="150">
        <v>0.1</v>
      </c>
      <c r="L100" s="84">
        <v>1</v>
      </c>
      <c r="M100" s="2">
        <v>43.7</v>
      </c>
      <c r="N100" s="84">
        <v>51.2</v>
      </c>
      <c r="O100" s="2">
        <v>3.9</v>
      </c>
      <c r="P100" s="84">
        <v>0.2</v>
      </c>
      <c r="Q100" s="612">
        <v>2.2999999999999998</v>
      </c>
      <c r="R100" s="613">
        <v>37.299999999999997</v>
      </c>
      <c r="S100" s="612">
        <v>52.3</v>
      </c>
      <c r="T100" s="83">
        <v>7.8</v>
      </c>
      <c r="U100" s="613">
        <v>0.3</v>
      </c>
      <c r="V100" s="145">
        <v>3.6</v>
      </c>
      <c r="W100" s="614">
        <v>42.7</v>
      </c>
      <c r="X100" s="145">
        <v>46.8</v>
      </c>
      <c r="Y100" s="614">
        <v>5.2</v>
      </c>
      <c r="Z100" s="145">
        <v>1.7</v>
      </c>
      <c r="AA100" s="614">
        <v>1.8</v>
      </c>
      <c r="AB100" s="145">
        <v>41.3</v>
      </c>
      <c r="AC100" s="614">
        <v>48.6</v>
      </c>
      <c r="AD100" s="145">
        <v>7.5</v>
      </c>
      <c r="AE100" s="614">
        <v>0.7</v>
      </c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</row>
    <row r="101" spans="1:41" x14ac:dyDescent="0.2">
      <c r="A101" s="27" t="s">
        <v>77</v>
      </c>
      <c r="B101" s="153">
        <v>4.0999999999999996</v>
      </c>
      <c r="C101" s="153">
        <v>40.700000000000003</v>
      </c>
      <c r="D101" s="153">
        <v>16.399999999999999</v>
      </c>
      <c r="E101" s="153">
        <v>5.4</v>
      </c>
      <c r="F101" s="153">
        <v>33.299999999999997</v>
      </c>
      <c r="G101" s="152">
        <v>2.9</v>
      </c>
      <c r="H101" s="152">
        <v>41.3</v>
      </c>
      <c r="I101" s="152">
        <v>16.2</v>
      </c>
      <c r="J101" s="151">
        <v>4.2</v>
      </c>
      <c r="K101" s="150">
        <v>35.299999999999997</v>
      </c>
      <c r="L101" s="84">
        <v>4.4000000000000004</v>
      </c>
      <c r="M101" s="2">
        <v>35.700000000000003</v>
      </c>
      <c r="N101" s="84">
        <v>17.5</v>
      </c>
      <c r="O101" s="2">
        <v>8.4</v>
      </c>
      <c r="P101" s="84">
        <v>34</v>
      </c>
      <c r="Q101" s="612">
        <v>6.4</v>
      </c>
      <c r="R101" s="613">
        <v>43.1</v>
      </c>
      <c r="S101" s="612">
        <v>19.5</v>
      </c>
      <c r="T101" s="83">
        <v>0.8</v>
      </c>
      <c r="U101" s="613">
        <v>30.1</v>
      </c>
      <c r="V101" s="145">
        <v>7.7</v>
      </c>
      <c r="W101" s="614">
        <v>52.8</v>
      </c>
      <c r="X101" s="145">
        <v>16.8</v>
      </c>
      <c r="Y101" s="614">
        <v>2.2999999999999998</v>
      </c>
      <c r="Z101" s="145">
        <v>20.399999999999999</v>
      </c>
      <c r="AA101" s="614">
        <v>5.7</v>
      </c>
      <c r="AB101" s="145">
        <v>56.1</v>
      </c>
      <c r="AC101" s="614">
        <v>19.399999999999999</v>
      </c>
      <c r="AD101" s="145">
        <v>2.7</v>
      </c>
      <c r="AE101" s="614">
        <v>16.100000000000001</v>
      </c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</row>
    <row r="102" spans="1:41" x14ac:dyDescent="0.2">
      <c r="A102" s="27" t="s">
        <v>78</v>
      </c>
      <c r="B102" s="153">
        <v>12.2</v>
      </c>
      <c r="C102" s="153">
        <v>64.599999999999994</v>
      </c>
      <c r="D102" s="153">
        <v>22.7</v>
      </c>
      <c r="E102" s="153">
        <v>0.1</v>
      </c>
      <c r="F102" s="153">
        <v>0.4</v>
      </c>
      <c r="G102" s="152">
        <v>6.4</v>
      </c>
      <c r="H102" s="152">
        <v>64.599999999999994</v>
      </c>
      <c r="I102" s="152">
        <v>28.3</v>
      </c>
      <c r="J102" s="151">
        <v>0.2</v>
      </c>
      <c r="K102" s="150">
        <v>0.4</v>
      </c>
      <c r="L102" s="84">
        <v>5.6</v>
      </c>
      <c r="M102" s="2">
        <v>66.099999999999994</v>
      </c>
      <c r="N102" s="84">
        <v>27.9</v>
      </c>
      <c r="O102" s="2">
        <v>0.1</v>
      </c>
      <c r="P102" s="84">
        <v>0.3</v>
      </c>
      <c r="Q102" s="612">
        <v>4.7</v>
      </c>
      <c r="R102" s="613">
        <v>61.1</v>
      </c>
      <c r="S102" s="612">
        <v>33.5</v>
      </c>
      <c r="T102" s="83">
        <v>0.5</v>
      </c>
      <c r="U102" s="613">
        <v>0.2</v>
      </c>
      <c r="V102" s="145">
        <v>3.7</v>
      </c>
      <c r="W102" s="614">
        <v>61.3</v>
      </c>
      <c r="X102" s="145">
        <v>33.799999999999997</v>
      </c>
      <c r="Y102" s="614">
        <v>0.3</v>
      </c>
      <c r="Z102" s="145">
        <v>0.9</v>
      </c>
      <c r="AA102" s="614">
        <v>6.4</v>
      </c>
      <c r="AB102" s="145">
        <v>67.599999999999994</v>
      </c>
      <c r="AC102" s="614">
        <v>25.2</v>
      </c>
      <c r="AD102" s="145">
        <v>0.3</v>
      </c>
      <c r="AE102" s="614">
        <v>0.6</v>
      </c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</row>
    <row r="103" spans="1:41" x14ac:dyDescent="0.2">
      <c r="A103" s="17" t="s">
        <v>79</v>
      </c>
      <c r="B103" s="149">
        <v>0.3</v>
      </c>
      <c r="C103" s="149">
        <v>49.9</v>
      </c>
      <c r="D103" s="149">
        <v>35</v>
      </c>
      <c r="E103" s="149">
        <v>14.4</v>
      </c>
      <c r="F103" s="149">
        <v>0.4</v>
      </c>
      <c r="G103" s="148">
        <v>0.2</v>
      </c>
      <c r="H103" s="148">
        <v>52</v>
      </c>
      <c r="I103" s="148">
        <v>34.4</v>
      </c>
      <c r="J103" s="147">
        <v>13.3</v>
      </c>
      <c r="K103" s="146">
        <v>0.1</v>
      </c>
      <c r="L103" s="74">
        <v>0.1</v>
      </c>
      <c r="M103" s="3">
        <v>36.200000000000003</v>
      </c>
      <c r="N103" s="74">
        <v>28.5</v>
      </c>
      <c r="O103" s="3">
        <v>24.1</v>
      </c>
      <c r="P103" s="74">
        <v>11.1</v>
      </c>
      <c r="Q103" s="618">
        <v>0.2</v>
      </c>
      <c r="R103" s="619">
        <v>35.6</v>
      </c>
      <c r="S103" s="620">
        <v>25.1</v>
      </c>
      <c r="T103" s="4">
        <v>18</v>
      </c>
      <c r="U103" s="619">
        <v>21.1</v>
      </c>
      <c r="V103" s="621">
        <v>3.2</v>
      </c>
      <c r="W103" s="622">
        <v>35.5</v>
      </c>
      <c r="X103" s="623">
        <v>26</v>
      </c>
      <c r="Y103" s="622">
        <v>16.7</v>
      </c>
      <c r="Z103" s="623">
        <v>18.7</v>
      </c>
      <c r="AA103" s="622">
        <v>1.3</v>
      </c>
      <c r="AB103" s="623">
        <v>57.4</v>
      </c>
      <c r="AC103" s="622">
        <v>28.1</v>
      </c>
      <c r="AD103" s="623">
        <v>4.0999999999999996</v>
      </c>
      <c r="AE103" s="622">
        <v>9.1</v>
      </c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</row>
    <row r="104" spans="1:41" ht="21" customHeight="1" x14ac:dyDescent="0.2">
      <c r="A104" s="1025" t="s">
        <v>147</v>
      </c>
      <c r="B104" s="1025"/>
      <c r="C104" s="1025"/>
      <c r="D104" s="1025"/>
      <c r="E104" s="1025"/>
      <c r="F104" s="1025"/>
      <c r="G104" s="1025"/>
      <c r="H104" s="1025"/>
      <c r="I104" s="1025"/>
      <c r="J104" s="1025"/>
      <c r="K104" s="1025"/>
    </row>
    <row r="105" spans="1:41" ht="22.5" customHeight="1" x14ac:dyDescent="0.2">
      <c r="L105" s="144"/>
      <c r="M105" s="143"/>
      <c r="N105" s="143"/>
      <c r="O105" s="143"/>
      <c r="P105" s="143"/>
      <c r="Q105" s="143"/>
      <c r="R105" s="143"/>
    </row>
  </sheetData>
  <mergeCells count="9">
    <mergeCell ref="AA4:AE4"/>
    <mergeCell ref="L4:P4"/>
    <mergeCell ref="Q4:U4"/>
    <mergeCell ref="A104:K104"/>
    <mergeCell ref="A2:K2"/>
    <mergeCell ref="A3:K3"/>
    <mergeCell ref="B4:F4"/>
    <mergeCell ref="G4:K4"/>
    <mergeCell ref="V4:Z4"/>
  </mergeCells>
  <hyperlinks>
    <hyperlink ref="A1" location="Содержание!A1" display="К содержанию "/>
  </hyperlinks>
  <pageMargins left="0.70866141732283472" right="0.70866141732283472" top="0.74803149606299213" bottom="0.55118110236220474" header="0.31496062992125984" footer="0.31496062992125984"/>
  <pageSetup paperSize="9" scale="95" orientation="landscape" r:id="rId1"/>
  <headerFooter differentFirst="1">
    <oddHeader>&amp;C&amp;8ИНВЕСТИЦИИ В ОСНОВНОЙ КАПИТАЛ&amp;R&amp;7Продолжение таблицы 2.4.1</oddHeader>
    <oddFooter>&amp;L&amp;P&amp;CИНВЕСТИЦИИ В РОССИИ. 2023</oddFooter>
    <firstHeader>&amp;C&amp;8ИНВЕСТИЦИИ В ОСНОВНОЙ КАПИТАЛ</firstHeader>
    <firstFooter>&amp;L&amp;P&amp;CИНВЕСТИЦИИ В РОССИИ. 2023</firstFooter>
  </headerFooter>
  <colBreaks count="1" manualBreakCount="1">
    <brk id="2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6"/>
  <sheetViews>
    <sheetView zoomScaleNormal="100" workbookViewId="0">
      <pane xSplit="1" ySplit="6" topLeftCell="B7" activePane="bottomRight" state="frozen"/>
      <selection activeCell="G108" sqref="G108"/>
      <selection pane="topRight" activeCell="G108" sqref="G108"/>
      <selection pane="bottomLeft" activeCell="G108" sqref="G108"/>
      <selection pane="bottomRight"/>
    </sheetView>
  </sheetViews>
  <sheetFormatPr defaultRowHeight="24.75" customHeight="1" x14ac:dyDescent="0.2"/>
  <cols>
    <col min="1" max="1" width="24.140625" style="1" customWidth="1"/>
    <col min="2" max="31" width="9.85546875" style="1" customWidth="1"/>
    <col min="32" max="16384" width="9.140625" style="1"/>
  </cols>
  <sheetData>
    <row r="1" spans="1:31" x14ac:dyDescent="0.65">
      <c r="A1" s="817" t="s">
        <v>339</v>
      </c>
      <c r="J1" s="5"/>
      <c r="K1" s="5"/>
      <c r="L1" s="5"/>
    </row>
    <row r="2" spans="1:31" ht="11.25" x14ac:dyDescent="0.2">
      <c r="A2" s="1010" t="s">
        <v>426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</row>
    <row r="3" spans="1:31" ht="15" customHeight="1" x14ac:dyDescent="0.2">
      <c r="A3" s="1012" t="s">
        <v>163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852"/>
      <c r="O3" s="852"/>
      <c r="P3" s="852"/>
      <c r="Q3" s="852"/>
      <c r="R3" s="852"/>
      <c r="S3" s="852"/>
      <c r="T3" s="5"/>
    </row>
    <row r="4" spans="1:31" ht="24.75" customHeight="1" x14ac:dyDescent="0.2">
      <c r="A4" s="809"/>
      <c r="B4" s="1016">
        <v>2012</v>
      </c>
      <c r="C4" s="1017"/>
      <c r="D4" s="1017"/>
      <c r="E4" s="1017"/>
      <c r="F4" s="1017"/>
      <c r="G4" s="1018"/>
      <c r="H4" s="1016">
        <v>2013</v>
      </c>
      <c r="I4" s="1017"/>
      <c r="J4" s="1017"/>
      <c r="K4" s="1017"/>
      <c r="L4" s="1017"/>
      <c r="M4" s="1018"/>
      <c r="N4" s="1016">
        <v>2014</v>
      </c>
      <c r="O4" s="1017"/>
      <c r="P4" s="1017"/>
      <c r="Q4" s="1017"/>
      <c r="R4" s="1017"/>
      <c r="S4" s="1017"/>
      <c r="T4" s="1016">
        <v>2015</v>
      </c>
      <c r="U4" s="1017"/>
      <c r="V4" s="1017"/>
      <c r="W4" s="1017"/>
      <c r="X4" s="1017"/>
      <c r="Y4" s="1017"/>
      <c r="Z4" s="1016">
        <v>2016</v>
      </c>
      <c r="AA4" s="1017"/>
      <c r="AB4" s="1017"/>
      <c r="AC4" s="1017"/>
      <c r="AD4" s="1017"/>
      <c r="AE4" s="1018"/>
    </row>
    <row r="5" spans="1:31" ht="24.75" customHeight="1" x14ac:dyDescent="0.2">
      <c r="A5" s="1027"/>
      <c r="B5" s="998" t="s">
        <v>162</v>
      </c>
      <c r="C5" s="1026"/>
      <c r="D5" s="1016" t="s">
        <v>161</v>
      </c>
      <c r="E5" s="1018"/>
      <c r="F5" s="1016" t="s">
        <v>160</v>
      </c>
      <c r="G5" s="1018"/>
      <c r="H5" s="998" t="s">
        <v>162</v>
      </c>
      <c r="I5" s="1026"/>
      <c r="J5" s="1016" t="s">
        <v>161</v>
      </c>
      <c r="K5" s="1018"/>
      <c r="L5" s="1016" t="s">
        <v>160</v>
      </c>
      <c r="M5" s="1018"/>
      <c r="N5" s="998" t="s">
        <v>162</v>
      </c>
      <c r="O5" s="1026"/>
      <c r="P5" s="1016" t="s">
        <v>161</v>
      </c>
      <c r="Q5" s="1018"/>
      <c r="R5" s="1016" t="s">
        <v>160</v>
      </c>
      <c r="S5" s="1017"/>
      <c r="T5" s="998" t="s">
        <v>162</v>
      </c>
      <c r="U5" s="1026"/>
      <c r="V5" s="1016" t="s">
        <v>161</v>
      </c>
      <c r="W5" s="1018"/>
      <c r="X5" s="1016" t="s">
        <v>160</v>
      </c>
      <c r="Y5" s="1017"/>
      <c r="Z5" s="998" t="s">
        <v>162</v>
      </c>
      <c r="AA5" s="1026"/>
      <c r="AB5" s="1016" t="s">
        <v>161</v>
      </c>
      <c r="AC5" s="1018"/>
      <c r="AD5" s="1016" t="s">
        <v>160</v>
      </c>
      <c r="AE5" s="1018"/>
    </row>
    <row r="6" spans="1:31" ht="57.75" customHeight="1" x14ac:dyDescent="0.2">
      <c r="A6" s="1028"/>
      <c r="B6" s="802" t="s">
        <v>159</v>
      </c>
      <c r="C6" s="142" t="s">
        <v>158</v>
      </c>
      <c r="D6" s="142" t="s">
        <v>159</v>
      </c>
      <c r="E6" s="142" t="s">
        <v>158</v>
      </c>
      <c r="F6" s="142" t="s">
        <v>159</v>
      </c>
      <c r="G6" s="142" t="s">
        <v>158</v>
      </c>
      <c r="H6" s="142" t="s">
        <v>159</v>
      </c>
      <c r="I6" s="142" t="s">
        <v>158</v>
      </c>
      <c r="J6" s="142" t="s">
        <v>159</v>
      </c>
      <c r="K6" s="142" t="s">
        <v>158</v>
      </c>
      <c r="L6" s="142" t="s">
        <v>159</v>
      </c>
      <c r="M6" s="142" t="s">
        <v>158</v>
      </c>
      <c r="N6" s="142" t="s">
        <v>159</v>
      </c>
      <c r="O6" s="142" t="s">
        <v>158</v>
      </c>
      <c r="P6" s="142" t="s">
        <v>159</v>
      </c>
      <c r="Q6" s="142" t="s">
        <v>158</v>
      </c>
      <c r="R6" s="142" t="s">
        <v>159</v>
      </c>
      <c r="S6" s="792" t="s">
        <v>158</v>
      </c>
      <c r="T6" s="142" t="s">
        <v>159</v>
      </c>
      <c r="U6" s="142" t="s">
        <v>158</v>
      </c>
      <c r="V6" s="142" t="s">
        <v>159</v>
      </c>
      <c r="W6" s="142" t="s">
        <v>158</v>
      </c>
      <c r="X6" s="142" t="s">
        <v>159</v>
      </c>
      <c r="Y6" s="792" t="s">
        <v>158</v>
      </c>
      <c r="Z6" s="142" t="s">
        <v>159</v>
      </c>
      <c r="AA6" s="142" t="s">
        <v>158</v>
      </c>
      <c r="AB6" s="142" t="s">
        <v>159</v>
      </c>
      <c r="AC6" s="142" t="s">
        <v>158</v>
      </c>
      <c r="AD6" s="142" t="s">
        <v>159</v>
      </c>
      <c r="AE6" s="142" t="s">
        <v>158</v>
      </c>
    </row>
    <row r="7" spans="1:31" ht="11.25" x14ac:dyDescent="0.2">
      <c r="A7" s="63" t="s">
        <v>0</v>
      </c>
      <c r="B7" s="118">
        <v>75.158819607871735</v>
      </c>
      <c r="C7" s="118">
        <v>15.510093958569383</v>
      </c>
      <c r="D7" s="139">
        <v>63.599999999999994</v>
      </c>
      <c r="E7" s="139">
        <v>32.4</v>
      </c>
      <c r="F7" s="139">
        <v>5.8</v>
      </c>
      <c r="G7" s="139">
        <v>91.1</v>
      </c>
      <c r="H7" s="139">
        <v>74.400000000000006</v>
      </c>
      <c r="I7" s="139">
        <v>15.1</v>
      </c>
      <c r="J7" s="139">
        <v>62.5</v>
      </c>
      <c r="K7" s="139">
        <v>32.6</v>
      </c>
      <c r="L7" s="139">
        <v>7.1</v>
      </c>
      <c r="M7" s="139">
        <v>85.9</v>
      </c>
      <c r="N7" s="115">
        <v>71.8</v>
      </c>
      <c r="O7" s="140">
        <v>16.100000000000001</v>
      </c>
      <c r="P7" s="140">
        <v>64.8</v>
      </c>
      <c r="Q7" s="140">
        <v>29.1</v>
      </c>
      <c r="R7" s="115">
        <v>7</v>
      </c>
      <c r="S7" s="140">
        <v>85.3</v>
      </c>
      <c r="T7" s="115">
        <v>73</v>
      </c>
      <c r="U7" s="115">
        <v>15.3</v>
      </c>
      <c r="V7" s="140">
        <v>66.099999999999994</v>
      </c>
      <c r="W7" s="115">
        <v>28</v>
      </c>
      <c r="X7" s="140">
        <v>7.9</v>
      </c>
      <c r="Y7" s="140">
        <v>82.7</v>
      </c>
      <c r="Z7" s="168">
        <v>76.399999999999991</v>
      </c>
      <c r="AA7" s="140">
        <v>12.4</v>
      </c>
      <c r="AB7" s="118">
        <v>64.7</v>
      </c>
      <c r="AC7" s="118">
        <v>29.3</v>
      </c>
      <c r="AD7" s="118">
        <v>9.1</v>
      </c>
      <c r="AE7" s="118">
        <v>80.2</v>
      </c>
    </row>
    <row r="8" spans="1:31" ht="22.5" x14ac:dyDescent="0.2">
      <c r="A8" s="33" t="s">
        <v>115</v>
      </c>
      <c r="B8" s="113">
        <v>81.980570535426978</v>
      </c>
      <c r="C8" s="113">
        <v>16.239044092798171</v>
      </c>
      <c r="D8" s="131">
        <v>67.5</v>
      </c>
      <c r="E8" s="131">
        <v>30.900000000000002</v>
      </c>
      <c r="F8" s="131">
        <v>3.5</v>
      </c>
      <c r="G8" s="131">
        <v>92.3</v>
      </c>
      <c r="H8" s="131">
        <v>85.199999999999989</v>
      </c>
      <c r="I8" s="113">
        <v>13</v>
      </c>
      <c r="J8" s="113">
        <v>66</v>
      </c>
      <c r="K8" s="113">
        <v>33</v>
      </c>
      <c r="L8" s="131">
        <v>5.6000000000000005</v>
      </c>
      <c r="M8" s="113">
        <v>83</v>
      </c>
      <c r="N8" s="93">
        <v>82.3</v>
      </c>
      <c r="O8" s="133">
        <v>15.2</v>
      </c>
      <c r="P8" s="133">
        <v>73.100000000000009</v>
      </c>
      <c r="Q8" s="133">
        <v>25.5</v>
      </c>
      <c r="R8" s="93">
        <v>6.1000000000000005</v>
      </c>
      <c r="S8" s="93">
        <v>81</v>
      </c>
      <c r="T8" s="93">
        <v>83.6</v>
      </c>
      <c r="U8" s="93">
        <v>13.9</v>
      </c>
      <c r="V8" s="133">
        <v>71.400000000000006</v>
      </c>
      <c r="W8" s="93">
        <v>27</v>
      </c>
      <c r="X8" s="133">
        <v>6.2</v>
      </c>
      <c r="Y8" s="133">
        <v>78.300000000000011</v>
      </c>
      <c r="Z8" s="168">
        <v>85.8</v>
      </c>
      <c r="AA8" s="133">
        <v>12.3</v>
      </c>
      <c r="AB8" s="113">
        <v>71.099999999999994</v>
      </c>
      <c r="AC8" s="113">
        <v>27.2</v>
      </c>
      <c r="AD8" s="113">
        <v>5.0999999999999996</v>
      </c>
      <c r="AE8" s="113">
        <v>74.8</v>
      </c>
    </row>
    <row r="9" spans="1:31" ht="11.25" x14ac:dyDescent="0.2">
      <c r="A9" s="27" t="s">
        <v>1</v>
      </c>
      <c r="B9" s="109">
        <v>86.045532696720102</v>
      </c>
      <c r="C9" s="109">
        <v>12.584338906768268</v>
      </c>
      <c r="D9" s="129">
        <v>61.4</v>
      </c>
      <c r="E9" s="129">
        <v>38.6</v>
      </c>
      <c r="F9" s="129">
        <v>0.2</v>
      </c>
      <c r="G9" s="129">
        <v>91.300000000000011</v>
      </c>
      <c r="H9" s="129">
        <v>77.2</v>
      </c>
      <c r="I9" s="129">
        <v>21.5</v>
      </c>
      <c r="J9" s="129">
        <v>68.7</v>
      </c>
      <c r="K9" s="129">
        <v>30.9</v>
      </c>
      <c r="L9" s="129">
        <v>0.2</v>
      </c>
      <c r="M9" s="129">
        <v>91.1</v>
      </c>
      <c r="N9" s="85">
        <v>70</v>
      </c>
      <c r="O9" s="38">
        <v>28.3</v>
      </c>
      <c r="P9" s="38">
        <v>68.8</v>
      </c>
      <c r="Q9" s="85">
        <v>30</v>
      </c>
      <c r="R9" s="85">
        <v>0.8</v>
      </c>
      <c r="S9" s="38">
        <v>89.3</v>
      </c>
      <c r="T9" s="85">
        <v>59.1</v>
      </c>
      <c r="U9" s="85">
        <v>40</v>
      </c>
      <c r="V9" s="85">
        <v>69</v>
      </c>
      <c r="W9" s="85">
        <v>30.5</v>
      </c>
      <c r="X9" s="38">
        <v>1.6</v>
      </c>
      <c r="Y9" s="38">
        <v>87.300000000000011</v>
      </c>
      <c r="Z9" s="167">
        <v>73.3</v>
      </c>
      <c r="AA9" s="38">
        <v>24.7</v>
      </c>
      <c r="AB9" s="109">
        <v>71.8</v>
      </c>
      <c r="AC9" s="109">
        <v>28.1</v>
      </c>
      <c r="AD9" s="109">
        <v>0.89999999999999991</v>
      </c>
      <c r="AE9" s="109">
        <v>87</v>
      </c>
    </row>
    <row r="10" spans="1:31" ht="11.25" x14ac:dyDescent="0.2">
      <c r="A10" s="27" t="s">
        <v>2</v>
      </c>
      <c r="B10" s="109">
        <v>83.640351779848189</v>
      </c>
      <c r="C10" s="109">
        <v>13.270255252039188</v>
      </c>
      <c r="D10" s="129">
        <v>65.8</v>
      </c>
      <c r="E10" s="129">
        <v>32.700000000000003</v>
      </c>
      <c r="F10" s="129">
        <v>2.1</v>
      </c>
      <c r="G10" s="129">
        <v>80.899999999999991</v>
      </c>
      <c r="H10" s="129">
        <v>86.899999999999991</v>
      </c>
      <c r="I10" s="129">
        <v>11.7</v>
      </c>
      <c r="J10" s="129">
        <v>76.199999999999989</v>
      </c>
      <c r="K10" s="109">
        <v>23</v>
      </c>
      <c r="L10" s="129">
        <v>0.4</v>
      </c>
      <c r="M10" s="129">
        <v>72.800000000000011</v>
      </c>
      <c r="N10" s="85">
        <v>74.099999999999994</v>
      </c>
      <c r="O10" s="38">
        <v>8.6</v>
      </c>
      <c r="P10" s="38">
        <v>77.099999999999994</v>
      </c>
      <c r="Q10" s="38">
        <v>22.9</v>
      </c>
      <c r="R10" s="85">
        <v>2.1</v>
      </c>
      <c r="S10" s="38">
        <v>96.5</v>
      </c>
      <c r="T10" s="85">
        <v>75.599999999999994</v>
      </c>
      <c r="U10" s="85">
        <v>6.7</v>
      </c>
      <c r="V10" s="38">
        <v>69.7</v>
      </c>
      <c r="W10" s="85">
        <v>30.3</v>
      </c>
      <c r="X10" s="38">
        <v>1.8</v>
      </c>
      <c r="Y10" s="38">
        <v>96.7</v>
      </c>
      <c r="Z10" s="167">
        <v>56.1</v>
      </c>
      <c r="AA10" s="38">
        <v>28.8</v>
      </c>
      <c r="AB10" s="109">
        <v>70.599999999999994</v>
      </c>
      <c r="AC10" s="109">
        <v>29.1</v>
      </c>
      <c r="AD10" s="109">
        <v>0.5</v>
      </c>
      <c r="AE10" s="109">
        <v>97.8</v>
      </c>
    </row>
    <row r="11" spans="1:31" ht="11.25" x14ac:dyDescent="0.2">
      <c r="A11" s="27" t="s">
        <v>3</v>
      </c>
      <c r="B11" s="109">
        <v>79.854538994202841</v>
      </c>
      <c r="C11" s="109">
        <v>15.137869675200283</v>
      </c>
      <c r="D11" s="129">
        <v>81.099999999999994</v>
      </c>
      <c r="E11" s="129">
        <v>18.400000000000002</v>
      </c>
      <c r="F11" s="129">
        <v>1.1000000000000001</v>
      </c>
      <c r="G11" s="129">
        <v>98.4</v>
      </c>
      <c r="H11" s="129">
        <v>78.399999999999991</v>
      </c>
      <c r="I11" s="129">
        <v>15.6</v>
      </c>
      <c r="J11" s="129">
        <v>58.7</v>
      </c>
      <c r="K11" s="129">
        <v>39.700000000000003</v>
      </c>
      <c r="L11" s="129">
        <v>3.1</v>
      </c>
      <c r="M11" s="129">
        <v>92.8</v>
      </c>
      <c r="N11" s="85">
        <v>84.9</v>
      </c>
      <c r="O11" s="38">
        <v>9.8000000000000007</v>
      </c>
      <c r="P11" s="38">
        <v>59.3</v>
      </c>
      <c r="Q11" s="38">
        <v>39.5</v>
      </c>
      <c r="R11" s="85">
        <v>2.8</v>
      </c>
      <c r="S11" s="38">
        <v>93.6</v>
      </c>
      <c r="T11" s="85">
        <v>78.5</v>
      </c>
      <c r="U11" s="85">
        <v>13</v>
      </c>
      <c r="V11" s="38">
        <v>73.699999999999989</v>
      </c>
      <c r="W11" s="85">
        <v>24.4</v>
      </c>
      <c r="X11" s="38">
        <v>1.4</v>
      </c>
      <c r="Y11" s="85">
        <v>93</v>
      </c>
      <c r="Z11" s="167">
        <v>77.3</v>
      </c>
      <c r="AA11" s="38">
        <v>13.3</v>
      </c>
      <c r="AB11" s="109">
        <v>67.600000000000009</v>
      </c>
      <c r="AC11" s="109">
        <v>30.4</v>
      </c>
      <c r="AD11" s="109">
        <v>17.100000000000001</v>
      </c>
      <c r="AE11" s="109">
        <v>78.5</v>
      </c>
    </row>
    <row r="12" spans="1:31" ht="11.25" x14ac:dyDescent="0.2">
      <c r="A12" s="27" t="s">
        <v>4</v>
      </c>
      <c r="B12" s="109">
        <v>75.089709867474738</v>
      </c>
      <c r="C12" s="109">
        <v>22.429746139129449</v>
      </c>
      <c r="D12" s="129">
        <v>63.6</v>
      </c>
      <c r="E12" s="129">
        <v>36.299999999999997</v>
      </c>
      <c r="F12" s="129">
        <v>0.9</v>
      </c>
      <c r="G12" s="129">
        <v>85.199999999999989</v>
      </c>
      <c r="H12" s="129">
        <v>80.099999999999994</v>
      </c>
      <c r="I12" s="129">
        <v>18.3</v>
      </c>
      <c r="J12" s="129">
        <v>73.399999999999991</v>
      </c>
      <c r="K12" s="129">
        <v>26.6</v>
      </c>
      <c r="L12" s="129">
        <v>1.9</v>
      </c>
      <c r="M12" s="129">
        <v>89.3</v>
      </c>
      <c r="N12" s="85">
        <v>73</v>
      </c>
      <c r="O12" s="38">
        <v>24.4</v>
      </c>
      <c r="P12" s="38">
        <v>75.900000000000006</v>
      </c>
      <c r="Q12" s="38">
        <v>23.900000000000002</v>
      </c>
      <c r="R12" s="85">
        <v>6</v>
      </c>
      <c r="S12" s="38">
        <v>88.199999999999989</v>
      </c>
      <c r="T12" s="85">
        <v>83.3</v>
      </c>
      <c r="U12" s="85">
        <v>14.7</v>
      </c>
      <c r="V12" s="38">
        <v>45.7</v>
      </c>
      <c r="W12" s="85">
        <v>53</v>
      </c>
      <c r="X12" s="38">
        <v>4.7</v>
      </c>
      <c r="Y12" s="38">
        <v>84.8</v>
      </c>
      <c r="Z12" s="167">
        <v>76.3</v>
      </c>
      <c r="AA12" s="38">
        <v>20.3</v>
      </c>
      <c r="AB12" s="109">
        <v>68.699999999999989</v>
      </c>
      <c r="AC12" s="109">
        <v>31.1</v>
      </c>
      <c r="AD12" s="109">
        <v>7.1</v>
      </c>
      <c r="AE12" s="109">
        <v>82.9</v>
      </c>
    </row>
    <row r="13" spans="1:31" ht="11.25" x14ac:dyDescent="0.2">
      <c r="A13" s="27" t="s">
        <v>5</v>
      </c>
      <c r="B13" s="109">
        <v>80.036285429585277</v>
      </c>
      <c r="C13" s="109">
        <v>19.918037952341848</v>
      </c>
      <c r="D13" s="129">
        <v>70.8</v>
      </c>
      <c r="E13" s="129">
        <v>29.1</v>
      </c>
      <c r="F13" s="129">
        <v>5.8</v>
      </c>
      <c r="G13" s="129">
        <v>90.8</v>
      </c>
      <c r="H13" s="129">
        <v>94.4</v>
      </c>
      <c r="I13" s="129">
        <v>5.3</v>
      </c>
      <c r="J13" s="129">
        <v>84.1</v>
      </c>
      <c r="K13" s="129">
        <v>15.9</v>
      </c>
      <c r="L13" s="129">
        <v>1.9</v>
      </c>
      <c r="M13" s="129">
        <v>95.3</v>
      </c>
      <c r="N13" s="85">
        <v>91.9</v>
      </c>
      <c r="O13" s="38">
        <v>8.1</v>
      </c>
      <c r="P13" s="38">
        <v>86.8</v>
      </c>
      <c r="Q13" s="38">
        <v>12.5</v>
      </c>
      <c r="R13" s="85">
        <v>2.4</v>
      </c>
      <c r="S13" s="38">
        <v>92.9</v>
      </c>
      <c r="T13" s="85">
        <v>87.3</v>
      </c>
      <c r="U13" s="85">
        <v>12.5</v>
      </c>
      <c r="V13" s="38">
        <v>82.1</v>
      </c>
      <c r="W13" s="85">
        <v>17.8</v>
      </c>
      <c r="X13" s="38">
        <v>4.3</v>
      </c>
      <c r="Y13" s="38">
        <v>89.9</v>
      </c>
      <c r="Z13" s="167">
        <v>82.1</v>
      </c>
      <c r="AA13" s="38">
        <v>17.3</v>
      </c>
      <c r="AB13" s="109">
        <v>66.7</v>
      </c>
      <c r="AC13" s="109">
        <v>33</v>
      </c>
      <c r="AD13" s="109">
        <v>4.2</v>
      </c>
      <c r="AE13" s="109">
        <v>91.1</v>
      </c>
    </row>
    <row r="14" spans="1:31" ht="11.25" x14ac:dyDescent="0.2">
      <c r="A14" s="27" t="s">
        <v>6</v>
      </c>
      <c r="B14" s="109">
        <v>84.634960718988424</v>
      </c>
      <c r="C14" s="109">
        <v>14.263576427099059</v>
      </c>
      <c r="D14" s="129">
        <v>33.4</v>
      </c>
      <c r="E14" s="129">
        <v>66.599999999999994</v>
      </c>
      <c r="F14" s="129">
        <v>0.4</v>
      </c>
      <c r="G14" s="129">
        <v>98.699999999999989</v>
      </c>
      <c r="H14" s="129">
        <v>84.3</v>
      </c>
      <c r="I14" s="129">
        <v>14.1</v>
      </c>
      <c r="J14" s="129">
        <v>27.900000000000002</v>
      </c>
      <c r="K14" s="109">
        <v>72</v>
      </c>
      <c r="L14" s="129">
        <v>0.3</v>
      </c>
      <c r="M14" s="129">
        <v>97.7</v>
      </c>
      <c r="N14" s="85">
        <v>72.100000000000009</v>
      </c>
      <c r="O14" s="38">
        <v>26.900000000000002</v>
      </c>
      <c r="P14" s="38">
        <v>35.9</v>
      </c>
      <c r="Q14" s="85">
        <v>62</v>
      </c>
      <c r="R14" s="85">
        <v>0.4</v>
      </c>
      <c r="S14" s="38">
        <v>97.600000000000009</v>
      </c>
      <c r="T14" s="85">
        <v>81.2</v>
      </c>
      <c r="U14" s="85">
        <v>15.6</v>
      </c>
      <c r="V14" s="85">
        <v>52.9</v>
      </c>
      <c r="W14" s="85">
        <v>46.9</v>
      </c>
      <c r="X14" s="38">
        <v>0.2</v>
      </c>
      <c r="Y14" s="85">
        <v>97.5</v>
      </c>
      <c r="Z14" s="167">
        <v>80.599999999999994</v>
      </c>
      <c r="AA14" s="38">
        <v>14.5</v>
      </c>
      <c r="AB14" s="109">
        <v>66.699999999999989</v>
      </c>
      <c r="AC14" s="109">
        <v>32.299999999999997</v>
      </c>
      <c r="AD14" s="109">
        <v>0.6</v>
      </c>
      <c r="AE14" s="109">
        <v>97.3</v>
      </c>
    </row>
    <row r="15" spans="1:31" ht="11.25" x14ac:dyDescent="0.2">
      <c r="A15" s="27" t="s">
        <v>7</v>
      </c>
      <c r="B15" s="109">
        <v>83.316152954846928</v>
      </c>
      <c r="C15" s="109">
        <v>12.720072630444095</v>
      </c>
      <c r="D15" s="109">
        <v>61</v>
      </c>
      <c r="E15" s="109">
        <v>39</v>
      </c>
      <c r="F15" s="129">
        <v>0.4</v>
      </c>
      <c r="G15" s="129">
        <v>98.899999999999991</v>
      </c>
      <c r="H15" s="129">
        <v>91.2</v>
      </c>
      <c r="I15" s="129">
        <v>6.1</v>
      </c>
      <c r="J15" s="129">
        <v>70.400000000000006</v>
      </c>
      <c r="K15" s="129">
        <v>29.6</v>
      </c>
      <c r="L15" s="109">
        <v>1</v>
      </c>
      <c r="M15" s="129">
        <v>96.7</v>
      </c>
      <c r="N15" s="85">
        <v>35.9</v>
      </c>
      <c r="O15" s="38">
        <v>62.9</v>
      </c>
      <c r="P15" s="38">
        <v>57.4</v>
      </c>
      <c r="Q15" s="38">
        <v>42.5</v>
      </c>
      <c r="R15" s="85">
        <v>0.3</v>
      </c>
      <c r="S15" s="38">
        <v>96.1</v>
      </c>
      <c r="T15" s="85">
        <v>82.5</v>
      </c>
      <c r="U15" s="85">
        <v>16.3</v>
      </c>
      <c r="V15" s="38">
        <v>54.1</v>
      </c>
      <c r="W15" s="85">
        <v>45.6</v>
      </c>
      <c r="X15" s="38">
        <v>2.2999999999999998</v>
      </c>
      <c r="Y15" s="38">
        <v>95.8</v>
      </c>
      <c r="Z15" s="167">
        <v>58.1</v>
      </c>
      <c r="AA15" s="38">
        <v>40.1</v>
      </c>
      <c r="AB15" s="109">
        <v>43.7</v>
      </c>
      <c r="AC15" s="109">
        <v>56.2</v>
      </c>
      <c r="AD15" s="109">
        <v>1.8</v>
      </c>
      <c r="AE15" s="109">
        <v>92</v>
      </c>
    </row>
    <row r="16" spans="1:31" ht="11.25" x14ac:dyDescent="0.2">
      <c r="A16" s="27" t="s">
        <v>8</v>
      </c>
      <c r="B16" s="109">
        <v>68.901215292117485</v>
      </c>
      <c r="C16" s="109">
        <v>28.326147283130375</v>
      </c>
      <c r="D16" s="129">
        <v>51.9</v>
      </c>
      <c r="E16" s="129">
        <v>48.1</v>
      </c>
      <c r="F16" s="129">
        <v>8.6</v>
      </c>
      <c r="G16" s="129">
        <v>86.899999999999991</v>
      </c>
      <c r="H16" s="129">
        <v>81.699999999999989</v>
      </c>
      <c r="I16" s="109">
        <v>15</v>
      </c>
      <c r="J16" s="129">
        <v>55.2</v>
      </c>
      <c r="K16" s="129">
        <v>44.7</v>
      </c>
      <c r="L16" s="129">
        <v>0.4</v>
      </c>
      <c r="M16" s="129">
        <v>96.8</v>
      </c>
      <c r="N16" s="85">
        <v>86.800000000000011</v>
      </c>
      <c r="O16" s="38">
        <v>9.6999999999999993</v>
      </c>
      <c r="P16" s="38">
        <v>59.5</v>
      </c>
      <c r="Q16" s="38">
        <v>40.5</v>
      </c>
      <c r="R16" s="85">
        <v>5.0999999999999996</v>
      </c>
      <c r="S16" s="38">
        <v>92.9</v>
      </c>
      <c r="T16" s="85">
        <v>89.2</v>
      </c>
      <c r="U16" s="85">
        <v>7.2</v>
      </c>
      <c r="V16" s="38">
        <v>67.599999999999994</v>
      </c>
      <c r="W16" s="85">
        <v>32.4</v>
      </c>
      <c r="X16" s="38">
        <v>2.9</v>
      </c>
      <c r="Y16" s="38">
        <v>94.4</v>
      </c>
      <c r="Z16" s="167">
        <v>74.2</v>
      </c>
      <c r="AA16" s="85">
        <v>23</v>
      </c>
      <c r="AB16" s="109">
        <v>60.9</v>
      </c>
      <c r="AC16" s="109">
        <v>39.1</v>
      </c>
      <c r="AD16" s="109">
        <v>0.7</v>
      </c>
      <c r="AE16" s="109">
        <v>95.5</v>
      </c>
    </row>
    <row r="17" spans="1:31" ht="11.25" x14ac:dyDescent="0.2">
      <c r="A17" s="27" t="s">
        <v>9</v>
      </c>
      <c r="B17" s="109">
        <v>78.230129273219703</v>
      </c>
      <c r="C17" s="109">
        <v>17.996967455189885</v>
      </c>
      <c r="D17" s="129">
        <v>62.4</v>
      </c>
      <c r="E17" s="129">
        <v>37.4</v>
      </c>
      <c r="F17" s="129">
        <v>1.9</v>
      </c>
      <c r="G17" s="129">
        <v>93.600000000000009</v>
      </c>
      <c r="H17" s="129">
        <v>80.7</v>
      </c>
      <c r="I17" s="129">
        <v>14.6</v>
      </c>
      <c r="J17" s="129">
        <v>64.3</v>
      </c>
      <c r="K17" s="129">
        <v>35.5</v>
      </c>
      <c r="L17" s="129">
        <v>1.7</v>
      </c>
      <c r="M17" s="129">
        <v>94.600000000000009</v>
      </c>
      <c r="N17" s="85">
        <v>87.6</v>
      </c>
      <c r="O17" s="38">
        <v>9.1999999999999993</v>
      </c>
      <c r="P17" s="38">
        <v>68.699999999999989</v>
      </c>
      <c r="Q17" s="38">
        <v>30.5</v>
      </c>
      <c r="R17" s="85">
        <v>3.4</v>
      </c>
      <c r="S17" s="38">
        <v>92.3</v>
      </c>
      <c r="T17" s="85">
        <v>80.5</v>
      </c>
      <c r="U17" s="85">
        <v>16.7</v>
      </c>
      <c r="V17" s="38">
        <v>67.2</v>
      </c>
      <c r="W17" s="85">
        <v>32.5</v>
      </c>
      <c r="X17" s="38">
        <v>2.8</v>
      </c>
      <c r="Y17" s="85">
        <v>90.2</v>
      </c>
      <c r="Z17" s="169">
        <v>73</v>
      </c>
      <c r="AA17" s="38">
        <v>25.5</v>
      </c>
      <c r="AB17" s="109">
        <v>58.7</v>
      </c>
      <c r="AC17" s="109">
        <v>41</v>
      </c>
      <c r="AD17" s="109">
        <v>2.5</v>
      </c>
      <c r="AE17" s="109">
        <v>90.9</v>
      </c>
    </row>
    <row r="18" spans="1:31" ht="11.25" x14ac:dyDescent="0.2">
      <c r="A18" s="27" t="s">
        <v>10</v>
      </c>
      <c r="B18" s="109">
        <v>84.920012581950374</v>
      </c>
      <c r="C18" s="109">
        <v>14.358899583451381</v>
      </c>
      <c r="D18" s="129">
        <v>65.800000000000011</v>
      </c>
      <c r="E18" s="129">
        <v>32.9</v>
      </c>
      <c r="F18" s="129">
        <v>5.6</v>
      </c>
      <c r="G18" s="129">
        <v>87.6</v>
      </c>
      <c r="H18" s="129">
        <v>85.6</v>
      </c>
      <c r="I18" s="129">
        <v>13.7</v>
      </c>
      <c r="J18" s="129">
        <v>76.899999999999991</v>
      </c>
      <c r="K18" s="129">
        <v>21.7</v>
      </c>
      <c r="L18" s="129">
        <v>17.7</v>
      </c>
      <c r="M18" s="129">
        <v>72.3</v>
      </c>
      <c r="N18" s="85">
        <v>89.3</v>
      </c>
      <c r="O18" s="85">
        <v>10</v>
      </c>
      <c r="P18" s="38">
        <v>75.2</v>
      </c>
      <c r="Q18" s="38">
        <v>22.6</v>
      </c>
      <c r="R18" s="85">
        <v>19.900000000000002</v>
      </c>
      <c r="S18" s="38">
        <v>70.5</v>
      </c>
      <c r="T18" s="85">
        <v>92.5</v>
      </c>
      <c r="U18" s="85">
        <v>5.3999999999999995</v>
      </c>
      <c r="V18" s="38">
        <v>76.699999999999989</v>
      </c>
      <c r="W18" s="85">
        <v>21.3</v>
      </c>
      <c r="X18" s="38">
        <v>19.2</v>
      </c>
      <c r="Y18" s="38">
        <v>72.5</v>
      </c>
      <c r="Z18" s="167">
        <v>89.3</v>
      </c>
      <c r="AA18" s="38">
        <v>10.199999999999999</v>
      </c>
      <c r="AB18" s="109">
        <v>76.100000000000009</v>
      </c>
      <c r="AC18" s="109">
        <v>23</v>
      </c>
      <c r="AD18" s="109">
        <v>19.8</v>
      </c>
      <c r="AE18" s="109">
        <v>71.900000000000006</v>
      </c>
    </row>
    <row r="19" spans="1:31" ht="11.25" x14ac:dyDescent="0.2">
      <c r="A19" s="27" t="s">
        <v>11</v>
      </c>
      <c r="B19" s="109">
        <v>85.146997038539965</v>
      </c>
      <c r="C19" s="109">
        <v>11.361023310668244</v>
      </c>
      <c r="D19" s="129">
        <v>88.8</v>
      </c>
      <c r="E19" s="129">
        <v>11.2</v>
      </c>
      <c r="F19" s="129">
        <v>1.8</v>
      </c>
      <c r="G19" s="129">
        <v>97.3</v>
      </c>
      <c r="H19" s="129">
        <v>86.7</v>
      </c>
      <c r="I19" s="129">
        <v>9.6</v>
      </c>
      <c r="J19" s="129">
        <v>86.899999999999991</v>
      </c>
      <c r="K19" s="109">
        <v>13</v>
      </c>
      <c r="L19" s="129">
        <v>1.1000000000000001</v>
      </c>
      <c r="M19" s="129">
        <v>96.7</v>
      </c>
      <c r="N19" s="85">
        <v>76.400000000000006</v>
      </c>
      <c r="O19" s="38">
        <v>19.600000000000001</v>
      </c>
      <c r="P19" s="38">
        <v>78.2</v>
      </c>
      <c r="Q19" s="38">
        <v>21.7</v>
      </c>
      <c r="R19" s="85">
        <v>4.0999999999999996</v>
      </c>
      <c r="S19" s="38">
        <v>93.4</v>
      </c>
      <c r="T19" s="85">
        <v>87.3</v>
      </c>
      <c r="U19" s="85">
        <v>9</v>
      </c>
      <c r="V19" s="85">
        <v>84.600000000000009</v>
      </c>
      <c r="W19" s="85">
        <v>15.399999999999999</v>
      </c>
      <c r="X19" s="38">
        <v>2.5</v>
      </c>
      <c r="Y19" s="38">
        <v>95.1</v>
      </c>
      <c r="Z19" s="167">
        <v>79.7</v>
      </c>
      <c r="AA19" s="38">
        <v>11.5</v>
      </c>
      <c r="AB19" s="109">
        <v>88.2</v>
      </c>
      <c r="AC19" s="109">
        <v>11.5</v>
      </c>
      <c r="AD19" s="109">
        <v>1.6</v>
      </c>
      <c r="AE19" s="109">
        <v>94.2</v>
      </c>
    </row>
    <row r="20" spans="1:31" ht="11.25" x14ac:dyDescent="0.2">
      <c r="A20" s="27" t="s">
        <v>12</v>
      </c>
      <c r="B20" s="109">
        <v>64.564927718209603</v>
      </c>
      <c r="C20" s="109">
        <v>32.549006126604233</v>
      </c>
      <c r="D20" s="129">
        <v>41.599999999999994</v>
      </c>
      <c r="E20" s="129">
        <v>58.4</v>
      </c>
      <c r="F20" s="129">
        <v>3.9</v>
      </c>
      <c r="G20" s="129">
        <v>94.2</v>
      </c>
      <c r="H20" s="129">
        <v>72.400000000000006</v>
      </c>
      <c r="I20" s="129">
        <v>15.6</v>
      </c>
      <c r="J20" s="129">
        <v>29.7</v>
      </c>
      <c r="K20" s="129">
        <v>70.099999999999994</v>
      </c>
      <c r="L20" s="129">
        <v>0.9</v>
      </c>
      <c r="M20" s="129">
        <v>95.399999999999991</v>
      </c>
      <c r="N20" s="85">
        <v>71.899999999999991</v>
      </c>
      <c r="O20" s="38">
        <v>20.2</v>
      </c>
      <c r="P20" s="38">
        <v>63.2</v>
      </c>
      <c r="Q20" s="38">
        <v>36.700000000000003</v>
      </c>
      <c r="R20" s="85">
        <v>2.2000000000000002</v>
      </c>
      <c r="S20" s="38">
        <v>93.9</v>
      </c>
      <c r="T20" s="85">
        <v>77.100000000000009</v>
      </c>
      <c r="U20" s="85">
        <v>16.399999999999999</v>
      </c>
      <c r="V20" s="38">
        <v>65.5</v>
      </c>
      <c r="W20" s="85">
        <v>34.200000000000003</v>
      </c>
      <c r="X20" s="38">
        <v>3.5</v>
      </c>
      <c r="Y20" s="85">
        <v>93</v>
      </c>
      <c r="Z20" s="167">
        <v>68.599999999999994</v>
      </c>
      <c r="AA20" s="38">
        <v>20.7</v>
      </c>
      <c r="AB20" s="109">
        <v>74.900000000000006</v>
      </c>
      <c r="AC20" s="109">
        <v>24.6</v>
      </c>
      <c r="AD20" s="109">
        <v>0.9</v>
      </c>
      <c r="AE20" s="109">
        <v>92.3</v>
      </c>
    </row>
    <row r="21" spans="1:31" ht="11.25" x14ac:dyDescent="0.2">
      <c r="A21" s="27" t="s">
        <v>13</v>
      </c>
      <c r="B21" s="109">
        <v>82.442413132560844</v>
      </c>
      <c r="C21" s="109">
        <v>16.016807090912298</v>
      </c>
      <c r="D21" s="129">
        <v>54.3</v>
      </c>
      <c r="E21" s="129">
        <v>45.6</v>
      </c>
      <c r="F21" s="129">
        <v>0.4</v>
      </c>
      <c r="G21" s="129">
        <v>97.5</v>
      </c>
      <c r="H21" s="129">
        <v>85.1</v>
      </c>
      <c r="I21" s="129">
        <v>12.3</v>
      </c>
      <c r="J21" s="129">
        <v>30.900000000000002</v>
      </c>
      <c r="K21" s="129">
        <v>69.099999999999994</v>
      </c>
      <c r="L21" s="129">
        <v>1.2</v>
      </c>
      <c r="M21" s="129">
        <v>96.800000000000011</v>
      </c>
      <c r="N21" s="85">
        <v>77.3</v>
      </c>
      <c r="O21" s="38">
        <v>21.6</v>
      </c>
      <c r="P21" s="38">
        <v>53.2</v>
      </c>
      <c r="Q21" s="38">
        <v>46.7</v>
      </c>
      <c r="R21" s="85">
        <v>0.2</v>
      </c>
      <c r="S21" s="38">
        <v>97.6</v>
      </c>
      <c r="T21" s="85">
        <v>74.8</v>
      </c>
      <c r="U21" s="85">
        <v>24.4</v>
      </c>
      <c r="V21" s="38">
        <v>49.1</v>
      </c>
      <c r="W21" s="85">
        <v>50.9</v>
      </c>
      <c r="X21" s="38">
        <v>0.1</v>
      </c>
      <c r="Y21" s="38">
        <v>98.1</v>
      </c>
      <c r="Z21" s="167">
        <v>81.7</v>
      </c>
      <c r="AA21" s="38">
        <v>15.9</v>
      </c>
      <c r="AB21" s="109">
        <v>39.5</v>
      </c>
      <c r="AC21" s="109">
        <v>54.5</v>
      </c>
      <c r="AD21" s="109">
        <v>0.3</v>
      </c>
      <c r="AE21" s="109">
        <v>97.9</v>
      </c>
    </row>
    <row r="22" spans="1:31" ht="11.25" x14ac:dyDescent="0.2">
      <c r="A22" s="27" t="s">
        <v>14</v>
      </c>
      <c r="B22" s="109">
        <v>91.292824809766088</v>
      </c>
      <c r="C22" s="109">
        <v>6.4859852454606957</v>
      </c>
      <c r="D22" s="129">
        <v>77.7</v>
      </c>
      <c r="E22" s="129">
        <v>22.3</v>
      </c>
      <c r="F22" s="129">
        <v>0.9</v>
      </c>
      <c r="G22" s="129">
        <v>98.3</v>
      </c>
      <c r="H22" s="129">
        <v>88.8</v>
      </c>
      <c r="I22" s="129">
        <v>8.2999999999999989</v>
      </c>
      <c r="J22" s="129">
        <v>88.6</v>
      </c>
      <c r="K22" s="129">
        <v>11.3</v>
      </c>
      <c r="L22" s="129">
        <v>0.4</v>
      </c>
      <c r="M22" s="129">
        <v>98.2</v>
      </c>
      <c r="N22" s="85">
        <v>81.699999999999989</v>
      </c>
      <c r="O22" s="38">
        <v>16.100000000000001</v>
      </c>
      <c r="P22" s="85">
        <v>83</v>
      </c>
      <c r="Q22" s="85">
        <v>17</v>
      </c>
      <c r="R22" s="85">
        <v>1</v>
      </c>
      <c r="S22" s="38">
        <v>97.800000000000011</v>
      </c>
      <c r="T22" s="85">
        <v>84.5</v>
      </c>
      <c r="U22" s="85">
        <v>13.8</v>
      </c>
      <c r="V22" s="85">
        <v>86</v>
      </c>
      <c r="W22" s="85">
        <v>13.7</v>
      </c>
      <c r="X22" s="38">
        <v>0.6</v>
      </c>
      <c r="Y22" s="38">
        <v>93.6</v>
      </c>
      <c r="Z22" s="167">
        <v>92.2</v>
      </c>
      <c r="AA22" s="38">
        <v>5.7</v>
      </c>
      <c r="AB22" s="109">
        <v>78.100000000000009</v>
      </c>
      <c r="AC22" s="109">
        <v>21.5</v>
      </c>
      <c r="AD22" s="109">
        <v>2.4</v>
      </c>
      <c r="AE22" s="109">
        <v>95.3</v>
      </c>
    </row>
    <row r="23" spans="1:31" ht="11.25" x14ac:dyDescent="0.2">
      <c r="A23" s="27" t="s">
        <v>15</v>
      </c>
      <c r="B23" s="109">
        <v>89.935588753924108</v>
      </c>
      <c r="C23" s="109">
        <v>9.2880188686279102</v>
      </c>
      <c r="D23" s="129">
        <v>67.5</v>
      </c>
      <c r="E23" s="129">
        <v>32.300000000000004</v>
      </c>
      <c r="F23" s="129">
        <v>8.1999999999999993</v>
      </c>
      <c r="G23" s="109">
        <v>91</v>
      </c>
      <c r="H23" s="129">
        <v>89.800000000000011</v>
      </c>
      <c r="I23" s="129">
        <v>9.8000000000000007</v>
      </c>
      <c r="J23" s="129">
        <v>62.3</v>
      </c>
      <c r="K23" s="129">
        <v>36.6</v>
      </c>
      <c r="L23" s="129">
        <v>6.3</v>
      </c>
      <c r="M23" s="129">
        <v>90.699999999999989</v>
      </c>
      <c r="N23" s="85">
        <v>94.3</v>
      </c>
      <c r="O23" s="38">
        <v>4.9000000000000004</v>
      </c>
      <c r="P23" s="38">
        <v>58.6</v>
      </c>
      <c r="Q23" s="38">
        <v>41.1</v>
      </c>
      <c r="R23" s="85">
        <v>2.4</v>
      </c>
      <c r="S23" s="38">
        <v>93.3</v>
      </c>
      <c r="T23" s="85">
        <v>92.7</v>
      </c>
      <c r="U23" s="85">
        <v>5.7</v>
      </c>
      <c r="V23" s="38">
        <v>69.599999999999994</v>
      </c>
      <c r="W23" s="85">
        <v>30</v>
      </c>
      <c r="X23" s="38">
        <v>0.8</v>
      </c>
      <c r="Y23" s="85">
        <v>94.4</v>
      </c>
      <c r="Z23" s="167">
        <v>88.3</v>
      </c>
      <c r="AA23" s="38">
        <v>10.7</v>
      </c>
      <c r="AB23" s="109">
        <v>56.6</v>
      </c>
      <c r="AC23" s="109">
        <v>42.5</v>
      </c>
      <c r="AD23" s="109">
        <v>1.5</v>
      </c>
      <c r="AE23" s="109">
        <v>85.1</v>
      </c>
    </row>
    <row r="24" spans="1:31" ht="11.25" x14ac:dyDescent="0.2">
      <c r="A24" s="27" t="s">
        <v>16</v>
      </c>
      <c r="B24" s="109">
        <v>65.481529861466399</v>
      </c>
      <c r="C24" s="109">
        <v>33.828955311381371</v>
      </c>
      <c r="D24" s="129">
        <v>66.900000000000006</v>
      </c>
      <c r="E24" s="109">
        <v>33</v>
      </c>
      <c r="F24" s="109">
        <v>4</v>
      </c>
      <c r="G24" s="129">
        <v>94.6</v>
      </c>
      <c r="H24" s="129">
        <v>65.600000000000009</v>
      </c>
      <c r="I24" s="129">
        <v>32.700000000000003</v>
      </c>
      <c r="J24" s="129">
        <v>51.9</v>
      </c>
      <c r="K24" s="129">
        <v>48.1</v>
      </c>
      <c r="L24" s="109">
        <v>15</v>
      </c>
      <c r="M24" s="129">
        <v>81.099999999999994</v>
      </c>
      <c r="N24" s="85">
        <v>76.2</v>
      </c>
      <c r="O24" s="85">
        <v>23</v>
      </c>
      <c r="P24" s="38">
        <v>51.7</v>
      </c>
      <c r="Q24" s="38">
        <v>39.299999999999997</v>
      </c>
      <c r="R24" s="85">
        <v>7.2</v>
      </c>
      <c r="S24" s="38">
        <v>89.3</v>
      </c>
      <c r="T24" s="85">
        <v>82.3</v>
      </c>
      <c r="U24" s="85">
        <v>16.899999999999999</v>
      </c>
      <c r="V24" s="85">
        <v>48.8</v>
      </c>
      <c r="W24" s="85">
        <v>40</v>
      </c>
      <c r="X24" s="85">
        <v>6</v>
      </c>
      <c r="Y24" s="38">
        <v>90.5</v>
      </c>
      <c r="Z24" s="167">
        <v>76.2</v>
      </c>
      <c r="AA24" s="85">
        <v>23</v>
      </c>
      <c r="AB24" s="109">
        <v>48.4</v>
      </c>
      <c r="AC24" s="109">
        <v>35.6</v>
      </c>
      <c r="AD24" s="109">
        <v>4</v>
      </c>
      <c r="AE24" s="109">
        <v>91.6</v>
      </c>
    </row>
    <row r="25" spans="1:31" ht="11.25" x14ac:dyDescent="0.2">
      <c r="A25" s="27" t="s">
        <v>17</v>
      </c>
      <c r="B25" s="109">
        <v>75.86430669468605</v>
      </c>
      <c r="C25" s="109">
        <v>21.083730664217327</v>
      </c>
      <c r="D25" s="129">
        <v>63.4</v>
      </c>
      <c r="E25" s="129">
        <v>36.6</v>
      </c>
      <c r="F25" s="129">
        <v>7.4</v>
      </c>
      <c r="G25" s="129">
        <v>91.3</v>
      </c>
      <c r="H25" s="129">
        <v>84.3</v>
      </c>
      <c r="I25" s="129">
        <v>14.4</v>
      </c>
      <c r="J25" s="129">
        <v>62.9</v>
      </c>
      <c r="K25" s="129">
        <v>34.799999999999997</v>
      </c>
      <c r="L25" s="129">
        <v>10.1</v>
      </c>
      <c r="M25" s="109">
        <v>87</v>
      </c>
      <c r="N25" s="85">
        <v>79.3</v>
      </c>
      <c r="O25" s="85">
        <v>19</v>
      </c>
      <c r="P25" s="38">
        <v>60.6</v>
      </c>
      <c r="Q25" s="38">
        <v>38.6</v>
      </c>
      <c r="R25" s="85">
        <v>11</v>
      </c>
      <c r="S25" s="38">
        <v>84.5</v>
      </c>
      <c r="T25" s="85">
        <v>84.6</v>
      </c>
      <c r="U25" s="85">
        <v>12.799999999999999</v>
      </c>
      <c r="V25" s="38">
        <v>64.8</v>
      </c>
      <c r="W25" s="85">
        <v>32.700000000000003</v>
      </c>
      <c r="X25" s="38">
        <v>7.7</v>
      </c>
      <c r="Y25" s="38">
        <v>86.7</v>
      </c>
      <c r="Z25" s="167">
        <v>70.5</v>
      </c>
      <c r="AA25" s="38">
        <v>26.9</v>
      </c>
      <c r="AB25" s="109">
        <v>57.1</v>
      </c>
      <c r="AC25" s="109">
        <v>38.299999999999997</v>
      </c>
      <c r="AD25" s="109">
        <v>10.4</v>
      </c>
      <c r="AE25" s="109">
        <v>86.6</v>
      </c>
    </row>
    <row r="26" spans="1:31" ht="11.25" x14ac:dyDescent="0.2">
      <c r="A26" s="27" t="s">
        <v>18</v>
      </c>
      <c r="B26" s="109">
        <v>83.641758995915225</v>
      </c>
      <c r="C26" s="109">
        <v>14.460047607877803</v>
      </c>
      <c r="D26" s="129">
        <v>73.8</v>
      </c>
      <c r="E26" s="129">
        <v>23.4</v>
      </c>
      <c r="F26" s="129">
        <v>3.3</v>
      </c>
      <c r="G26" s="129">
        <v>94.100000000000009</v>
      </c>
      <c r="H26" s="129">
        <v>88.2</v>
      </c>
      <c r="I26" s="129">
        <v>10.4</v>
      </c>
      <c r="J26" s="129">
        <v>70.100000000000009</v>
      </c>
      <c r="K26" s="129">
        <v>28.6</v>
      </c>
      <c r="L26" s="129">
        <v>0.9</v>
      </c>
      <c r="M26" s="109">
        <v>82</v>
      </c>
      <c r="N26" s="85">
        <v>83.800000000000011</v>
      </c>
      <c r="O26" s="38">
        <v>13.3</v>
      </c>
      <c r="P26" s="38">
        <v>81.2</v>
      </c>
      <c r="Q26" s="38">
        <v>17.5</v>
      </c>
      <c r="R26" s="85">
        <v>1.3</v>
      </c>
      <c r="S26" s="38">
        <v>77.699999999999989</v>
      </c>
      <c r="T26" s="85">
        <v>82.3</v>
      </c>
      <c r="U26" s="85">
        <v>15.3</v>
      </c>
      <c r="V26" s="38">
        <v>79.600000000000009</v>
      </c>
      <c r="W26" s="85">
        <v>18.700000000000003</v>
      </c>
      <c r="X26" s="38">
        <v>2.2999999999999998</v>
      </c>
      <c r="Y26" s="85">
        <v>72.2</v>
      </c>
      <c r="Z26" s="167">
        <v>92.9</v>
      </c>
      <c r="AA26" s="85">
        <v>6</v>
      </c>
      <c r="AB26" s="109">
        <v>76.100000000000009</v>
      </c>
      <c r="AC26" s="109">
        <v>22.4</v>
      </c>
      <c r="AD26" s="109">
        <v>0.8</v>
      </c>
      <c r="AE26" s="109">
        <v>67.400000000000006</v>
      </c>
    </row>
    <row r="27" spans="1:31" ht="22.5" x14ac:dyDescent="0.2">
      <c r="A27" s="33" t="s">
        <v>114</v>
      </c>
      <c r="B27" s="113">
        <v>79.020664362205224</v>
      </c>
      <c r="C27" s="113">
        <v>16.56370062894689</v>
      </c>
      <c r="D27" s="131">
        <v>68.3</v>
      </c>
      <c r="E27" s="131">
        <v>31.1</v>
      </c>
      <c r="F27" s="113">
        <v>11</v>
      </c>
      <c r="G27" s="131">
        <v>86.2</v>
      </c>
      <c r="H27" s="131">
        <v>76.399999999999991</v>
      </c>
      <c r="I27" s="113">
        <v>16</v>
      </c>
      <c r="J27" s="131">
        <v>68.8</v>
      </c>
      <c r="K27" s="131">
        <v>29.5</v>
      </c>
      <c r="L27" s="131">
        <v>18.600000000000001</v>
      </c>
      <c r="M27" s="131">
        <v>76.099999999999994</v>
      </c>
      <c r="N27" s="93">
        <v>73</v>
      </c>
      <c r="O27" s="133">
        <v>16.399999999999999</v>
      </c>
      <c r="P27" s="133">
        <v>68.199999999999989</v>
      </c>
      <c r="Q27" s="133">
        <v>29.8</v>
      </c>
      <c r="R27" s="93">
        <v>14.5</v>
      </c>
      <c r="S27" s="93">
        <v>78</v>
      </c>
      <c r="T27" s="93">
        <v>77.2</v>
      </c>
      <c r="U27" s="93">
        <v>15</v>
      </c>
      <c r="V27" s="93">
        <v>71</v>
      </c>
      <c r="W27" s="93">
        <v>27</v>
      </c>
      <c r="X27" s="133">
        <v>15.8</v>
      </c>
      <c r="Y27" s="133">
        <v>72.600000000000009</v>
      </c>
      <c r="Z27" s="168">
        <v>80.599999999999994</v>
      </c>
      <c r="AA27" s="133">
        <v>14.6</v>
      </c>
      <c r="AB27" s="113">
        <v>69.3</v>
      </c>
      <c r="AC27" s="113">
        <v>28.8</v>
      </c>
      <c r="AD27" s="113">
        <v>8</v>
      </c>
      <c r="AE27" s="113">
        <v>85.3</v>
      </c>
    </row>
    <row r="28" spans="1:31" ht="11.25" x14ac:dyDescent="0.2">
      <c r="A28" s="27" t="s">
        <v>19</v>
      </c>
      <c r="B28" s="109">
        <v>86.253088476936568</v>
      </c>
      <c r="C28" s="109">
        <v>12.079261784682698</v>
      </c>
      <c r="D28" s="129">
        <v>84.2</v>
      </c>
      <c r="E28" s="129">
        <v>15.8</v>
      </c>
      <c r="F28" s="109">
        <v>2</v>
      </c>
      <c r="G28" s="129">
        <v>97.4</v>
      </c>
      <c r="H28" s="129">
        <v>88.899999999999991</v>
      </c>
      <c r="I28" s="129">
        <v>9.6999999999999993</v>
      </c>
      <c r="J28" s="129">
        <v>78.399999999999991</v>
      </c>
      <c r="K28" s="129">
        <v>19.600000000000001</v>
      </c>
      <c r="L28" s="129">
        <v>6.6999999999999993</v>
      </c>
      <c r="M28" s="129">
        <v>92.3</v>
      </c>
      <c r="N28" s="85">
        <v>84.7</v>
      </c>
      <c r="O28" s="38">
        <v>13.8</v>
      </c>
      <c r="P28" s="38">
        <v>78.599999999999994</v>
      </c>
      <c r="Q28" s="38">
        <v>21.3</v>
      </c>
      <c r="R28" s="85">
        <v>16.8</v>
      </c>
      <c r="S28" s="38">
        <v>81.699999999999989</v>
      </c>
      <c r="T28" s="85">
        <v>84.8</v>
      </c>
      <c r="U28" s="85">
        <v>13.6</v>
      </c>
      <c r="V28" s="38">
        <v>83.5</v>
      </c>
      <c r="W28" s="85">
        <v>16</v>
      </c>
      <c r="X28" s="38">
        <v>12.6</v>
      </c>
      <c r="Y28" s="85">
        <v>86</v>
      </c>
      <c r="Z28" s="167">
        <v>84.1</v>
      </c>
      <c r="AA28" s="38">
        <v>12.4</v>
      </c>
      <c r="AB28" s="109">
        <v>69.8</v>
      </c>
      <c r="AC28" s="109">
        <v>30.2</v>
      </c>
      <c r="AD28" s="109">
        <v>4.3</v>
      </c>
      <c r="AE28" s="109">
        <v>93.4</v>
      </c>
    </row>
    <row r="29" spans="1:31" ht="11.25" x14ac:dyDescent="0.2">
      <c r="A29" s="27" t="s">
        <v>20</v>
      </c>
      <c r="B29" s="109">
        <v>71.710545818218776</v>
      </c>
      <c r="C29" s="109">
        <v>19.659825006212525</v>
      </c>
      <c r="D29" s="129">
        <v>67.099999999999994</v>
      </c>
      <c r="E29" s="129">
        <v>29.1</v>
      </c>
      <c r="F29" s="129">
        <v>15.5</v>
      </c>
      <c r="G29" s="129">
        <v>82.7</v>
      </c>
      <c r="H29" s="129">
        <v>72.5</v>
      </c>
      <c r="I29" s="109">
        <v>16</v>
      </c>
      <c r="J29" s="129">
        <v>68.7</v>
      </c>
      <c r="K29" s="129">
        <v>22.8</v>
      </c>
      <c r="L29" s="129">
        <v>7.9</v>
      </c>
      <c r="M29" s="129">
        <v>88.1</v>
      </c>
      <c r="N29" s="85">
        <v>71.5</v>
      </c>
      <c r="O29" s="38">
        <v>12.3</v>
      </c>
      <c r="P29" s="38">
        <v>73.8</v>
      </c>
      <c r="Q29" s="38">
        <v>20.3</v>
      </c>
      <c r="R29" s="85">
        <v>8.1999999999999993</v>
      </c>
      <c r="S29" s="85">
        <v>89</v>
      </c>
      <c r="T29" s="85">
        <v>79.100000000000009</v>
      </c>
      <c r="U29" s="85">
        <v>6.9</v>
      </c>
      <c r="V29" s="85">
        <v>54.7</v>
      </c>
      <c r="W29" s="85">
        <v>31</v>
      </c>
      <c r="X29" s="38">
        <v>4.7</v>
      </c>
      <c r="Y29" s="85">
        <v>93.4</v>
      </c>
      <c r="Z29" s="167">
        <v>84.1</v>
      </c>
      <c r="AA29" s="38">
        <v>6.1</v>
      </c>
      <c r="AB29" s="109">
        <v>65.400000000000006</v>
      </c>
      <c r="AC29" s="109">
        <v>30.3</v>
      </c>
      <c r="AD29" s="109">
        <v>4.9000000000000004</v>
      </c>
      <c r="AE29" s="109">
        <v>92</v>
      </c>
    </row>
    <row r="30" spans="1:31" ht="11.25" x14ac:dyDescent="0.2">
      <c r="A30" s="27" t="s">
        <v>21</v>
      </c>
      <c r="B30" s="109">
        <v>71.916464426642278</v>
      </c>
      <c r="C30" s="109">
        <v>12.742836105693312</v>
      </c>
      <c r="D30" s="129">
        <v>68.599999999999994</v>
      </c>
      <c r="E30" s="129">
        <v>30.2</v>
      </c>
      <c r="F30" s="129">
        <v>16.7</v>
      </c>
      <c r="G30" s="129">
        <v>78.5</v>
      </c>
      <c r="H30" s="129">
        <v>66.600000000000009</v>
      </c>
      <c r="I30" s="129">
        <v>13.5</v>
      </c>
      <c r="J30" s="109">
        <v>70</v>
      </c>
      <c r="K30" s="129">
        <v>26.3</v>
      </c>
      <c r="L30" s="129">
        <v>19.299999999999997</v>
      </c>
      <c r="M30" s="129">
        <v>75.5</v>
      </c>
      <c r="N30" s="85">
        <v>62.599999999999994</v>
      </c>
      <c r="O30" s="85">
        <v>6</v>
      </c>
      <c r="P30" s="85">
        <v>69</v>
      </c>
      <c r="Q30" s="38">
        <v>25.3</v>
      </c>
      <c r="R30" s="85">
        <v>25</v>
      </c>
      <c r="S30" s="38">
        <v>66.699999999999989</v>
      </c>
      <c r="T30" s="85">
        <v>65.199999999999989</v>
      </c>
      <c r="U30" s="85">
        <v>7.1</v>
      </c>
      <c r="V30" s="38">
        <v>76.3</v>
      </c>
      <c r="W30" s="85">
        <v>22.7</v>
      </c>
      <c r="X30" s="38">
        <v>50.6</v>
      </c>
      <c r="Y30" s="38">
        <v>43.3</v>
      </c>
      <c r="Z30" s="167">
        <v>69.900000000000006</v>
      </c>
      <c r="AA30" s="38">
        <v>12.7</v>
      </c>
      <c r="AB30" s="109">
        <v>65.5</v>
      </c>
      <c r="AC30" s="109">
        <v>32.1</v>
      </c>
      <c r="AD30" s="109">
        <v>2.2999999999999998</v>
      </c>
      <c r="AE30" s="109">
        <v>95.4</v>
      </c>
    </row>
    <row r="31" spans="1:31" ht="11.25" x14ac:dyDescent="0.2">
      <c r="A31" s="39" t="s">
        <v>56</v>
      </c>
      <c r="B31" s="109"/>
      <c r="C31" s="109"/>
      <c r="D31" s="129"/>
      <c r="E31" s="129"/>
      <c r="F31" s="129"/>
      <c r="G31" s="129"/>
      <c r="H31" s="129"/>
      <c r="I31" s="129"/>
      <c r="J31" s="109"/>
      <c r="K31" s="129"/>
      <c r="L31" s="129"/>
      <c r="M31" s="129"/>
      <c r="N31" s="85"/>
      <c r="O31" s="85"/>
      <c r="P31" s="85"/>
      <c r="Q31" s="38"/>
      <c r="R31" s="85"/>
      <c r="S31" s="38"/>
      <c r="T31" s="85"/>
      <c r="U31" s="85"/>
      <c r="V31" s="38"/>
      <c r="W31" s="85"/>
      <c r="X31" s="38"/>
      <c r="Y31" s="38"/>
      <c r="Z31" s="85"/>
      <c r="AA31" s="38"/>
      <c r="AB31" s="109"/>
      <c r="AC31" s="109"/>
      <c r="AD31" s="109"/>
      <c r="AE31" s="109"/>
    </row>
    <row r="32" spans="1:31" ht="11.25" x14ac:dyDescent="0.2">
      <c r="A32" s="36" t="s">
        <v>86</v>
      </c>
      <c r="B32" s="109">
        <v>62.507941251525388</v>
      </c>
      <c r="C32" s="109">
        <v>5.1780696036402816</v>
      </c>
      <c r="D32" s="129">
        <v>81.8</v>
      </c>
      <c r="E32" s="109">
        <v>4</v>
      </c>
      <c r="F32" s="129">
        <v>48.6</v>
      </c>
      <c r="G32" s="129">
        <v>38.5</v>
      </c>
      <c r="H32" s="129">
        <v>59.300000000000004</v>
      </c>
      <c r="I32" s="129">
        <v>3.5</v>
      </c>
      <c r="J32" s="109">
        <v>66</v>
      </c>
      <c r="K32" s="129">
        <v>0.7</v>
      </c>
      <c r="L32" s="109">
        <v>57</v>
      </c>
      <c r="M32" s="109">
        <v>28</v>
      </c>
      <c r="N32" s="85">
        <v>55.4</v>
      </c>
      <c r="O32" s="38">
        <v>3.2</v>
      </c>
      <c r="P32" s="38">
        <v>31.4</v>
      </c>
      <c r="Q32" s="38">
        <v>6.3</v>
      </c>
      <c r="R32" s="85">
        <v>57.4</v>
      </c>
      <c r="S32" s="38">
        <v>24.599999999999998</v>
      </c>
      <c r="T32" s="85">
        <v>63.6</v>
      </c>
      <c r="U32" s="85">
        <v>5.4</v>
      </c>
      <c r="V32" s="85">
        <v>89</v>
      </c>
      <c r="W32" s="85">
        <v>3.2</v>
      </c>
      <c r="X32" s="38">
        <v>73.099999999999994</v>
      </c>
      <c r="Y32" s="38">
        <v>18.8</v>
      </c>
      <c r="Z32" s="85">
        <v>66.099999999999994</v>
      </c>
      <c r="AA32" s="38">
        <v>11.5</v>
      </c>
      <c r="AB32" s="109">
        <v>86.7</v>
      </c>
      <c r="AC32" s="109">
        <v>5.6</v>
      </c>
      <c r="AD32" s="109">
        <v>4.9000000000000004</v>
      </c>
      <c r="AE32" s="109">
        <v>87.5</v>
      </c>
    </row>
    <row r="33" spans="1:31" ht="22.5" x14ac:dyDescent="0.2">
      <c r="A33" s="36" t="s">
        <v>83</v>
      </c>
      <c r="B33" s="109">
        <v>80.126269618701997</v>
      </c>
      <c r="C33" s="109">
        <v>19.343793360018488</v>
      </c>
      <c r="D33" s="129">
        <v>67.600000000000009</v>
      </c>
      <c r="E33" s="129">
        <v>32.4</v>
      </c>
      <c r="F33" s="129">
        <v>3.8000000000000003</v>
      </c>
      <c r="G33" s="129">
        <v>94.8</v>
      </c>
      <c r="H33" s="129">
        <v>74.600000000000009</v>
      </c>
      <c r="I33" s="129">
        <v>24.6</v>
      </c>
      <c r="J33" s="129">
        <v>70.600000000000009</v>
      </c>
      <c r="K33" s="129">
        <v>29.4</v>
      </c>
      <c r="L33" s="129">
        <v>2.5</v>
      </c>
      <c r="M33" s="129">
        <v>96.5</v>
      </c>
      <c r="N33" s="85">
        <v>84.7</v>
      </c>
      <c r="O33" s="38">
        <v>14.4</v>
      </c>
      <c r="P33" s="38">
        <v>72.400000000000006</v>
      </c>
      <c r="Q33" s="38">
        <v>27.1</v>
      </c>
      <c r="R33" s="85">
        <v>2.4</v>
      </c>
      <c r="S33" s="38">
        <v>96.199999999999989</v>
      </c>
      <c r="T33" s="85">
        <v>78.099999999999994</v>
      </c>
      <c r="U33" s="85">
        <v>20.7</v>
      </c>
      <c r="V33" s="38">
        <v>74.7</v>
      </c>
      <c r="W33" s="85">
        <v>25.200000000000003</v>
      </c>
      <c r="X33" s="38">
        <v>8.1</v>
      </c>
      <c r="Y33" s="85">
        <v>89.5</v>
      </c>
      <c r="Z33" s="85">
        <v>82.2</v>
      </c>
      <c r="AA33" s="38">
        <v>16.5</v>
      </c>
      <c r="AB33" s="109">
        <v>59.6</v>
      </c>
      <c r="AC33" s="109">
        <v>39.5</v>
      </c>
      <c r="AD33" s="109">
        <v>1.8</v>
      </c>
      <c r="AE33" s="109">
        <v>96.9</v>
      </c>
    </row>
    <row r="34" spans="1:31" ht="11.25" x14ac:dyDescent="0.2">
      <c r="A34" s="27" t="s">
        <v>22</v>
      </c>
      <c r="B34" s="109">
        <v>79.43806327380608</v>
      </c>
      <c r="C34" s="109">
        <v>19.882536568261884</v>
      </c>
      <c r="D34" s="129">
        <v>58.5</v>
      </c>
      <c r="E34" s="129">
        <v>41.3</v>
      </c>
      <c r="F34" s="129">
        <v>1.9000000000000001</v>
      </c>
      <c r="G34" s="129">
        <v>95.9</v>
      </c>
      <c r="H34" s="129">
        <v>62.8</v>
      </c>
      <c r="I34" s="129">
        <v>33.6</v>
      </c>
      <c r="J34" s="129">
        <v>49.800000000000004</v>
      </c>
      <c r="K34" s="129">
        <v>50.1</v>
      </c>
      <c r="L34" s="129">
        <v>3.1</v>
      </c>
      <c r="M34" s="129">
        <v>94.300000000000011</v>
      </c>
      <c r="N34" s="85">
        <v>57.400000000000006</v>
      </c>
      <c r="O34" s="38">
        <v>39.1</v>
      </c>
      <c r="P34" s="85">
        <v>72</v>
      </c>
      <c r="Q34" s="85">
        <v>28</v>
      </c>
      <c r="R34" s="85">
        <v>1.4</v>
      </c>
      <c r="S34" s="38">
        <v>81.100000000000009</v>
      </c>
      <c r="T34" s="85">
        <v>71.8</v>
      </c>
      <c r="U34" s="85">
        <v>26</v>
      </c>
      <c r="V34" s="38">
        <v>64.5</v>
      </c>
      <c r="W34" s="85">
        <v>35.5</v>
      </c>
      <c r="X34" s="38">
        <v>5.5</v>
      </c>
      <c r="Y34" s="38">
        <v>82.5</v>
      </c>
      <c r="Z34" s="85">
        <v>71.599999999999994</v>
      </c>
      <c r="AA34" s="38">
        <v>26.1</v>
      </c>
      <c r="AB34" s="109">
        <v>63.1</v>
      </c>
      <c r="AC34" s="109">
        <v>36.9</v>
      </c>
      <c r="AD34" s="109">
        <v>1.1000000000000001</v>
      </c>
      <c r="AE34" s="109">
        <v>87.2</v>
      </c>
    </row>
    <row r="35" spans="1:31" ht="11.25" x14ac:dyDescent="0.2">
      <c r="A35" s="27" t="s">
        <v>23</v>
      </c>
      <c r="B35" s="109">
        <v>92.602057704261938</v>
      </c>
      <c r="C35" s="109">
        <v>3.3377764320294054</v>
      </c>
      <c r="D35" s="129">
        <v>68.900000000000006</v>
      </c>
      <c r="E35" s="129">
        <v>30.8</v>
      </c>
      <c r="F35" s="129">
        <v>9.5</v>
      </c>
      <c r="G35" s="129">
        <v>87.7</v>
      </c>
      <c r="H35" s="129">
        <v>90.8</v>
      </c>
      <c r="I35" s="129">
        <v>4.8</v>
      </c>
      <c r="J35" s="129">
        <v>69.2</v>
      </c>
      <c r="K35" s="129">
        <v>30.700000000000003</v>
      </c>
      <c r="L35" s="129">
        <v>29.5</v>
      </c>
      <c r="M35" s="129">
        <v>61.7</v>
      </c>
      <c r="N35" s="85">
        <v>80.900000000000006</v>
      </c>
      <c r="O35" s="38">
        <v>7.7</v>
      </c>
      <c r="P35" s="38">
        <v>67.100000000000009</v>
      </c>
      <c r="Q35" s="38">
        <v>30.1</v>
      </c>
      <c r="R35" s="85">
        <v>15.5</v>
      </c>
      <c r="S35" s="38">
        <v>73.600000000000009</v>
      </c>
      <c r="T35" s="85">
        <v>91.8</v>
      </c>
      <c r="U35" s="85">
        <v>8.1999999999999993</v>
      </c>
      <c r="V35" s="85">
        <v>86.300000000000011</v>
      </c>
      <c r="W35" s="85">
        <v>12.8</v>
      </c>
      <c r="X35" s="38">
        <v>7.8000000000000007</v>
      </c>
      <c r="Y35" s="38">
        <v>73.2</v>
      </c>
      <c r="Z35" s="85">
        <v>86.7</v>
      </c>
      <c r="AA35" s="38">
        <v>8.9</v>
      </c>
      <c r="AB35" s="109">
        <v>85</v>
      </c>
      <c r="AC35" s="109">
        <v>14.9</v>
      </c>
      <c r="AD35" s="109">
        <v>8.6</v>
      </c>
      <c r="AE35" s="109">
        <v>79.8</v>
      </c>
    </row>
    <row r="36" spans="1:31" ht="11.25" x14ac:dyDescent="0.2">
      <c r="A36" s="27" t="s">
        <v>24</v>
      </c>
      <c r="B36" s="109">
        <v>83.367408741865759</v>
      </c>
      <c r="C36" s="109">
        <v>16.051508900408685</v>
      </c>
      <c r="D36" s="129">
        <v>74.3</v>
      </c>
      <c r="E36" s="129">
        <v>25.5</v>
      </c>
      <c r="F36" s="129">
        <v>6.9</v>
      </c>
      <c r="G36" s="129">
        <v>87.7</v>
      </c>
      <c r="H36" s="129">
        <v>75.399999999999991</v>
      </c>
      <c r="I36" s="129">
        <v>17.5</v>
      </c>
      <c r="J36" s="129">
        <v>70.400000000000006</v>
      </c>
      <c r="K36" s="129">
        <v>28.5</v>
      </c>
      <c r="L36" s="129">
        <v>21.2</v>
      </c>
      <c r="M36" s="129">
        <v>72.3</v>
      </c>
      <c r="N36" s="85">
        <v>64.599999999999994</v>
      </c>
      <c r="O36" s="38">
        <v>26.3</v>
      </c>
      <c r="P36" s="38">
        <v>69.3</v>
      </c>
      <c r="Q36" s="38">
        <v>29.6</v>
      </c>
      <c r="R36" s="85">
        <v>15.7</v>
      </c>
      <c r="S36" s="38">
        <v>78.2</v>
      </c>
      <c r="T36" s="85">
        <v>77.099999999999994</v>
      </c>
      <c r="U36" s="85">
        <v>21.6</v>
      </c>
      <c r="V36" s="38">
        <v>78.3</v>
      </c>
      <c r="W36" s="85">
        <v>20.700000000000003</v>
      </c>
      <c r="X36" s="38">
        <v>11.9</v>
      </c>
      <c r="Y36" s="85">
        <v>83.399999999999991</v>
      </c>
      <c r="Z36" s="85">
        <v>73.900000000000006</v>
      </c>
      <c r="AA36" s="85">
        <v>25</v>
      </c>
      <c r="AB36" s="109">
        <v>73.199999999999989</v>
      </c>
      <c r="AC36" s="109">
        <v>26.3</v>
      </c>
      <c r="AD36" s="109">
        <v>15.5</v>
      </c>
      <c r="AE36" s="109">
        <v>78</v>
      </c>
    </row>
    <row r="37" spans="1:31" ht="11.25" x14ac:dyDescent="0.2">
      <c r="A37" s="27" t="s">
        <v>25</v>
      </c>
      <c r="B37" s="109">
        <v>68.97087478842063</v>
      </c>
      <c r="C37" s="109">
        <v>30.46665691543409</v>
      </c>
      <c r="D37" s="129">
        <v>56.5</v>
      </c>
      <c r="E37" s="129">
        <v>43.4</v>
      </c>
      <c r="F37" s="129">
        <v>4.7</v>
      </c>
      <c r="G37" s="129">
        <v>93.8</v>
      </c>
      <c r="H37" s="129">
        <v>63.3</v>
      </c>
      <c r="I37" s="129">
        <v>35.300000000000004</v>
      </c>
      <c r="J37" s="129">
        <v>65.399999999999991</v>
      </c>
      <c r="K37" s="129">
        <v>34.1</v>
      </c>
      <c r="L37" s="129">
        <v>1.4</v>
      </c>
      <c r="M37" s="129">
        <v>97.5</v>
      </c>
      <c r="N37" s="85">
        <v>65.8</v>
      </c>
      <c r="O37" s="38">
        <v>32.700000000000003</v>
      </c>
      <c r="P37" s="38">
        <v>68.900000000000006</v>
      </c>
      <c r="Q37" s="38">
        <v>30.7</v>
      </c>
      <c r="R37" s="85">
        <v>8.1999999999999993</v>
      </c>
      <c r="S37" s="38">
        <v>82.899999999999991</v>
      </c>
      <c r="T37" s="85">
        <v>57.599999999999994</v>
      </c>
      <c r="U37" s="85">
        <v>41.6</v>
      </c>
      <c r="V37" s="38">
        <v>62.3</v>
      </c>
      <c r="W37" s="85">
        <v>37.6</v>
      </c>
      <c r="X37" s="38">
        <v>7.4</v>
      </c>
      <c r="Y37" s="38">
        <v>54.199999999999996</v>
      </c>
      <c r="Z37" s="85">
        <v>54.400000000000006</v>
      </c>
      <c r="AA37" s="38">
        <v>44.5</v>
      </c>
      <c r="AB37" s="109">
        <v>58.5</v>
      </c>
      <c r="AC37" s="109">
        <v>41.4</v>
      </c>
      <c r="AD37" s="109">
        <v>6.5</v>
      </c>
      <c r="AE37" s="109">
        <v>85.5</v>
      </c>
    </row>
    <row r="38" spans="1:31" ht="11.25" x14ac:dyDescent="0.2">
      <c r="A38" s="27" t="s">
        <v>26</v>
      </c>
      <c r="B38" s="109">
        <v>91.372812397998857</v>
      </c>
      <c r="C38" s="109">
        <v>8.5199233618845494</v>
      </c>
      <c r="D38" s="129">
        <v>61.2</v>
      </c>
      <c r="E38" s="129">
        <v>38.300000000000004</v>
      </c>
      <c r="F38" s="129">
        <v>9.5</v>
      </c>
      <c r="G38" s="129">
        <v>85.600000000000009</v>
      </c>
      <c r="H38" s="129">
        <v>86.5</v>
      </c>
      <c r="I38" s="109">
        <v>13</v>
      </c>
      <c r="J38" s="129">
        <v>50.4</v>
      </c>
      <c r="K38" s="129">
        <v>49.300000000000004</v>
      </c>
      <c r="L38" s="129">
        <v>16.899999999999999</v>
      </c>
      <c r="M38" s="109">
        <v>77</v>
      </c>
      <c r="N38" s="85">
        <v>89.2</v>
      </c>
      <c r="O38" s="38">
        <v>10.4</v>
      </c>
      <c r="P38" s="38">
        <v>41.9</v>
      </c>
      <c r="Q38" s="38">
        <v>57.7</v>
      </c>
      <c r="R38" s="85">
        <v>7</v>
      </c>
      <c r="S38" s="38">
        <v>85.7</v>
      </c>
      <c r="T38" s="85">
        <v>85.100000000000009</v>
      </c>
      <c r="U38" s="85">
        <v>14.1</v>
      </c>
      <c r="V38" s="38">
        <v>65.900000000000006</v>
      </c>
      <c r="W38" s="85">
        <v>33.800000000000004</v>
      </c>
      <c r="X38" s="38">
        <v>7.2</v>
      </c>
      <c r="Y38" s="38">
        <v>85.899999999999991</v>
      </c>
      <c r="Z38" s="85">
        <v>92.5</v>
      </c>
      <c r="AA38" s="38">
        <v>6.8</v>
      </c>
      <c r="AB38" s="109">
        <v>78.3</v>
      </c>
      <c r="AC38" s="109">
        <v>21.6</v>
      </c>
      <c r="AD38" s="109">
        <v>3.2</v>
      </c>
      <c r="AE38" s="109">
        <v>89.7</v>
      </c>
    </row>
    <row r="39" spans="1:31" ht="11.25" x14ac:dyDescent="0.2">
      <c r="A39" s="27" t="s">
        <v>27</v>
      </c>
      <c r="B39" s="109">
        <v>86.437126918128925</v>
      </c>
      <c r="C39" s="109">
        <v>13.463465620091139</v>
      </c>
      <c r="D39" s="129">
        <v>78.8</v>
      </c>
      <c r="E39" s="129">
        <v>20.7</v>
      </c>
      <c r="F39" s="129">
        <v>2.5</v>
      </c>
      <c r="G39" s="129">
        <v>90.6</v>
      </c>
      <c r="H39" s="129">
        <v>89.800000000000011</v>
      </c>
      <c r="I39" s="129">
        <v>9.8000000000000007</v>
      </c>
      <c r="J39" s="129">
        <v>84.3</v>
      </c>
      <c r="K39" s="129">
        <v>9.1</v>
      </c>
      <c r="L39" s="129">
        <v>3.3</v>
      </c>
      <c r="M39" s="129">
        <v>87.300000000000011</v>
      </c>
      <c r="N39" s="85">
        <v>94.6</v>
      </c>
      <c r="O39" s="38">
        <v>5.4</v>
      </c>
      <c r="P39" s="38">
        <v>85.8</v>
      </c>
      <c r="Q39" s="85">
        <v>14</v>
      </c>
      <c r="R39" s="85">
        <v>3.8</v>
      </c>
      <c r="S39" s="38">
        <v>87.5</v>
      </c>
      <c r="T39" s="85">
        <v>94.5</v>
      </c>
      <c r="U39" s="85">
        <v>5.5</v>
      </c>
      <c r="V39" s="38">
        <v>89.5</v>
      </c>
      <c r="W39" s="85">
        <v>10.199999999999999</v>
      </c>
      <c r="X39" s="38">
        <v>4.0999999999999996</v>
      </c>
      <c r="Y39" s="85">
        <v>79.5</v>
      </c>
      <c r="Z39" s="85">
        <v>93.199999999999989</v>
      </c>
      <c r="AA39" s="38">
        <v>6.8</v>
      </c>
      <c r="AB39" s="109">
        <v>87.399999999999991</v>
      </c>
      <c r="AC39" s="109">
        <v>12</v>
      </c>
      <c r="AD39" s="109">
        <v>3.3</v>
      </c>
      <c r="AE39" s="109">
        <v>86.2</v>
      </c>
    </row>
    <row r="40" spans="1:31" ht="11.25" x14ac:dyDescent="0.2">
      <c r="A40" s="27" t="s">
        <v>28</v>
      </c>
      <c r="B40" s="109">
        <v>85.238101138900873</v>
      </c>
      <c r="C40" s="109">
        <v>14.25435347319487</v>
      </c>
      <c r="D40" s="129">
        <v>68.7</v>
      </c>
      <c r="E40" s="129">
        <v>31.1</v>
      </c>
      <c r="F40" s="129">
        <v>14.9</v>
      </c>
      <c r="G40" s="129">
        <v>83.7</v>
      </c>
      <c r="H40" s="129">
        <v>88.1</v>
      </c>
      <c r="I40" s="129">
        <v>10.6</v>
      </c>
      <c r="J40" s="129">
        <v>75.2</v>
      </c>
      <c r="K40" s="109">
        <v>24</v>
      </c>
      <c r="L40" s="129">
        <v>24.5</v>
      </c>
      <c r="M40" s="129">
        <v>69.599999999999994</v>
      </c>
      <c r="N40" s="85">
        <v>82</v>
      </c>
      <c r="O40" s="38">
        <v>16.3</v>
      </c>
      <c r="P40" s="38">
        <v>67.5</v>
      </c>
      <c r="Q40" s="38">
        <v>30.5</v>
      </c>
      <c r="R40" s="85">
        <v>16.3</v>
      </c>
      <c r="S40" s="38">
        <v>76.699999999999989</v>
      </c>
      <c r="T40" s="85">
        <v>82.1</v>
      </c>
      <c r="U40" s="85">
        <v>13.2</v>
      </c>
      <c r="V40" s="85">
        <v>69.2</v>
      </c>
      <c r="W40" s="85">
        <v>28.9</v>
      </c>
      <c r="X40" s="38">
        <v>12.1</v>
      </c>
      <c r="Y40" s="85">
        <v>79</v>
      </c>
      <c r="Z40" s="85">
        <v>88.6</v>
      </c>
      <c r="AA40" s="38">
        <v>10.4</v>
      </c>
      <c r="AB40" s="109">
        <v>67.699999999999989</v>
      </c>
      <c r="AC40" s="109">
        <v>28.7</v>
      </c>
      <c r="AD40" s="109">
        <v>9</v>
      </c>
      <c r="AE40" s="109">
        <v>83.9</v>
      </c>
    </row>
    <row r="41" spans="1:31" ht="22.5" x14ac:dyDescent="0.2">
      <c r="A41" s="33" t="s">
        <v>89</v>
      </c>
      <c r="B41" s="113">
        <v>84.050611911035418</v>
      </c>
      <c r="C41" s="113">
        <v>11.706482433880616</v>
      </c>
      <c r="D41" s="131">
        <v>69.599999999999994</v>
      </c>
      <c r="E41" s="131">
        <v>28.8</v>
      </c>
      <c r="F41" s="131">
        <v>6.7</v>
      </c>
      <c r="G41" s="131">
        <v>88.100000000000009</v>
      </c>
      <c r="H41" s="131">
        <v>80.699999999999989</v>
      </c>
      <c r="I41" s="113">
        <v>12</v>
      </c>
      <c r="J41" s="131">
        <v>69.099999999999994</v>
      </c>
      <c r="K41" s="131">
        <v>29.2</v>
      </c>
      <c r="L41" s="113">
        <v>4</v>
      </c>
      <c r="M41" s="131">
        <v>90.199999999999989</v>
      </c>
      <c r="N41" s="93">
        <v>74.400000000000006</v>
      </c>
      <c r="O41" s="93">
        <v>19.100000000000001</v>
      </c>
      <c r="P41" s="93">
        <v>66.479584610158142</v>
      </c>
      <c r="Q41" s="93">
        <v>32.071316097784894</v>
      </c>
      <c r="R41" s="93">
        <v>4.4247060955339794</v>
      </c>
      <c r="S41" s="93">
        <v>83.974626756237768</v>
      </c>
      <c r="T41" s="93">
        <v>78.616223735371662</v>
      </c>
      <c r="U41" s="93">
        <v>15.918821182086303</v>
      </c>
      <c r="V41" s="93">
        <v>69.013676970709085</v>
      </c>
      <c r="W41" s="93">
        <v>28.410006075589354</v>
      </c>
      <c r="X41" s="93">
        <v>3.6261013796549255</v>
      </c>
      <c r="Y41" s="93">
        <v>86.129014235689539</v>
      </c>
      <c r="Z41" s="93">
        <v>80.800000000000011</v>
      </c>
      <c r="AA41" s="93">
        <v>12</v>
      </c>
      <c r="AB41" s="113">
        <v>70.900000000000006</v>
      </c>
      <c r="AC41" s="113">
        <v>27.2</v>
      </c>
      <c r="AD41" s="113">
        <v>3.7</v>
      </c>
      <c r="AE41" s="113">
        <v>87.3</v>
      </c>
    </row>
    <row r="42" spans="1:31" ht="11.25" x14ac:dyDescent="0.2">
      <c r="A42" s="27" t="s">
        <v>29</v>
      </c>
      <c r="B42" s="109">
        <v>89.735247952542679</v>
      </c>
      <c r="C42" s="109">
        <v>10.22475915428724</v>
      </c>
      <c r="D42" s="129">
        <v>88.7</v>
      </c>
      <c r="E42" s="129">
        <v>11.2</v>
      </c>
      <c r="F42" s="129">
        <v>12.8</v>
      </c>
      <c r="G42" s="129">
        <v>78.900000000000006</v>
      </c>
      <c r="H42" s="129">
        <v>99.6</v>
      </c>
      <c r="I42" s="129">
        <v>0.3</v>
      </c>
      <c r="J42" s="129">
        <v>88.5</v>
      </c>
      <c r="K42" s="129">
        <v>11.1</v>
      </c>
      <c r="L42" s="109">
        <v>20</v>
      </c>
      <c r="M42" s="129">
        <v>77.400000000000006</v>
      </c>
      <c r="N42" s="85">
        <v>98.9</v>
      </c>
      <c r="O42" s="38">
        <v>0.9</v>
      </c>
      <c r="P42" s="85">
        <v>97</v>
      </c>
      <c r="Q42" s="38">
        <v>2.4</v>
      </c>
      <c r="R42" s="85">
        <v>5.7</v>
      </c>
      <c r="S42" s="38">
        <v>91.4</v>
      </c>
      <c r="T42" s="85">
        <v>91.3</v>
      </c>
      <c r="U42" s="85">
        <v>8.1</v>
      </c>
      <c r="V42" s="38">
        <v>63.9</v>
      </c>
      <c r="W42" s="85">
        <v>36.1</v>
      </c>
      <c r="X42" s="38">
        <v>30.4</v>
      </c>
      <c r="Y42" s="85">
        <v>63.4</v>
      </c>
      <c r="Z42" s="85">
        <v>93.9</v>
      </c>
      <c r="AA42" s="38">
        <v>5.8</v>
      </c>
      <c r="AB42" s="109">
        <v>71.599999999999994</v>
      </c>
      <c r="AC42" s="109">
        <v>28.2</v>
      </c>
      <c r="AD42" s="109">
        <v>9.3000000000000007</v>
      </c>
      <c r="AE42" s="109">
        <v>86.2</v>
      </c>
    </row>
    <row r="43" spans="1:31" ht="11.25" x14ac:dyDescent="0.2">
      <c r="A43" s="27" t="s">
        <v>30</v>
      </c>
      <c r="B43" s="109">
        <v>67.884999789230591</v>
      </c>
      <c r="C43" s="109">
        <v>27.849561074993964</v>
      </c>
      <c r="D43" s="129">
        <v>91.5</v>
      </c>
      <c r="E43" s="129">
        <v>7.4</v>
      </c>
      <c r="F43" s="129">
        <v>2.5</v>
      </c>
      <c r="G43" s="129">
        <v>95.2</v>
      </c>
      <c r="H43" s="129">
        <v>82.5</v>
      </c>
      <c r="I43" s="129">
        <v>10.6</v>
      </c>
      <c r="J43" s="129">
        <v>99.1</v>
      </c>
      <c r="K43" s="129">
        <v>0.5</v>
      </c>
      <c r="L43" s="129">
        <v>0.6</v>
      </c>
      <c r="M43" s="129">
        <v>96.399999999999991</v>
      </c>
      <c r="N43" s="85">
        <v>91.1</v>
      </c>
      <c r="O43" s="38">
        <v>5.5</v>
      </c>
      <c r="P43" s="85">
        <v>97</v>
      </c>
      <c r="Q43" s="38">
        <v>1.9</v>
      </c>
      <c r="R43" s="85">
        <v>3.3</v>
      </c>
      <c r="S43" s="38">
        <v>90.5</v>
      </c>
      <c r="T43" s="85">
        <v>97.4</v>
      </c>
      <c r="U43" s="85">
        <v>0.7</v>
      </c>
      <c r="V43" s="38">
        <v>95.9</v>
      </c>
      <c r="W43" s="85">
        <v>3.8</v>
      </c>
      <c r="X43" s="85">
        <v>3</v>
      </c>
      <c r="Y43" s="38">
        <v>93.4</v>
      </c>
      <c r="Z43" s="85">
        <v>92.6</v>
      </c>
      <c r="AA43" s="38">
        <v>3.4</v>
      </c>
      <c r="AB43" s="109">
        <v>80.699999999999989</v>
      </c>
      <c r="AC43" s="109">
        <v>19</v>
      </c>
      <c r="AD43" s="109">
        <v>3.2</v>
      </c>
      <c r="AE43" s="109">
        <v>88.4</v>
      </c>
    </row>
    <row r="44" spans="1:31" ht="11.25" x14ac:dyDescent="0.2">
      <c r="A44" s="27" t="s">
        <v>98</v>
      </c>
      <c r="B44" s="109"/>
      <c r="C44" s="10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85">
        <v>79.5</v>
      </c>
      <c r="O44" s="38">
        <v>11.700000000000001</v>
      </c>
      <c r="P44" s="38">
        <v>85.9</v>
      </c>
      <c r="Q44" s="38">
        <v>13.2</v>
      </c>
      <c r="R44" s="85">
        <v>1.1000000000000001</v>
      </c>
      <c r="S44" s="38">
        <v>83.800000000000011</v>
      </c>
      <c r="T44" s="85">
        <v>79.5</v>
      </c>
      <c r="U44" s="85">
        <v>5.2</v>
      </c>
      <c r="V44" s="85">
        <v>77</v>
      </c>
      <c r="W44" s="85">
        <v>21.9</v>
      </c>
      <c r="X44" s="85">
        <v>1</v>
      </c>
      <c r="Y44" s="38">
        <v>92.399999999999991</v>
      </c>
      <c r="Z44" s="85">
        <v>92.100000000000009</v>
      </c>
      <c r="AA44" s="38">
        <v>5.9</v>
      </c>
      <c r="AB44" s="109">
        <v>88.1</v>
      </c>
      <c r="AC44" s="109">
        <v>10.3</v>
      </c>
      <c r="AD44" s="109">
        <v>0.5</v>
      </c>
      <c r="AE44" s="109">
        <v>91.8</v>
      </c>
    </row>
    <row r="45" spans="1:31" ht="11.25" x14ac:dyDescent="0.2">
      <c r="A45" s="27" t="s">
        <v>31</v>
      </c>
      <c r="B45" s="109">
        <v>92.664788516817822</v>
      </c>
      <c r="C45" s="109">
        <v>6.3389975284610776</v>
      </c>
      <c r="D45" s="109">
        <v>76</v>
      </c>
      <c r="E45" s="129">
        <v>21.200000000000003</v>
      </c>
      <c r="F45" s="129">
        <v>9.9</v>
      </c>
      <c r="G45" s="129">
        <v>82.5</v>
      </c>
      <c r="H45" s="129">
        <v>87.9</v>
      </c>
      <c r="I45" s="129">
        <v>10.9</v>
      </c>
      <c r="J45" s="129">
        <v>74.899999999999991</v>
      </c>
      <c r="K45" s="129">
        <v>22.200000000000003</v>
      </c>
      <c r="L45" s="129">
        <v>2.4</v>
      </c>
      <c r="M45" s="129">
        <v>89.6</v>
      </c>
      <c r="N45" s="85">
        <v>79.8</v>
      </c>
      <c r="O45" s="38">
        <v>18.600000000000001</v>
      </c>
      <c r="P45" s="38">
        <v>64.900000000000006</v>
      </c>
      <c r="Q45" s="38">
        <v>33.1</v>
      </c>
      <c r="R45" s="85">
        <v>3.6</v>
      </c>
      <c r="S45" s="38">
        <v>82.1</v>
      </c>
      <c r="T45" s="85">
        <v>79.8</v>
      </c>
      <c r="U45" s="85">
        <v>17.8</v>
      </c>
      <c r="V45" s="38">
        <v>70.3</v>
      </c>
      <c r="W45" s="85">
        <v>25.599999999999998</v>
      </c>
      <c r="X45" s="38">
        <v>4.4000000000000004</v>
      </c>
      <c r="Y45" s="38">
        <v>83.2</v>
      </c>
      <c r="Z45" s="85">
        <v>83.1</v>
      </c>
      <c r="AA45" s="38">
        <v>12.9</v>
      </c>
      <c r="AB45" s="109">
        <v>74.699999999999989</v>
      </c>
      <c r="AC45" s="109">
        <v>22.3</v>
      </c>
      <c r="AD45" s="109">
        <v>6.1999999999999993</v>
      </c>
      <c r="AE45" s="109">
        <v>82.7</v>
      </c>
    </row>
    <row r="46" spans="1:31" ht="11.25" x14ac:dyDescent="0.2">
      <c r="A46" s="27" t="s">
        <v>32</v>
      </c>
      <c r="B46" s="109">
        <v>34.301215929206649</v>
      </c>
      <c r="C46" s="109">
        <v>20.197677201593361</v>
      </c>
      <c r="D46" s="129">
        <v>73.099999999999994</v>
      </c>
      <c r="E46" s="129">
        <v>26.7</v>
      </c>
      <c r="F46" s="109">
        <v>1</v>
      </c>
      <c r="G46" s="129">
        <v>97.899999999999991</v>
      </c>
      <c r="H46" s="129">
        <v>31.7</v>
      </c>
      <c r="I46" s="129">
        <v>6.4</v>
      </c>
      <c r="J46" s="129">
        <v>63.699999999999996</v>
      </c>
      <c r="K46" s="129">
        <v>36.1</v>
      </c>
      <c r="L46" s="129">
        <v>0.6</v>
      </c>
      <c r="M46" s="129">
        <v>96.399999999999991</v>
      </c>
      <c r="N46" s="85">
        <v>51.4</v>
      </c>
      <c r="O46" s="85">
        <v>2</v>
      </c>
      <c r="P46" s="38">
        <v>62.5</v>
      </c>
      <c r="Q46" s="38">
        <v>37.4</v>
      </c>
      <c r="R46" s="85">
        <v>1.2</v>
      </c>
      <c r="S46" s="38">
        <v>69.5</v>
      </c>
      <c r="T46" s="85">
        <v>65.7</v>
      </c>
      <c r="U46" s="85">
        <v>2.1</v>
      </c>
      <c r="V46" s="85">
        <v>68.400000000000006</v>
      </c>
      <c r="W46" s="85">
        <v>31.5</v>
      </c>
      <c r="X46" s="38">
        <v>0.6</v>
      </c>
      <c r="Y46" s="85">
        <v>97.6</v>
      </c>
      <c r="Z46" s="85">
        <v>68.5</v>
      </c>
      <c r="AA46" s="38">
        <v>2.8</v>
      </c>
      <c r="AB46" s="109">
        <v>71</v>
      </c>
      <c r="AC46" s="109">
        <v>28.9</v>
      </c>
      <c r="AD46" s="109">
        <v>0.8</v>
      </c>
      <c r="AE46" s="109">
        <v>94.1</v>
      </c>
    </row>
    <row r="47" spans="1:31" ht="11.25" x14ac:dyDescent="0.2">
      <c r="A47" s="27" t="s">
        <v>33</v>
      </c>
      <c r="B47" s="109">
        <v>74.771807905435864</v>
      </c>
      <c r="C47" s="109">
        <v>21.090023180365481</v>
      </c>
      <c r="D47" s="129">
        <v>52.7</v>
      </c>
      <c r="E47" s="129">
        <v>47.3</v>
      </c>
      <c r="F47" s="129">
        <v>2.8</v>
      </c>
      <c r="G47" s="129">
        <v>96.6</v>
      </c>
      <c r="H47" s="109">
        <v>80</v>
      </c>
      <c r="I47" s="129">
        <v>13.3</v>
      </c>
      <c r="J47" s="129">
        <v>51.7</v>
      </c>
      <c r="K47" s="129">
        <v>48.1</v>
      </c>
      <c r="L47" s="129">
        <v>4.5</v>
      </c>
      <c r="M47" s="129">
        <v>92.8</v>
      </c>
      <c r="N47" s="85">
        <v>60.2</v>
      </c>
      <c r="O47" s="38">
        <v>35.1</v>
      </c>
      <c r="P47" s="38">
        <v>63.2</v>
      </c>
      <c r="Q47" s="38">
        <v>36.6</v>
      </c>
      <c r="R47" s="85">
        <v>2</v>
      </c>
      <c r="S47" s="38">
        <v>94.800000000000011</v>
      </c>
      <c r="T47" s="85">
        <v>81.599999999999994</v>
      </c>
      <c r="U47" s="85">
        <v>15.8</v>
      </c>
      <c r="V47" s="38">
        <v>66.599999999999994</v>
      </c>
      <c r="W47" s="85">
        <v>33.200000000000003</v>
      </c>
      <c r="X47" s="38">
        <v>3.9</v>
      </c>
      <c r="Y47" s="38">
        <v>92.8</v>
      </c>
      <c r="Z47" s="85">
        <v>85.3</v>
      </c>
      <c r="AA47" s="38">
        <v>9.9</v>
      </c>
      <c r="AB47" s="109">
        <v>63.7</v>
      </c>
      <c r="AC47" s="109">
        <v>36.1</v>
      </c>
      <c r="AD47" s="109">
        <v>5.3</v>
      </c>
      <c r="AE47" s="109">
        <v>89.9</v>
      </c>
    </row>
    <row r="48" spans="1:31" ht="11.25" x14ac:dyDescent="0.2">
      <c r="A48" s="27" t="s">
        <v>34</v>
      </c>
      <c r="B48" s="109">
        <v>68.716475032361188</v>
      </c>
      <c r="C48" s="109">
        <v>30.004649077993268</v>
      </c>
      <c r="D48" s="129">
        <v>61.7</v>
      </c>
      <c r="E48" s="129">
        <v>37.700000000000003</v>
      </c>
      <c r="F48" s="129">
        <v>3.5</v>
      </c>
      <c r="G48" s="129">
        <v>93.1</v>
      </c>
      <c r="H48" s="129">
        <v>78.099999999999994</v>
      </c>
      <c r="I48" s="129">
        <v>21.3</v>
      </c>
      <c r="J48" s="109">
        <v>70</v>
      </c>
      <c r="K48" s="129">
        <v>29.8</v>
      </c>
      <c r="L48" s="129">
        <v>6.3</v>
      </c>
      <c r="M48" s="129">
        <v>89.5</v>
      </c>
      <c r="N48" s="85">
        <v>74.8</v>
      </c>
      <c r="O48" s="85">
        <v>22</v>
      </c>
      <c r="P48" s="38">
        <v>68.900000000000006</v>
      </c>
      <c r="Q48" s="38">
        <v>28.3</v>
      </c>
      <c r="R48" s="85">
        <v>8.6999999999999993</v>
      </c>
      <c r="S48" s="38">
        <v>85.2</v>
      </c>
      <c r="T48" s="85">
        <v>78.5</v>
      </c>
      <c r="U48" s="85">
        <v>19.8</v>
      </c>
      <c r="V48" s="38">
        <v>68.3</v>
      </c>
      <c r="W48" s="85">
        <v>28.2</v>
      </c>
      <c r="X48" s="38">
        <v>1.4</v>
      </c>
      <c r="Y48" s="38">
        <v>83.399999999999991</v>
      </c>
      <c r="Z48" s="85">
        <v>79.400000000000006</v>
      </c>
      <c r="AA48" s="38">
        <v>18.399999999999999</v>
      </c>
      <c r="AB48" s="109">
        <v>69.599999999999994</v>
      </c>
      <c r="AC48" s="109">
        <v>27.6</v>
      </c>
      <c r="AD48" s="109">
        <v>2.2999999999999998</v>
      </c>
      <c r="AE48" s="109">
        <v>89.3</v>
      </c>
    </row>
    <row r="49" spans="1:31" ht="11.25" x14ac:dyDescent="0.2">
      <c r="A49" s="27" t="s">
        <v>100</v>
      </c>
      <c r="B49" s="109"/>
      <c r="C49" s="109"/>
      <c r="D49" s="129"/>
      <c r="E49" s="129"/>
      <c r="F49" s="129"/>
      <c r="G49" s="129"/>
      <c r="H49" s="129"/>
      <c r="I49" s="129"/>
      <c r="J49" s="109"/>
      <c r="K49" s="129"/>
      <c r="L49" s="129"/>
      <c r="M49" s="129"/>
      <c r="N49" s="85">
        <v>91.5</v>
      </c>
      <c r="O49" s="38">
        <v>5.7</v>
      </c>
      <c r="P49" s="38">
        <v>94.9</v>
      </c>
      <c r="Q49" s="38">
        <v>5.2</v>
      </c>
      <c r="R49" s="85">
        <v>1.3</v>
      </c>
      <c r="S49" s="38">
        <v>66.8</v>
      </c>
      <c r="T49" s="85">
        <v>88.8</v>
      </c>
      <c r="U49" s="85">
        <v>8.3000000000000007</v>
      </c>
      <c r="V49" s="38">
        <v>75.900000000000006</v>
      </c>
      <c r="W49" s="85">
        <v>23.6</v>
      </c>
      <c r="X49" s="38">
        <v>0.8</v>
      </c>
      <c r="Y49" s="85">
        <v>96</v>
      </c>
      <c r="Z49" s="85">
        <v>69.100000000000009</v>
      </c>
      <c r="AA49" s="38">
        <v>22.9</v>
      </c>
      <c r="AB49" s="109">
        <v>76.3</v>
      </c>
      <c r="AC49" s="109">
        <v>23.6</v>
      </c>
      <c r="AD49" s="109">
        <v>0.3</v>
      </c>
      <c r="AE49" s="109">
        <v>84.9</v>
      </c>
    </row>
    <row r="50" spans="1:31" ht="22.5" x14ac:dyDescent="0.2">
      <c r="A50" s="33" t="s">
        <v>112</v>
      </c>
      <c r="B50" s="113">
        <v>80.45875454039394</v>
      </c>
      <c r="C50" s="113">
        <v>15.553309541542008</v>
      </c>
      <c r="D50" s="131">
        <v>73.900000000000006</v>
      </c>
      <c r="E50" s="131">
        <v>22.5</v>
      </c>
      <c r="F50" s="131">
        <v>9.5</v>
      </c>
      <c r="G50" s="131">
        <v>85.4</v>
      </c>
      <c r="H50" s="131">
        <v>84.1</v>
      </c>
      <c r="I50" s="131">
        <v>10.3</v>
      </c>
      <c r="J50" s="113">
        <v>79</v>
      </c>
      <c r="K50" s="131">
        <v>14.5</v>
      </c>
      <c r="L50" s="131">
        <v>10.600000000000001</v>
      </c>
      <c r="M50" s="131">
        <v>81.399999999999991</v>
      </c>
      <c r="N50" s="93">
        <v>77.599999999999994</v>
      </c>
      <c r="O50" s="133">
        <v>17.3</v>
      </c>
      <c r="P50" s="133">
        <v>71.600000000000009</v>
      </c>
      <c r="Q50" s="133">
        <v>24.7</v>
      </c>
      <c r="R50" s="93">
        <v>14.2</v>
      </c>
      <c r="S50" s="133">
        <v>78.7</v>
      </c>
      <c r="T50" s="93">
        <v>81.900000000000006</v>
      </c>
      <c r="U50" s="93">
        <v>10.5</v>
      </c>
      <c r="V50" s="133">
        <v>70.7</v>
      </c>
      <c r="W50" s="93">
        <v>25.700000000000003</v>
      </c>
      <c r="X50" s="133">
        <v>10.7</v>
      </c>
      <c r="Y50" s="93">
        <v>83.4</v>
      </c>
      <c r="Z50" s="93">
        <v>84.600000000000009</v>
      </c>
      <c r="AA50" s="133">
        <v>10.4</v>
      </c>
      <c r="AB50" s="113">
        <v>69.8</v>
      </c>
      <c r="AC50" s="113">
        <v>25.8</v>
      </c>
      <c r="AD50" s="113">
        <v>13.9</v>
      </c>
      <c r="AE50" s="113">
        <v>78.900000000000006</v>
      </c>
    </row>
    <row r="51" spans="1:31" ht="11.25" x14ac:dyDescent="0.2">
      <c r="A51" s="27" t="s">
        <v>35</v>
      </c>
      <c r="B51" s="109">
        <v>79.155924901439477</v>
      </c>
      <c r="C51" s="109">
        <v>15.40276387975946</v>
      </c>
      <c r="D51" s="129">
        <v>69.100000000000009</v>
      </c>
      <c r="E51" s="129">
        <v>30.4</v>
      </c>
      <c r="F51" s="129">
        <v>1.8</v>
      </c>
      <c r="G51" s="129">
        <v>64.099999999999994</v>
      </c>
      <c r="H51" s="129">
        <v>87.3</v>
      </c>
      <c r="I51" s="109">
        <v>7</v>
      </c>
      <c r="J51" s="129">
        <v>88.6</v>
      </c>
      <c r="K51" s="129">
        <v>4.5999999999999996</v>
      </c>
      <c r="L51" s="129">
        <v>3.2</v>
      </c>
      <c r="M51" s="129">
        <v>81.2</v>
      </c>
      <c r="N51" s="85">
        <v>61.699999999999996</v>
      </c>
      <c r="O51" s="38">
        <v>32.700000000000003</v>
      </c>
      <c r="P51" s="38">
        <v>81.699999999999989</v>
      </c>
      <c r="Q51" s="38">
        <v>16.2</v>
      </c>
      <c r="R51" s="85">
        <v>7.6000000000000005</v>
      </c>
      <c r="S51" s="38">
        <v>79.300000000000011</v>
      </c>
      <c r="T51" s="85">
        <v>82</v>
      </c>
      <c r="U51" s="85">
        <v>12.4</v>
      </c>
      <c r="V51" s="38">
        <v>76.099999999999994</v>
      </c>
      <c r="W51" s="85">
        <v>19.400000000000002</v>
      </c>
      <c r="X51" s="38">
        <v>6.4</v>
      </c>
      <c r="Y51" s="38">
        <v>82.4</v>
      </c>
      <c r="Z51" s="85">
        <v>88.3</v>
      </c>
      <c r="AA51" s="38">
        <v>5.8</v>
      </c>
      <c r="AB51" s="109">
        <v>76.699999999999989</v>
      </c>
      <c r="AC51" s="109">
        <v>16.8</v>
      </c>
      <c r="AD51" s="109">
        <v>18.599999999999998</v>
      </c>
      <c r="AE51" s="109">
        <v>70</v>
      </c>
    </row>
    <row r="52" spans="1:31" ht="11.25" x14ac:dyDescent="0.2">
      <c r="A52" s="27" t="s">
        <v>36</v>
      </c>
      <c r="B52" s="109">
        <v>91.059233344314549</v>
      </c>
      <c r="C52" s="109">
        <v>3.5283575816921071</v>
      </c>
      <c r="D52" s="129">
        <v>92.2</v>
      </c>
      <c r="E52" s="129">
        <v>6.6</v>
      </c>
      <c r="F52" s="129">
        <v>39.599999999999994</v>
      </c>
      <c r="G52" s="129">
        <v>59.7</v>
      </c>
      <c r="H52" s="129">
        <v>96.5</v>
      </c>
      <c r="I52" s="129">
        <v>2.2000000000000002</v>
      </c>
      <c r="J52" s="129">
        <v>91.5</v>
      </c>
      <c r="K52" s="129">
        <v>6.7</v>
      </c>
      <c r="L52" s="109">
        <v>11</v>
      </c>
      <c r="M52" s="109">
        <v>87</v>
      </c>
      <c r="N52" s="85">
        <v>94.9</v>
      </c>
      <c r="O52" s="38">
        <v>3.2</v>
      </c>
      <c r="P52" s="85">
        <v>91</v>
      </c>
      <c r="Q52" s="38">
        <v>2.8</v>
      </c>
      <c r="R52" s="85">
        <v>4.4000000000000004</v>
      </c>
      <c r="S52" s="38">
        <v>93.1</v>
      </c>
      <c r="T52" s="85">
        <v>75.400000000000006</v>
      </c>
      <c r="U52" s="85">
        <v>16.3</v>
      </c>
      <c r="V52" s="85">
        <v>95.4</v>
      </c>
      <c r="W52" s="85">
        <v>4.0999999999999996</v>
      </c>
      <c r="X52" s="38">
        <v>17.5</v>
      </c>
      <c r="Y52" s="38">
        <v>79.5</v>
      </c>
      <c r="Z52" s="85">
        <v>91.8</v>
      </c>
      <c r="AA52" s="38">
        <v>1.9</v>
      </c>
      <c r="AB52" s="109">
        <v>77.3</v>
      </c>
      <c r="AC52" s="109">
        <v>17.899999999999999</v>
      </c>
      <c r="AD52" s="109">
        <v>61.8</v>
      </c>
      <c r="AE52" s="109">
        <v>34.299999999999997</v>
      </c>
    </row>
    <row r="53" spans="1:31" ht="22.5" x14ac:dyDescent="0.2">
      <c r="A53" s="27" t="s">
        <v>80</v>
      </c>
      <c r="B53" s="109">
        <v>51.539307072214335</v>
      </c>
      <c r="C53" s="109">
        <v>48.045839334876881</v>
      </c>
      <c r="D53" s="129">
        <v>76.8</v>
      </c>
      <c r="E53" s="129">
        <v>23.1</v>
      </c>
      <c r="F53" s="129">
        <v>30.7</v>
      </c>
      <c r="G53" s="129">
        <v>65.8</v>
      </c>
      <c r="H53" s="129">
        <v>87.3</v>
      </c>
      <c r="I53" s="129">
        <v>9.3000000000000007</v>
      </c>
      <c r="J53" s="129">
        <v>46.9</v>
      </c>
      <c r="K53" s="129">
        <v>51.7</v>
      </c>
      <c r="L53" s="129">
        <v>13.1</v>
      </c>
      <c r="M53" s="129">
        <v>82.100000000000009</v>
      </c>
      <c r="N53" s="85">
        <v>76.100000000000009</v>
      </c>
      <c r="O53" s="38">
        <v>19.7</v>
      </c>
      <c r="P53" s="38">
        <v>73.5</v>
      </c>
      <c r="Q53" s="38">
        <v>13.299999999999999</v>
      </c>
      <c r="R53" s="85">
        <v>25.3</v>
      </c>
      <c r="S53" s="38">
        <v>64.900000000000006</v>
      </c>
      <c r="T53" s="85">
        <v>77.2</v>
      </c>
      <c r="U53" s="85">
        <v>20.2</v>
      </c>
      <c r="V53" s="38">
        <v>88.899999999999991</v>
      </c>
      <c r="W53" s="85">
        <v>8.1</v>
      </c>
      <c r="X53" s="85">
        <v>20</v>
      </c>
      <c r="Y53" s="85">
        <v>71.8</v>
      </c>
      <c r="Z53" s="85">
        <v>78.699999999999989</v>
      </c>
      <c r="AA53" s="38">
        <v>21.2</v>
      </c>
      <c r="AB53" s="109">
        <v>87</v>
      </c>
      <c r="AC53" s="109">
        <v>12.5</v>
      </c>
      <c r="AD53" s="109">
        <v>36.6</v>
      </c>
      <c r="AE53" s="109">
        <v>56.2</v>
      </c>
    </row>
    <row r="54" spans="1:31" ht="22.5" x14ac:dyDescent="0.2">
      <c r="A54" s="27" t="s">
        <v>81</v>
      </c>
      <c r="B54" s="109">
        <v>93.693218012652963</v>
      </c>
      <c r="C54" s="109">
        <v>2.9896085527139205</v>
      </c>
      <c r="D54" s="129">
        <v>85.9</v>
      </c>
      <c r="E54" s="129">
        <v>13.7</v>
      </c>
      <c r="F54" s="129">
        <v>4.7</v>
      </c>
      <c r="G54" s="129">
        <v>91.8</v>
      </c>
      <c r="H54" s="129">
        <v>91.9</v>
      </c>
      <c r="I54" s="129">
        <v>6.3</v>
      </c>
      <c r="J54" s="109">
        <v>90</v>
      </c>
      <c r="K54" s="129">
        <v>9.9</v>
      </c>
      <c r="L54" s="129">
        <v>6.7</v>
      </c>
      <c r="M54" s="129">
        <v>91.4</v>
      </c>
      <c r="N54" s="85">
        <v>77.2</v>
      </c>
      <c r="O54" s="38">
        <v>22.6</v>
      </c>
      <c r="P54" s="38">
        <v>75.399999999999991</v>
      </c>
      <c r="Q54" s="38">
        <v>24.6</v>
      </c>
      <c r="R54" s="85">
        <v>10</v>
      </c>
      <c r="S54" s="38">
        <v>84.7</v>
      </c>
      <c r="T54" s="85">
        <v>95</v>
      </c>
      <c r="U54" s="85">
        <v>4.8999999999999995</v>
      </c>
      <c r="V54" s="38">
        <v>86.8</v>
      </c>
      <c r="W54" s="85">
        <v>13.2</v>
      </c>
      <c r="X54" s="38">
        <v>3.1</v>
      </c>
      <c r="Y54" s="38">
        <v>94.899999999999991</v>
      </c>
      <c r="Z54" s="85">
        <v>98.1</v>
      </c>
      <c r="AA54" s="38">
        <v>1.5</v>
      </c>
      <c r="AB54" s="109">
        <v>92.3</v>
      </c>
      <c r="AC54" s="109">
        <v>6.4</v>
      </c>
      <c r="AD54" s="109">
        <v>28</v>
      </c>
      <c r="AE54" s="109">
        <v>61.7</v>
      </c>
    </row>
    <row r="55" spans="1:31" ht="22.5" x14ac:dyDescent="0.2">
      <c r="A55" s="27" t="s">
        <v>37</v>
      </c>
      <c r="B55" s="109">
        <v>80.00520690822492</v>
      </c>
      <c r="C55" s="109">
        <v>19.843246986667808</v>
      </c>
      <c r="D55" s="129">
        <v>89.1</v>
      </c>
      <c r="E55" s="129">
        <v>10.7</v>
      </c>
      <c r="F55" s="129">
        <v>0.8</v>
      </c>
      <c r="G55" s="129">
        <v>97.800000000000011</v>
      </c>
      <c r="H55" s="129">
        <v>85.100000000000009</v>
      </c>
      <c r="I55" s="129">
        <v>14.8</v>
      </c>
      <c r="J55" s="129">
        <v>97.6</v>
      </c>
      <c r="K55" s="129">
        <v>2.2999999999999998</v>
      </c>
      <c r="L55" s="129">
        <v>1.5</v>
      </c>
      <c r="M55" s="129">
        <v>89.5</v>
      </c>
      <c r="N55" s="85">
        <v>86</v>
      </c>
      <c r="O55" s="38">
        <v>13.8</v>
      </c>
      <c r="P55" s="38">
        <v>97.3</v>
      </c>
      <c r="Q55" s="38">
        <v>2.6</v>
      </c>
      <c r="R55" s="85">
        <v>5.5</v>
      </c>
      <c r="S55" s="38">
        <v>89.1</v>
      </c>
      <c r="T55" s="85">
        <v>94.7</v>
      </c>
      <c r="U55" s="85">
        <v>5.3</v>
      </c>
      <c r="V55" s="38">
        <v>92.1</v>
      </c>
      <c r="W55" s="85">
        <v>7.8</v>
      </c>
      <c r="X55" s="38">
        <v>18.600000000000001</v>
      </c>
      <c r="Y55" s="38">
        <v>78.5</v>
      </c>
      <c r="Z55" s="85">
        <v>97.5</v>
      </c>
      <c r="AA55" s="38">
        <v>2.4</v>
      </c>
      <c r="AB55" s="109">
        <v>94.7</v>
      </c>
      <c r="AC55" s="109">
        <v>4.9000000000000004</v>
      </c>
      <c r="AD55" s="109">
        <v>7.6</v>
      </c>
      <c r="AE55" s="109">
        <v>87.9</v>
      </c>
    </row>
    <row r="56" spans="1:31" ht="11.25" x14ac:dyDescent="0.2">
      <c r="A56" s="27" t="s">
        <v>111</v>
      </c>
      <c r="B56" s="109">
        <v>94.052440113270293</v>
      </c>
      <c r="C56" s="109">
        <v>3.7204936599672571</v>
      </c>
      <c r="D56" s="129">
        <v>94.800000000000011</v>
      </c>
      <c r="E56" s="129">
        <v>5.2</v>
      </c>
      <c r="F56" s="129">
        <v>7.6000000000000005</v>
      </c>
      <c r="G56" s="129">
        <v>90.600000000000009</v>
      </c>
      <c r="H56" s="129">
        <v>86.6</v>
      </c>
      <c r="I56" s="129">
        <v>3.7</v>
      </c>
      <c r="J56" s="129">
        <v>88.2</v>
      </c>
      <c r="K56" s="129">
        <v>7.2</v>
      </c>
      <c r="L56" s="109">
        <v>7</v>
      </c>
      <c r="M56" s="129">
        <v>79.8</v>
      </c>
      <c r="N56" s="85">
        <v>92.5</v>
      </c>
      <c r="O56" s="38">
        <v>1.6</v>
      </c>
      <c r="P56" s="38">
        <v>89.2</v>
      </c>
      <c r="Q56" s="38">
        <v>9.1</v>
      </c>
      <c r="R56" s="85">
        <v>24</v>
      </c>
      <c r="S56" s="38">
        <v>62.1</v>
      </c>
      <c r="T56" s="85">
        <v>89.5</v>
      </c>
      <c r="U56" s="85">
        <v>1.2</v>
      </c>
      <c r="V56" s="38">
        <v>81.099999999999994</v>
      </c>
      <c r="W56" s="85">
        <v>17.5</v>
      </c>
      <c r="X56" s="38">
        <v>15.399999999999999</v>
      </c>
      <c r="Y56" s="85">
        <v>81.399999999999991</v>
      </c>
      <c r="Z56" s="85">
        <v>95</v>
      </c>
      <c r="AA56" s="38">
        <v>0.5</v>
      </c>
      <c r="AB56" s="109">
        <v>95</v>
      </c>
      <c r="AC56" s="109">
        <v>4.5</v>
      </c>
      <c r="AD56" s="109">
        <v>6.5</v>
      </c>
      <c r="AE56" s="109">
        <v>86.3</v>
      </c>
    </row>
    <row r="57" spans="1:31" ht="11.25" x14ac:dyDescent="0.2">
      <c r="A57" s="27" t="s">
        <v>38</v>
      </c>
      <c r="B57" s="109">
        <v>71.948306995565915</v>
      </c>
      <c r="C57" s="109">
        <v>22.15542092613353</v>
      </c>
      <c r="D57" s="129">
        <v>60.1</v>
      </c>
      <c r="E57" s="129">
        <v>31.900000000000002</v>
      </c>
      <c r="F57" s="129">
        <v>8.4</v>
      </c>
      <c r="G57" s="129">
        <v>86.5</v>
      </c>
      <c r="H57" s="129">
        <v>76.7</v>
      </c>
      <c r="I57" s="129">
        <v>16.900000000000002</v>
      </c>
      <c r="J57" s="129">
        <v>62.7</v>
      </c>
      <c r="K57" s="129">
        <v>24.200000000000003</v>
      </c>
      <c r="L57" s="129">
        <v>14.299999999999999</v>
      </c>
      <c r="M57" s="129">
        <v>79.699999999999989</v>
      </c>
      <c r="N57" s="85">
        <v>74.600000000000009</v>
      </c>
      <c r="O57" s="38">
        <v>18.8</v>
      </c>
      <c r="P57" s="38">
        <v>51.5</v>
      </c>
      <c r="Q57" s="38">
        <v>42.1</v>
      </c>
      <c r="R57" s="85">
        <v>13</v>
      </c>
      <c r="S57" s="38">
        <v>81.600000000000009</v>
      </c>
      <c r="T57" s="85">
        <v>72.800000000000011</v>
      </c>
      <c r="U57" s="85">
        <v>16.100000000000001</v>
      </c>
      <c r="V57" s="85">
        <v>57.2</v>
      </c>
      <c r="W57" s="85">
        <v>37.700000000000003</v>
      </c>
      <c r="X57" s="85">
        <v>9</v>
      </c>
      <c r="Y57" s="38">
        <v>84.8</v>
      </c>
      <c r="Z57" s="85">
        <v>67.3</v>
      </c>
      <c r="AA57" s="38">
        <v>24.4</v>
      </c>
      <c r="AB57" s="109">
        <v>47</v>
      </c>
      <c r="AC57" s="109">
        <v>46.1</v>
      </c>
      <c r="AD57" s="109">
        <v>5.8</v>
      </c>
      <c r="AE57" s="109">
        <v>87.7</v>
      </c>
    </row>
    <row r="58" spans="1:31" ht="22.5" x14ac:dyDescent="0.2">
      <c r="A58" s="33" t="s">
        <v>110</v>
      </c>
      <c r="B58" s="113">
        <v>69.428095089958049</v>
      </c>
      <c r="C58" s="113">
        <v>20.278772230975399</v>
      </c>
      <c r="D58" s="131">
        <v>64.3</v>
      </c>
      <c r="E58" s="131">
        <v>32.1</v>
      </c>
      <c r="F58" s="131">
        <v>2.8000000000000003</v>
      </c>
      <c r="G58" s="131">
        <v>94.4</v>
      </c>
      <c r="H58" s="131">
        <v>69.2</v>
      </c>
      <c r="I58" s="131">
        <v>20.5</v>
      </c>
      <c r="J58" s="131">
        <v>61.800000000000004</v>
      </c>
      <c r="K58" s="131">
        <v>34.700000000000003</v>
      </c>
      <c r="L58" s="131">
        <v>3.8000000000000003</v>
      </c>
      <c r="M58" s="113">
        <v>92</v>
      </c>
      <c r="N58" s="93">
        <v>66.7</v>
      </c>
      <c r="O58" s="133">
        <v>20.2</v>
      </c>
      <c r="P58" s="133">
        <v>60.5</v>
      </c>
      <c r="Q58" s="133">
        <v>36.200000000000003</v>
      </c>
      <c r="R58" s="93">
        <v>3.2</v>
      </c>
      <c r="S58" s="133">
        <v>91.8</v>
      </c>
      <c r="T58" s="93">
        <v>66.3</v>
      </c>
      <c r="U58" s="93">
        <v>20.7</v>
      </c>
      <c r="V58" s="133">
        <v>64.099999999999994</v>
      </c>
      <c r="W58" s="93">
        <v>31.700000000000003</v>
      </c>
      <c r="X58" s="133">
        <v>2.9</v>
      </c>
      <c r="Y58" s="133">
        <v>90.9</v>
      </c>
      <c r="Z58" s="93">
        <v>67</v>
      </c>
      <c r="AA58" s="93">
        <v>21</v>
      </c>
      <c r="AB58" s="113">
        <v>62.300000000000004</v>
      </c>
      <c r="AC58" s="113">
        <v>32.799999999999997</v>
      </c>
      <c r="AD58" s="113">
        <v>1.9</v>
      </c>
      <c r="AE58" s="113">
        <v>90.1</v>
      </c>
    </row>
    <row r="59" spans="1:31" ht="11.25" x14ac:dyDescent="0.2">
      <c r="A59" s="27" t="s">
        <v>39</v>
      </c>
      <c r="B59" s="109">
        <v>76.513931395312142</v>
      </c>
      <c r="C59" s="109">
        <v>18.415871501413449</v>
      </c>
      <c r="D59" s="129">
        <v>79.100000000000009</v>
      </c>
      <c r="E59" s="129">
        <v>20.8</v>
      </c>
      <c r="F59" s="129">
        <v>2.8000000000000003</v>
      </c>
      <c r="G59" s="129">
        <v>95.699999999999989</v>
      </c>
      <c r="H59" s="129">
        <v>78.5</v>
      </c>
      <c r="I59" s="129">
        <v>14.6</v>
      </c>
      <c r="J59" s="129">
        <v>73.3</v>
      </c>
      <c r="K59" s="129">
        <v>24.1</v>
      </c>
      <c r="L59" s="129">
        <v>3.7</v>
      </c>
      <c r="M59" s="129">
        <v>93.7</v>
      </c>
      <c r="N59" s="85">
        <v>79.8</v>
      </c>
      <c r="O59" s="38">
        <v>9.9</v>
      </c>
      <c r="P59" s="38">
        <v>75.099999999999994</v>
      </c>
      <c r="Q59" s="38">
        <v>22.1</v>
      </c>
      <c r="R59" s="85">
        <v>8</v>
      </c>
      <c r="S59" s="38">
        <v>89.399999999999991</v>
      </c>
      <c r="T59" s="85">
        <v>78.3</v>
      </c>
      <c r="U59" s="85">
        <v>8.5</v>
      </c>
      <c r="V59" s="38">
        <v>73.5</v>
      </c>
      <c r="W59" s="85">
        <v>18.600000000000001</v>
      </c>
      <c r="X59" s="38">
        <v>9.4</v>
      </c>
      <c r="Y59" s="85">
        <v>87.699999999999989</v>
      </c>
      <c r="Z59" s="85">
        <v>69.5</v>
      </c>
      <c r="AA59" s="38">
        <v>19.5</v>
      </c>
      <c r="AB59" s="109">
        <v>64</v>
      </c>
      <c r="AC59" s="109">
        <v>28.4</v>
      </c>
      <c r="AD59" s="109">
        <v>3.2</v>
      </c>
      <c r="AE59" s="109">
        <v>91.3</v>
      </c>
    </row>
    <row r="60" spans="1:31" ht="11.25" x14ac:dyDescent="0.2">
      <c r="A60" s="27" t="s">
        <v>40</v>
      </c>
      <c r="B60" s="109">
        <v>88.700802509333073</v>
      </c>
      <c r="C60" s="109">
        <v>8.2675039962335735</v>
      </c>
      <c r="D60" s="129">
        <v>88.9</v>
      </c>
      <c r="E60" s="129">
        <v>10.6</v>
      </c>
      <c r="F60" s="129">
        <v>0.4</v>
      </c>
      <c r="G60" s="129">
        <v>98.3</v>
      </c>
      <c r="H60" s="129">
        <v>93.600000000000009</v>
      </c>
      <c r="I60" s="109">
        <v>4</v>
      </c>
      <c r="J60" s="129">
        <v>70.100000000000009</v>
      </c>
      <c r="K60" s="129">
        <v>29.9</v>
      </c>
      <c r="L60" s="129">
        <v>0.3</v>
      </c>
      <c r="M60" s="129">
        <v>98.6</v>
      </c>
      <c r="N60" s="85">
        <v>97.300000000000011</v>
      </c>
      <c r="O60" s="38">
        <v>1.4</v>
      </c>
      <c r="P60" s="85">
        <v>92</v>
      </c>
      <c r="Q60" s="85">
        <v>8</v>
      </c>
      <c r="R60" s="85">
        <v>0.7</v>
      </c>
      <c r="S60" s="38">
        <v>98.5</v>
      </c>
      <c r="T60" s="85">
        <v>95.5</v>
      </c>
      <c r="U60" s="85">
        <v>2.9</v>
      </c>
      <c r="V60" s="38">
        <v>87.5</v>
      </c>
      <c r="W60" s="85">
        <v>12.5</v>
      </c>
      <c r="X60" s="38">
        <v>0.8</v>
      </c>
      <c r="Y60" s="38">
        <v>97.2</v>
      </c>
      <c r="Z60" s="85">
        <v>91</v>
      </c>
      <c r="AA60" s="38">
        <v>4.0999999999999996</v>
      </c>
      <c r="AB60" s="109">
        <v>53.8</v>
      </c>
      <c r="AC60" s="109">
        <v>46.2</v>
      </c>
      <c r="AD60" s="109">
        <v>0.4</v>
      </c>
      <c r="AE60" s="109">
        <v>98.5</v>
      </c>
    </row>
    <row r="61" spans="1:31" ht="11.25" x14ac:dyDescent="0.2">
      <c r="A61" s="27" t="s">
        <v>41</v>
      </c>
      <c r="B61" s="109">
        <v>75.799100983661404</v>
      </c>
      <c r="C61" s="109">
        <v>18.832710909810803</v>
      </c>
      <c r="D61" s="129">
        <v>88.100000000000009</v>
      </c>
      <c r="E61" s="129">
        <v>11.8</v>
      </c>
      <c r="F61" s="129">
        <v>4.3</v>
      </c>
      <c r="G61" s="129">
        <v>88.6</v>
      </c>
      <c r="H61" s="129">
        <v>83.2</v>
      </c>
      <c r="I61" s="129">
        <v>13.7</v>
      </c>
      <c r="J61" s="129">
        <v>64.2</v>
      </c>
      <c r="K61" s="129">
        <v>35.4</v>
      </c>
      <c r="L61" s="129">
        <v>4.5</v>
      </c>
      <c r="M61" s="129">
        <v>87.8</v>
      </c>
      <c r="N61" s="85">
        <v>91.7</v>
      </c>
      <c r="O61" s="38">
        <v>5.9</v>
      </c>
      <c r="P61" s="38">
        <v>85.6</v>
      </c>
      <c r="Q61" s="38">
        <v>14.2</v>
      </c>
      <c r="R61" s="85">
        <v>6.6</v>
      </c>
      <c r="S61" s="38">
        <v>85.8</v>
      </c>
      <c r="T61" s="85">
        <v>89.3</v>
      </c>
      <c r="U61" s="85">
        <v>7.9</v>
      </c>
      <c r="V61" s="38">
        <v>77.399999999999991</v>
      </c>
      <c r="W61" s="85">
        <v>22.3</v>
      </c>
      <c r="X61" s="38">
        <v>1.8</v>
      </c>
      <c r="Y61" s="38">
        <v>88.8</v>
      </c>
      <c r="Z61" s="85">
        <v>92.2</v>
      </c>
      <c r="AA61" s="38">
        <v>4.8</v>
      </c>
      <c r="AB61" s="109">
        <v>79.8</v>
      </c>
      <c r="AC61" s="109">
        <v>19.3</v>
      </c>
      <c r="AD61" s="109">
        <v>1.1000000000000001</v>
      </c>
      <c r="AE61" s="109">
        <v>91.7</v>
      </c>
    </row>
    <row r="62" spans="1:31" ht="11.25" x14ac:dyDescent="0.2">
      <c r="A62" s="27" t="s">
        <v>42</v>
      </c>
      <c r="B62" s="109">
        <v>70.144965734580666</v>
      </c>
      <c r="C62" s="109">
        <v>20.461060059731196</v>
      </c>
      <c r="D62" s="129">
        <v>73.8</v>
      </c>
      <c r="E62" s="129">
        <v>23.2</v>
      </c>
      <c r="F62" s="129">
        <v>4.3</v>
      </c>
      <c r="G62" s="129">
        <v>86.899999999999991</v>
      </c>
      <c r="H62" s="129">
        <v>68.8</v>
      </c>
      <c r="I62" s="129">
        <v>21.1</v>
      </c>
      <c r="J62" s="129">
        <v>69.599999999999994</v>
      </c>
      <c r="K62" s="129">
        <v>26.700000000000003</v>
      </c>
      <c r="L62" s="129">
        <v>4.4000000000000004</v>
      </c>
      <c r="M62" s="129">
        <v>87.9</v>
      </c>
      <c r="N62" s="85">
        <v>61.2</v>
      </c>
      <c r="O62" s="38">
        <v>23.7</v>
      </c>
      <c r="P62" s="85">
        <v>63</v>
      </c>
      <c r="Q62" s="85">
        <v>34</v>
      </c>
      <c r="R62" s="85">
        <v>1.5</v>
      </c>
      <c r="S62" s="38">
        <v>91.6</v>
      </c>
      <c r="T62" s="85">
        <v>64.099999999999994</v>
      </c>
      <c r="U62" s="85">
        <v>18.5</v>
      </c>
      <c r="V62" s="85">
        <v>66.2</v>
      </c>
      <c r="W62" s="85">
        <v>30.200000000000003</v>
      </c>
      <c r="X62" s="38">
        <v>2.7</v>
      </c>
      <c r="Y62" s="85">
        <v>89.300000000000011</v>
      </c>
      <c r="Z62" s="85">
        <v>67</v>
      </c>
      <c r="AA62" s="38">
        <v>19.7</v>
      </c>
      <c r="AB62" s="109">
        <v>70.099999999999994</v>
      </c>
      <c r="AC62" s="109">
        <v>26.5</v>
      </c>
      <c r="AD62" s="109">
        <v>1.2000000000000002</v>
      </c>
      <c r="AE62" s="109">
        <v>88.2</v>
      </c>
    </row>
    <row r="63" spans="1:31" ht="11.25" x14ac:dyDescent="0.2">
      <c r="A63" s="27" t="s">
        <v>43</v>
      </c>
      <c r="B63" s="109">
        <v>76.791302663384073</v>
      </c>
      <c r="C63" s="109">
        <v>10.18278764865496</v>
      </c>
      <c r="D63" s="129">
        <v>65.099999999999994</v>
      </c>
      <c r="E63" s="129">
        <v>31.400000000000002</v>
      </c>
      <c r="F63" s="129">
        <v>3.7</v>
      </c>
      <c r="G63" s="129">
        <v>94.7</v>
      </c>
      <c r="H63" s="129">
        <v>76.3</v>
      </c>
      <c r="I63" s="129">
        <v>13.299999999999999</v>
      </c>
      <c r="J63" s="129">
        <v>69.5</v>
      </c>
      <c r="K63" s="129">
        <v>27.700000000000003</v>
      </c>
      <c r="L63" s="129">
        <v>6.9</v>
      </c>
      <c r="M63" s="129">
        <v>91.2</v>
      </c>
      <c r="N63" s="85">
        <v>74.2</v>
      </c>
      <c r="O63" s="38">
        <v>13.7</v>
      </c>
      <c r="P63" s="38">
        <v>64.5</v>
      </c>
      <c r="Q63" s="38">
        <v>25.200000000000003</v>
      </c>
      <c r="R63" s="85">
        <v>4.2</v>
      </c>
      <c r="S63" s="38">
        <v>94.1</v>
      </c>
      <c r="T63" s="85">
        <v>73.599999999999994</v>
      </c>
      <c r="U63" s="85">
        <v>10.6</v>
      </c>
      <c r="V63" s="38">
        <v>70.399999999999991</v>
      </c>
      <c r="W63" s="85">
        <v>19</v>
      </c>
      <c r="X63" s="85">
        <v>2</v>
      </c>
      <c r="Y63" s="38">
        <v>93.1</v>
      </c>
      <c r="Z63" s="85">
        <v>72.400000000000006</v>
      </c>
      <c r="AA63" s="38">
        <v>13.6</v>
      </c>
      <c r="AB63" s="109">
        <v>61.699999999999996</v>
      </c>
      <c r="AC63" s="109">
        <v>30.6</v>
      </c>
      <c r="AD63" s="109">
        <v>3.6</v>
      </c>
      <c r="AE63" s="109">
        <v>88.3</v>
      </c>
    </row>
    <row r="64" spans="1:31" ht="11.25" x14ac:dyDescent="0.2">
      <c r="A64" s="27" t="s">
        <v>44</v>
      </c>
      <c r="B64" s="109">
        <v>85.352731651052125</v>
      </c>
      <c r="C64" s="109">
        <v>14.19261895812074</v>
      </c>
      <c r="D64" s="129">
        <v>84.9</v>
      </c>
      <c r="E64" s="129">
        <v>14.6</v>
      </c>
      <c r="F64" s="109">
        <v>4</v>
      </c>
      <c r="G64" s="129">
        <v>94.8</v>
      </c>
      <c r="H64" s="129">
        <v>95.9</v>
      </c>
      <c r="I64" s="109">
        <v>3</v>
      </c>
      <c r="J64" s="129">
        <v>71.899999999999991</v>
      </c>
      <c r="K64" s="129">
        <v>27.6</v>
      </c>
      <c r="L64" s="129">
        <v>2.5</v>
      </c>
      <c r="M64" s="129">
        <v>91.600000000000009</v>
      </c>
      <c r="N64" s="85">
        <v>92.699999999999989</v>
      </c>
      <c r="O64" s="38">
        <v>4.4000000000000004</v>
      </c>
      <c r="P64" s="38">
        <v>75.2</v>
      </c>
      <c r="Q64" s="38">
        <v>24.5</v>
      </c>
      <c r="R64" s="85">
        <v>2</v>
      </c>
      <c r="S64" s="38">
        <v>90.8</v>
      </c>
      <c r="T64" s="85">
        <v>93</v>
      </c>
      <c r="U64" s="85">
        <v>5.9</v>
      </c>
      <c r="V64" s="38">
        <v>77.600000000000009</v>
      </c>
      <c r="W64" s="85">
        <v>21.900000000000002</v>
      </c>
      <c r="X64" s="38">
        <v>3.8</v>
      </c>
      <c r="Y64" s="38">
        <v>86.600000000000009</v>
      </c>
      <c r="Z64" s="85">
        <v>90.4</v>
      </c>
      <c r="AA64" s="38">
        <v>8.1999999999999993</v>
      </c>
      <c r="AB64" s="109">
        <v>78.900000000000006</v>
      </c>
      <c r="AC64" s="109">
        <v>19.7</v>
      </c>
      <c r="AD64" s="109">
        <v>5.6</v>
      </c>
      <c r="AE64" s="109">
        <v>85.5</v>
      </c>
    </row>
    <row r="65" spans="1:31" ht="11.25" x14ac:dyDescent="0.2">
      <c r="A65" s="27" t="s">
        <v>45</v>
      </c>
      <c r="B65" s="109">
        <v>60.393334796586238</v>
      </c>
      <c r="C65" s="109">
        <v>20.106563597741317</v>
      </c>
      <c r="D65" s="129">
        <v>64.8</v>
      </c>
      <c r="E65" s="129">
        <v>28.6</v>
      </c>
      <c r="F65" s="129">
        <v>6.1</v>
      </c>
      <c r="G65" s="129">
        <v>92.7</v>
      </c>
      <c r="H65" s="109">
        <v>62</v>
      </c>
      <c r="I65" s="129">
        <v>19.399999999999999</v>
      </c>
      <c r="J65" s="129">
        <v>54.4</v>
      </c>
      <c r="K65" s="129">
        <v>37.799999999999997</v>
      </c>
      <c r="L65" s="129">
        <v>9.6</v>
      </c>
      <c r="M65" s="129">
        <v>88.100000000000009</v>
      </c>
      <c r="N65" s="85">
        <v>53.5</v>
      </c>
      <c r="O65" s="85">
        <v>23</v>
      </c>
      <c r="P65" s="38">
        <v>45.7</v>
      </c>
      <c r="Q65" s="38">
        <v>48.8</v>
      </c>
      <c r="R65" s="85">
        <v>3.5</v>
      </c>
      <c r="S65" s="38">
        <v>94.1</v>
      </c>
      <c r="T65" s="85">
        <v>48.6</v>
      </c>
      <c r="U65" s="85">
        <v>36.200000000000003</v>
      </c>
      <c r="V65" s="85">
        <v>58</v>
      </c>
      <c r="W65" s="85">
        <v>37.299999999999997</v>
      </c>
      <c r="X65" s="38">
        <v>3.2</v>
      </c>
      <c r="Y65" s="85">
        <v>94</v>
      </c>
      <c r="Z65" s="85">
        <v>58.3</v>
      </c>
      <c r="AA65" s="38">
        <v>28.4</v>
      </c>
      <c r="AB65" s="109">
        <v>55.7</v>
      </c>
      <c r="AC65" s="109">
        <v>40.299999999999997</v>
      </c>
      <c r="AD65" s="109">
        <v>4</v>
      </c>
      <c r="AE65" s="109">
        <v>91.5</v>
      </c>
    </row>
    <row r="66" spans="1:31" ht="11.25" x14ac:dyDescent="0.2">
      <c r="A66" s="27" t="s">
        <v>46</v>
      </c>
      <c r="B66" s="109">
        <v>76.496635893064393</v>
      </c>
      <c r="C66" s="109">
        <v>16.576333409320593</v>
      </c>
      <c r="D66" s="109">
        <v>44</v>
      </c>
      <c r="E66" s="129">
        <v>56.1</v>
      </c>
      <c r="F66" s="109">
        <v>1</v>
      </c>
      <c r="G66" s="129">
        <v>97.3</v>
      </c>
      <c r="H66" s="129">
        <v>76.7</v>
      </c>
      <c r="I66" s="129">
        <v>17.7</v>
      </c>
      <c r="J66" s="129">
        <v>50.6</v>
      </c>
      <c r="K66" s="129">
        <v>49.3</v>
      </c>
      <c r="L66" s="129">
        <v>0.2</v>
      </c>
      <c r="M66" s="129">
        <v>94.8</v>
      </c>
      <c r="N66" s="85">
        <v>74</v>
      </c>
      <c r="O66" s="38">
        <v>20.3</v>
      </c>
      <c r="P66" s="38">
        <v>53.5</v>
      </c>
      <c r="Q66" s="38">
        <v>46.099999999999994</v>
      </c>
      <c r="R66" s="85">
        <v>0.8</v>
      </c>
      <c r="S66" s="38">
        <v>94.5</v>
      </c>
      <c r="T66" s="85">
        <v>72.599999999999994</v>
      </c>
      <c r="U66" s="85">
        <v>21.900000000000002</v>
      </c>
      <c r="V66" s="38">
        <v>60.9</v>
      </c>
      <c r="W66" s="85">
        <v>38.5</v>
      </c>
      <c r="X66" s="38">
        <v>1.2</v>
      </c>
      <c r="Y66" s="38">
        <v>93.4</v>
      </c>
      <c r="Z66" s="85">
        <v>76.300000000000011</v>
      </c>
      <c r="AA66" s="85">
        <v>18.100000000000001</v>
      </c>
      <c r="AB66" s="109">
        <v>45.2</v>
      </c>
      <c r="AC66" s="109">
        <v>54.8</v>
      </c>
      <c r="AD66" s="109">
        <v>0.1</v>
      </c>
      <c r="AE66" s="109">
        <v>84</v>
      </c>
    </row>
    <row r="67" spans="1:31" ht="11.25" x14ac:dyDescent="0.2">
      <c r="A67" s="27" t="s">
        <v>47</v>
      </c>
      <c r="B67" s="109">
        <v>68.409650286396072</v>
      </c>
      <c r="C67" s="109">
        <v>30.320409745709654</v>
      </c>
      <c r="D67" s="129">
        <v>42.4</v>
      </c>
      <c r="E67" s="129">
        <v>57.5</v>
      </c>
      <c r="F67" s="129">
        <v>0.1</v>
      </c>
      <c r="G67" s="129">
        <v>99.1</v>
      </c>
      <c r="H67" s="129">
        <v>58.5</v>
      </c>
      <c r="I67" s="109">
        <v>39</v>
      </c>
      <c r="J67" s="109">
        <v>48</v>
      </c>
      <c r="K67" s="129">
        <v>51.9</v>
      </c>
      <c r="L67" s="109">
        <v>0</v>
      </c>
      <c r="M67" s="109">
        <v>96</v>
      </c>
      <c r="N67" s="85">
        <v>70.099999999999994</v>
      </c>
      <c r="O67" s="38">
        <v>28.200000000000003</v>
      </c>
      <c r="P67" s="38">
        <v>46.800000000000004</v>
      </c>
      <c r="Q67" s="38">
        <v>52.5</v>
      </c>
      <c r="R67" s="85">
        <v>0.2</v>
      </c>
      <c r="S67" s="38">
        <v>94.2</v>
      </c>
      <c r="T67" s="85">
        <v>68.8</v>
      </c>
      <c r="U67" s="85">
        <v>28.7</v>
      </c>
      <c r="V67" s="85">
        <v>50.300000000000004</v>
      </c>
      <c r="W67" s="85">
        <v>49.400000000000006</v>
      </c>
      <c r="X67" s="38">
        <v>0.3</v>
      </c>
      <c r="Y67" s="38">
        <v>94.100000000000009</v>
      </c>
      <c r="Z67" s="85">
        <v>70.8</v>
      </c>
      <c r="AA67" s="85">
        <v>27</v>
      </c>
      <c r="AB67" s="109">
        <v>58.3</v>
      </c>
      <c r="AC67" s="109">
        <v>41.4</v>
      </c>
      <c r="AD67" s="109">
        <v>1</v>
      </c>
      <c r="AE67" s="109">
        <v>88.7</v>
      </c>
    </row>
    <row r="68" spans="1:31" ht="11.25" x14ac:dyDescent="0.2">
      <c r="A68" s="27" t="s">
        <v>48</v>
      </c>
      <c r="B68" s="109">
        <v>51.597236240833091</v>
      </c>
      <c r="C68" s="109">
        <v>17.860531817076058</v>
      </c>
      <c r="D68" s="129">
        <v>54.6</v>
      </c>
      <c r="E68" s="129">
        <v>33.299999999999997</v>
      </c>
      <c r="F68" s="129">
        <v>1.6</v>
      </c>
      <c r="G68" s="129">
        <v>96.8</v>
      </c>
      <c r="H68" s="129">
        <v>56.300000000000004</v>
      </c>
      <c r="I68" s="129">
        <v>8.4</v>
      </c>
      <c r="J68" s="129">
        <v>55.300000000000004</v>
      </c>
      <c r="K68" s="129">
        <v>34.800000000000004</v>
      </c>
      <c r="L68" s="129">
        <v>2.4</v>
      </c>
      <c r="M68" s="129">
        <v>93.8</v>
      </c>
      <c r="N68" s="85">
        <v>54.1</v>
      </c>
      <c r="O68" s="38">
        <v>17.600000000000001</v>
      </c>
      <c r="P68" s="85">
        <v>56</v>
      </c>
      <c r="Q68" s="38">
        <v>28.9</v>
      </c>
      <c r="R68" s="85">
        <v>2.2000000000000002</v>
      </c>
      <c r="S68" s="38">
        <v>95.3</v>
      </c>
      <c r="T68" s="85">
        <v>53.800000000000004</v>
      </c>
      <c r="U68" s="85">
        <v>24.5</v>
      </c>
      <c r="V68" s="38">
        <v>58.9</v>
      </c>
      <c r="W68" s="85">
        <v>24.5</v>
      </c>
      <c r="X68" s="38">
        <v>1.2</v>
      </c>
      <c r="Y68" s="85">
        <v>97.5</v>
      </c>
      <c r="Z68" s="85">
        <v>51.699999999999996</v>
      </c>
      <c r="AA68" s="38">
        <v>29.4</v>
      </c>
      <c r="AB68" s="109">
        <v>55.1</v>
      </c>
      <c r="AC68" s="109">
        <v>22.2</v>
      </c>
      <c r="AD68" s="109">
        <v>1.6</v>
      </c>
      <c r="AE68" s="109">
        <v>96</v>
      </c>
    </row>
    <row r="69" spans="1:31" ht="11.25" x14ac:dyDescent="0.2">
      <c r="A69" s="27" t="s">
        <v>49</v>
      </c>
      <c r="B69" s="109">
        <v>86.02788471958209</v>
      </c>
      <c r="C69" s="109">
        <v>11.798689209273105</v>
      </c>
      <c r="D69" s="129">
        <v>77.400000000000006</v>
      </c>
      <c r="E69" s="129">
        <v>21.9</v>
      </c>
      <c r="F69" s="129">
        <v>4.5999999999999996</v>
      </c>
      <c r="G69" s="109">
        <v>92</v>
      </c>
      <c r="H69" s="129">
        <v>80.8</v>
      </c>
      <c r="I69" s="129">
        <v>15.7</v>
      </c>
      <c r="J69" s="109">
        <v>83</v>
      </c>
      <c r="K69" s="129">
        <v>16.3</v>
      </c>
      <c r="L69" s="129">
        <v>4.9000000000000004</v>
      </c>
      <c r="M69" s="129">
        <v>90.2</v>
      </c>
      <c r="N69" s="85">
        <v>82.4</v>
      </c>
      <c r="O69" s="38">
        <v>12.2</v>
      </c>
      <c r="P69" s="38">
        <v>87.4</v>
      </c>
      <c r="Q69" s="38">
        <v>11.7</v>
      </c>
      <c r="R69" s="85">
        <v>21.1</v>
      </c>
      <c r="S69" s="38">
        <v>72.3</v>
      </c>
      <c r="T69" s="85">
        <v>87.600000000000009</v>
      </c>
      <c r="U69" s="85">
        <v>8.9</v>
      </c>
      <c r="V69" s="38">
        <v>86.1</v>
      </c>
      <c r="W69" s="85">
        <v>13.3</v>
      </c>
      <c r="X69" s="38">
        <v>6.3</v>
      </c>
      <c r="Y69" s="38">
        <v>85.6</v>
      </c>
      <c r="Z69" s="85">
        <v>77.3</v>
      </c>
      <c r="AA69" s="38">
        <v>19.5</v>
      </c>
      <c r="AB69" s="109">
        <v>82.9</v>
      </c>
      <c r="AC69" s="109">
        <v>16.3</v>
      </c>
      <c r="AD69" s="109">
        <v>1.7</v>
      </c>
      <c r="AE69" s="109">
        <v>88.4</v>
      </c>
    </row>
    <row r="70" spans="1:31" ht="11.25" x14ac:dyDescent="0.2">
      <c r="A70" s="27" t="s">
        <v>50</v>
      </c>
      <c r="B70" s="109">
        <v>66.863324379737875</v>
      </c>
      <c r="C70" s="109">
        <v>21.115478997566793</v>
      </c>
      <c r="D70" s="129">
        <v>62.3</v>
      </c>
      <c r="E70" s="109">
        <v>30</v>
      </c>
      <c r="F70" s="129">
        <v>1.9</v>
      </c>
      <c r="G70" s="129">
        <v>97.2</v>
      </c>
      <c r="H70" s="129">
        <v>66.099999999999994</v>
      </c>
      <c r="I70" s="129">
        <v>26.5</v>
      </c>
      <c r="J70" s="129">
        <v>58.300000000000004</v>
      </c>
      <c r="K70" s="129">
        <v>37.6</v>
      </c>
      <c r="L70" s="129">
        <v>1.8</v>
      </c>
      <c r="M70" s="129">
        <v>96.5</v>
      </c>
      <c r="N70" s="85">
        <v>58.7</v>
      </c>
      <c r="O70" s="85">
        <v>27</v>
      </c>
      <c r="P70" s="38">
        <v>60.4</v>
      </c>
      <c r="Q70" s="85">
        <v>37</v>
      </c>
      <c r="R70" s="85">
        <v>1.4</v>
      </c>
      <c r="S70" s="38">
        <v>90.4</v>
      </c>
      <c r="T70" s="85">
        <v>54.099999999999994</v>
      </c>
      <c r="U70" s="85">
        <v>29.6</v>
      </c>
      <c r="V70" s="38">
        <v>66.8</v>
      </c>
      <c r="W70" s="85">
        <v>30.9</v>
      </c>
      <c r="X70" s="38">
        <v>1.1000000000000001</v>
      </c>
      <c r="Y70" s="85">
        <v>83</v>
      </c>
      <c r="Z70" s="85">
        <v>61</v>
      </c>
      <c r="AA70" s="38">
        <v>21.3</v>
      </c>
      <c r="AB70" s="109">
        <v>65.2</v>
      </c>
      <c r="AC70" s="109">
        <v>30.4</v>
      </c>
      <c r="AD70" s="109">
        <v>0.3</v>
      </c>
      <c r="AE70" s="109">
        <v>88.4</v>
      </c>
    </row>
    <row r="71" spans="1:31" ht="11.25" x14ac:dyDescent="0.2">
      <c r="A71" s="27" t="s">
        <v>51</v>
      </c>
      <c r="B71" s="109">
        <v>76.450339499722006</v>
      </c>
      <c r="C71" s="109">
        <v>19.316934642780023</v>
      </c>
      <c r="D71" s="129">
        <v>60.2</v>
      </c>
      <c r="E71" s="129">
        <v>39.800000000000004</v>
      </c>
      <c r="F71" s="129">
        <v>1.4</v>
      </c>
      <c r="G71" s="129">
        <v>96.199999999999989</v>
      </c>
      <c r="H71" s="129">
        <v>71.900000000000006</v>
      </c>
      <c r="I71" s="129">
        <v>21.6</v>
      </c>
      <c r="J71" s="109">
        <v>62</v>
      </c>
      <c r="K71" s="129">
        <v>37.6</v>
      </c>
      <c r="L71" s="129">
        <v>2.1</v>
      </c>
      <c r="M71" s="129">
        <v>94.9</v>
      </c>
      <c r="N71" s="85">
        <v>79.199999999999989</v>
      </c>
      <c r="O71" s="38">
        <v>13.1</v>
      </c>
      <c r="P71" s="38">
        <v>57.800000000000004</v>
      </c>
      <c r="Q71" s="38">
        <v>41.8</v>
      </c>
      <c r="R71" s="85">
        <v>1.8</v>
      </c>
      <c r="S71" s="85">
        <v>94</v>
      </c>
      <c r="T71" s="85">
        <v>82.3</v>
      </c>
      <c r="U71" s="85">
        <v>13.6</v>
      </c>
      <c r="V71" s="38">
        <v>49.6</v>
      </c>
      <c r="W71" s="85">
        <v>50.2</v>
      </c>
      <c r="X71" s="38">
        <v>2.9</v>
      </c>
      <c r="Y71" s="85">
        <v>92.5</v>
      </c>
      <c r="Z71" s="85">
        <v>80.5</v>
      </c>
      <c r="AA71" s="38">
        <v>10.199999999999999</v>
      </c>
      <c r="AB71" s="109">
        <v>54.599999999999994</v>
      </c>
      <c r="AC71" s="109">
        <v>41.9</v>
      </c>
      <c r="AD71" s="109">
        <v>3.8</v>
      </c>
      <c r="AE71" s="109">
        <v>92.1</v>
      </c>
    </row>
    <row r="72" spans="1:31" ht="11.25" x14ac:dyDescent="0.2">
      <c r="A72" s="27" t="s">
        <v>52</v>
      </c>
      <c r="B72" s="109">
        <v>67.34874107278516</v>
      </c>
      <c r="C72" s="109">
        <v>28.37720994164146</v>
      </c>
      <c r="D72" s="129">
        <v>64.099999999999994</v>
      </c>
      <c r="E72" s="129">
        <v>35.6</v>
      </c>
      <c r="F72" s="129">
        <v>0.1</v>
      </c>
      <c r="G72" s="129">
        <v>99.3</v>
      </c>
      <c r="H72" s="129">
        <v>81.400000000000006</v>
      </c>
      <c r="I72" s="129">
        <v>9.8000000000000007</v>
      </c>
      <c r="J72" s="129">
        <v>70.5</v>
      </c>
      <c r="K72" s="129">
        <v>29.1</v>
      </c>
      <c r="L72" s="129">
        <v>0.1</v>
      </c>
      <c r="M72" s="129">
        <v>86.8</v>
      </c>
      <c r="N72" s="85">
        <v>80</v>
      </c>
      <c r="O72" s="38">
        <v>11.9</v>
      </c>
      <c r="P72" s="38">
        <v>74.099999999999994</v>
      </c>
      <c r="Q72" s="38">
        <v>24.4</v>
      </c>
      <c r="R72" s="85">
        <v>0.1</v>
      </c>
      <c r="S72" s="38">
        <v>98.7</v>
      </c>
      <c r="T72" s="85">
        <v>77.099999999999994</v>
      </c>
      <c r="U72" s="85">
        <v>13.1</v>
      </c>
      <c r="V72" s="85">
        <v>62.7</v>
      </c>
      <c r="W72" s="85">
        <v>35</v>
      </c>
      <c r="X72" s="38">
        <v>0.4</v>
      </c>
      <c r="Y72" s="38">
        <v>97.899999999999991</v>
      </c>
      <c r="Z72" s="85">
        <v>83.6</v>
      </c>
      <c r="AA72" s="38">
        <v>6.8</v>
      </c>
      <c r="AB72" s="109">
        <v>61.2</v>
      </c>
      <c r="AC72" s="109">
        <v>38.5</v>
      </c>
      <c r="AD72" s="109">
        <v>0.2</v>
      </c>
      <c r="AE72" s="109">
        <v>95.5</v>
      </c>
    </row>
    <row r="73" spans="1:31" ht="22.5" x14ac:dyDescent="0.2">
      <c r="A73" s="47" t="s">
        <v>109</v>
      </c>
      <c r="B73" s="113">
        <v>62.750860153796282</v>
      </c>
      <c r="C73" s="113">
        <v>14.660208140894941</v>
      </c>
      <c r="D73" s="131">
        <v>51.300000000000004</v>
      </c>
      <c r="E73" s="131">
        <v>32.1</v>
      </c>
      <c r="F73" s="131">
        <v>5.9</v>
      </c>
      <c r="G73" s="131">
        <v>92.399999999999991</v>
      </c>
      <c r="H73" s="131">
        <v>64.099999999999994</v>
      </c>
      <c r="I73" s="131">
        <v>13.8</v>
      </c>
      <c r="J73" s="131">
        <v>50.300000000000004</v>
      </c>
      <c r="K73" s="131">
        <v>27.3</v>
      </c>
      <c r="L73" s="131">
        <v>6.2</v>
      </c>
      <c r="M73" s="131">
        <v>88.2</v>
      </c>
      <c r="N73" s="93">
        <v>64.100000000000009</v>
      </c>
      <c r="O73" s="133">
        <v>13.2</v>
      </c>
      <c r="P73" s="133">
        <v>48.4</v>
      </c>
      <c r="Q73" s="133">
        <v>24.5</v>
      </c>
      <c r="R73" s="93">
        <v>8.9</v>
      </c>
      <c r="S73" s="133">
        <v>87.7</v>
      </c>
      <c r="T73" s="93">
        <v>63.6</v>
      </c>
      <c r="U73" s="93">
        <v>14</v>
      </c>
      <c r="V73" s="133">
        <v>50.6</v>
      </c>
      <c r="W73" s="93">
        <v>25.6</v>
      </c>
      <c r="X73" s="133">
        <v>10.299999999999999</v>
      </c>
      <c r="Y73" s="133">
        <v>85.6</v>
      </c>
      <c r="Z73" s="93">
        <v>71.699999999999989</v>
      </c>
      <c r="AA73" s="93">
        <v>8</v>
      </c>
      <c r="AB73" s="113">
        <v>46.5</v>
      </c>
      <c r="AC73" s="113">
        <v>28.5</v>
      </c>
      <c r="AD73" s="113">
        <v>26.9</v>
      </c>
      <c r="AE73" s="113">
        <v>70</v>
      </c>
    </row>
    <row r="74" spans="1:31" ht="11.25" x14ac:dyDescent="0.2">
      <c r="A74" s="27" t="s">
        <v>53</v>
      </c>
      <c r="B74" s="109">
        <v>80.32727076316084</v>
      </c>
      <c r="C74" s="109">
        <v>18.792164573678871</v>
      </c>
      <c r="D74" s="129">
        <v>64.400000000000006</v>
      </c>
      <c r="E74" s="129">
        <v>35.1</v>
      </c>
      <c r="F74" s="129">
        <v>1.8</v>
      </c>
      <c r="G74" s="129">
        <v>94.8</v>
      </c>
      <c r="H74" s="129">
        <v>83.600000000000009</v>
      </c>
      <c r="I74" s="129">
        <v>16.3</v>
      </c>
      <c r="J74" s="129">
        <v>70.7</v>
      </c>
      <c r="K74" s="129">
        <v>28.3</v>
      </c>
      <c r="L74" s="129">
        <v>1.8</v>
      </c>
      <c r="M74" s="129">
        <v>90.7</v>
      </c>
      <c r="N74" s="85">
        <v>65.2</v>
      </c>
      <c r="O74" s="85">
        <v>34</v>
      </c>
      <c r="P74" s="38">
        <v>68.3</v>
      </c>
      <c r="Q74" s="38">
        <v>30.9</v>
      </c>
      <c r="R74" s="85">
        <v>8.6</v>
      </c>
      <c r="S74" s="85">
        <v>84</v>
      </c>
      <c r="T74" s="85">
        <v>80.599999999999994</v>
      </c>
      <c r="U74" s="85">
        <v>18.900000000000002</v>
      </c>
      <c r="V74" s="38">
        <v>48.4</v>
      </c>
      <c r="W74" s="85">
        <v>50.7</v>
      </c>
      <c r="X74" s="38">
        <v>0.6</v>
      </c>
      <c r="Y74" s="85">
        <v>94.9</v>
      </c>
      <c r="Z74" s="85">
        <v>83.4</v>
      </c>
      <c r="AA74" s="38">
        <v>15.7</v>
      </c>
      <c r="AB74" s="109">
        <v>58</v>
      </c>
      <c r="AC74" s="109">
        <v>41</v>
      </c>
      <c r="AD74" s="109">
        <v>0.7</v>
      </c>
      <c r="AE74" s="109">
        <v>96.6</v>
      </c>
    </row>
    <row r="75" spans="1:31" ht="11.25" x14ac:dyDescent="0.2">
      <c r="A75" s="27" t="s">
        <v>54</v>
      </c>
      <c r="B75" s="109">
        <v>74.564464470169312</v>
      </c>
      <c r="C75" s="109">
        <v>24.21395320210781</v>
      </c>
      <c r="D75" s="129">
        <v>40.4</v>
      </c>
      <c r="E75" s="129">
        <v>59.5</v>
      </c>
      <c r="F75" s="129">
        <v>2.7</v>
      </c>
      <c r="G75" s="129">
        <v>96.6</v>
      </c>
      <c r="H75" s="109">
        <v>77</v>
      </c>
      <c r="I75" s="129">
        <v>21.1</v>
      </c>
      <c r="J75" s="109">
        <v>45</v>
      </c>
      <c r="K75" s="129">
        <v>53.7</v>
      </c>
      <c r="L75" s="129">
        <v>4.2</v>
      </c>
      <c r="M75" s="129">
        <v>92.2</v>
      </c>
      <c r="N75" s="85">
        <v>72.900000000000006</v>
      </c>
      <c r="O75" s="38">
        <v>25.3</v>
      </c>
      <c r="P75" s="38">
        <v>44.5</v>
      </c>
      <c r="Q75" s="38">
        <v>54.7</v>
      </c>
      <c r="R75" s="85">
        <v>4.3</v>
      </c>
      <c r="S75" s="38">
        <v>90.6</v>
      </c>
      <c r="T75" s="85">
        <v>72</v>
      </c>
      <c r="U75" s="85">
        <v>25.6</v>
      </c>
      <c r="V75" s="38">
        <v>46.400000000000006</v>
      </c>
      <c r="W75" s="85">
        <v>52.4</v>
      </c>
      <c r="X75" s="38">
        <v>1.9</v>
      </c>
      <c r="Y75" s="38">
        <v>92.4</v>
      </c>
      <c r="Z75" s="85">
        <v>65</v>
      </c>
      <c r="AA75" s="38">
        <v>32.299999999999997</v>
      </c>
      <c r="AB75" s="109">
        <v>50.9</v>
      </c>
      <c r="AC75" s="109">
        <v>47.8</v>
      </c>
      <c r="AD75" s="109">
        <v>1.3</v>
      </c>
      <c r="AE75" s="109">
        <v>92.3</v>
      </c>
    </row>
    <row r="76" spans="1:31" ht="11.25" x14ac:dyDescent="0.2">
      <c r="A76" s="27" t="s">
        <v>55</v>
      </c>
      <c r="B76" s="109">
        <v>61.799535207680172</v>
      </c>
      <c r="C76" s="109">
        <v>11.407832580250382</v>
      </c>
      <c r="D76" s="129">
        <v>53.3</v>
      </c>
      <c r="E76" s="129">
        <v>17.3</v>
      </c>
      <c r="F76" s="129">
        <v>8.3000000000000007</v>
      </c>
      <c r="G76" s="129">
        <v>89.7</v>
      </c>
      <c r="H76" s="129">
        <v>63.099999999999994</v>
      </c>
      <c r="I76" s="129">
        <v>10.199999999999999</v>
      </c>
      <c r="J76" s="129">
        <v>48.4</v>
      </c>
      <c r="K76" s="129">
        <v>16.600000000000001</v>
      </c>
      <c r="L76" s="129">
        <v>7.7</v>
      </c>
      <c r="M76" s="129">
        <v>85.899999999999991</v>
      </c>
      <c r="N76" s="85">
        <v>62.7</v>
      </c>
      <c r="O76" s="85">
        <v>10</v>
      </c>
      <c r="P76" s="85">
        <v>45</v>
      </c>
      <c r="Q76" s="38">
        <v>13.7</v>
      </c>
      <c r="R76" s="85">
        <v>11.3</v>
      </c>
      <c r="S76" s="38">
        <v>85.899999999999991</v>
      </c>
      <c r="T76" s="85">
        <v>62.1</v>
      </c>
      <c r="U76" s="85">
        <v>11.799999999999999</v>
      </c>
      <c r="V76" s="38">
        <v>49.4</v>
      </c>
      <c r="W76" s="85">
        <v>15</v>
      </c>
      <c r="X76" s="38">
        <v>14.3</v>
      </c>
      <c r="Y76" s="38">
        <v>81.8</v>
      </c>
      <c r="Z76" s="85">
        <v>72.399999999999991</v>
      </c>
      <c r="AA76" s="38">
        <v>5.4</v>
      </c>
      <c r="AB76" s="109">
        <v>43.1</v>
      </c>
      <c r="AC76" s="109">
        <v>15.9</v>
      </c>
      <c r="AD76" s="109">
        <v>36.1</v>
      </c>
      <c r="AE76" s="109">
        <v>61.6</v>
      </c>
    </row>
    <row r="77" spans="1:31" ht="11.25" x14ac:dyDescent="0.2">
      <c r="A77" s="39" t="s">
        <v>108</v>
      </c>
      <c r="B77" s="109"/>
      <c r="C77" s="10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85"/>
      <c r="O77" s="85"/>
      <c r="P77" s="85"/>
      <c r="Q77" s="38"/>
      <c r="R77" s="85"/>
      <c r="S77" s="38"/>
      <c r="T77" s="85"/>
      <c r="U77" s="85"/>
      <c r="V77" s="38"/>
      <c r="W77" s="85"/>
      <c r="X77" s="38"/>
      <c r="Y77" s="38"/>
      <c r="Z77" s="85"/>
      <c r="AA77" s="38"/>
      <c r="AB77" s="109"/>
      <c r="AC77" s="109"/>
      <c r="AD77" s="109"/>
      <c r="AE77" s="109"/>
    </row>
    <row r="78" spans="1:31" ht="22.5" x14ac:dyDescent="0.2">
      <c r="A78" s="36" t="s">
        <v>84</v>
      </c>
      <c r="B78" s="109">
        <v>45.974145230119959</v>
      </c>
      <c r="C78" s="109">
        <v>10.993612866441405</v>
      </c>
      <c r="D78" s="129">
        <v>42.8</v>
      </c>
      <c r="E78" s="129">
        <v>14.1</v>
      </c>
      <c r="F78" s="129">
        <v>10.4</v>
      </c>
      <c r="G78" s="129">
        <v>88.6</v>
      </c>
      <c r="H78" s="129">
        <v>49.2</v>
      </c>
      <c r="I78" s="129">
        <v>8.4</v>
      </c>
      <c r="J78" s="129">
        <v>39.4</v>
      </c>
      <c r="K78" s="129">
        <v>12.4</v>
      </c>
      <c r="L78" s="129">
        <v>4.0999999999999996</v>
      </c>
      <c r="M78" s="129">
        <v>94.2</v>
      </c>
      <c r="N78" s="85">
        <v>44.9</v>
      </c>
      <c r="O78" s="38">
        <v>7.1</v>
      </c>
      <c r="P78" s="38">
        <v>39.1</v>
      </c>
      <c r="Q78" s="38">
        <v>9.8000000000000007</v>
      </c>
      <c r="R78" s="85">
        <v>5</v>
      </c>
      <c r="S78" s="85">
        <v>93</v>
      </c>
      <c r="T78" s="85">
        <v>45.400000000000006</v>
      </c>
      <c r="U78" s="85">
        <v>5.3999999999999995</v>
      </c>
      <c r="V78" s="85">
        <v>42.3</v>
      </c>
      <c r="W78" s="85">
        <v>13.3</v>
      </c>
      <c r="X78" s="38">
        <v>6.8000000000000007</v>
      </c>
      <c r="Y78" s="85">
        <v>90.1</v>
      </c>
      <c r="Z78" s="85">
        <v>41.7</v>
      </c>
      <c r="AA78" s="38">
        <v>4.0999999999999996</v>
      </c>
      <c r="AB78" s="109">
        <v>40.1</v>
      </c>
      <c r="AC78" s="109">
        <v>14.5</v>
      </c>
      <c r="AD78" s="109">
        <v>3.9</v>
      </c>
      <c r="AE78" s="109">
        <v>94</v>
      </c>
    </row>
    <row r="79" spans="1:31" ht="22.5" x14ac:dyDescent="0.2">
      <c r="A79" s="36" t="s">
        <v>57</v>
      </c>
      <c r="B79" s="109">
        <v>71.122149537825649</v>
      </c>
      <c r="C79" s="109">
        <v>12.945751115626708</v>
      </c>
      <c r="D79" s="129">
        <v>64.5</v>
      </c>
      <c r="E79" s="129">
        <v>24.1</v>
      </c>
      <c r="F79" s="129">
        <v>5.3999999999999995</v>
      </c>
      <c r="G79" s="129">
        <v>92.7</v>
      </c>
      <c r="H79" s="129">
        <v>75.3</v>
      </c>
      <c r="I79" s="129">
        <v>10.6</v>
      </c>
      <c r="J79" s="129">
        <v>56.2</v>
      </c>
      <c r="K79" s="129">
        <v>21.3</v>
      </c>
      <c r="L79" s="129">
        <v>7.8</v>
      </c>
      <c r="M79" s="129">
        <v>78.3</v>
      </c>
      <c r="N79" s="85">
        <v>73.2</v>
      </c>
      <c r="O79" s="38">
        <v>10.9</v>
      </c>
      <c r="P79" s="38">
        <v>45.1</v>
      </c>
      <c r="Q79" s="38">
        <v>23.6</v>
      </c>
      <c r="R79" s="85">
        <v>23.2</v>
      </c>
      <c r="S79" s="38">
        <v>74.3</v>
      </c>
      <c r="T79" s="85">
        <v>70.7</v>
      </c>
      <c r="U79" s="85">
        <v>15.7</v>
      </c>
      <c r="V79" s="38">
        <v>48.2</v>
      </c>
      <c r="W79" s="85">
        <v>20.2</v>
      </c>
      <c r="X79" s="38">
        <v>36.200000000000003</v>
      </c>
      <c r="Y79" s="38">
        <v>59.6</v>
      </c>
      <c r="Z79" s="85">
        <v>88.6</v>
      </c>
      <c r="AA79" s="38">
        <v>4.8</v>
      </c>
      <c r="AB79" s="109">
        <v>32.6</v>
      </c>
      <c r="AC79" s="109">
        <v>17.8</v>
      </c>
      <c r="AD79" s="109">
        <v>70</v>
      </c>
      <c r="AE79" s="109">
        <v>28.4</v>
      </c>
    </row>
    <row r="80" spans="1:31" ht="22.5" x14ac:dyDescent="0.2">
      <c r="A80" s="36" t="s">
        <v>82</v>
      </c>
      <c r="B80" s="109">
        <v>89.937663289346204</v>
      </c>
      <c r="C80" s="109">
        <v>4.6949000402356367</v>
      </c>
      <c r="D80" s="129">
        <v>77.900000000000006</v>
      </c>
      <c r="E80" s="129">
        <v>19.200000000000003</v>
      </c>
      <c r="F80" s="129">
        <v>5.5</v>
      </c>
      <c r="G80" s="109">
        <v>89</v>
      </c>
      <c r="H80" s="129">
        <v>70.5</v>
      </c>
      <c r="I80" s="129">
        <v>15.5</v>
      </c>
      <c r="J80" s="129">
        <v>71.8</v>
      </c>
      <c r="K80" s="109">
        <v>26</v>
      </c>
      <c r="L80" s="129">
        <v>18.700000000000003</v>
      </c>
      <c r="M80" s="129">
        <v>76.3</v>
      </c>
      <c r="N80" s="85">
        <v>72.5</v>
      </c>
      <c r="O80" s="85">
        <v>16</v>
      </c>
      <c r="P80" s="38">
        <v>81.3</v>
      </c>
      <c r="Q80" s="38">
        <v>18.100000000000001</v>
      </c>
      <c r="R80" s="85">
        <v>10.4</v>
      </c>
      <c r="S80" s="38">
        <v>83.7</v>
      </c>
      <c r="T80" s="85">
        <v>76.5</v>
      </c>
      <c r="U80" s="85">
        <v>13.7</v>
      </c>
      <c r="V80" s="38">
        <v>83.9</v>
      </c>
      <c r="W80" s="85">
        <v>15.899999999999999</v>
      </c>
      <c r="X80" s="38">
        <v>6.1000000000000005</v>
      </c>
      <c r="Y80" s="38">
        <v>85.7</v>
      </c>
      <c r="Z80" s="85">
        <v>76.599999999999994</v>
      </c>
      <c r="AA80" s="38">
        <v>13.1</v>
      </c>
      <c r="AB80" s="109">
        <v>73.8</v>
      </c>
      <c r="AC80" s="109">
        <v>24</v>
      </c>
      <c r="AD80" s="109">
        <v>8.4</v>
      </c>
      <c r="AE80" s="109">
        <v>86</v>
      </c>
    </row>
    <row r="81" spans="1:31" ht="11.25" x14ac:dyDescent="0.2">
      <c r="A81" s="27" t="s">
        <v>58</v>
      </c>
      <c r="B81" s="109">
        <v>54.203906518487884</v>
      </c>
      <c r="C81" s="109">
        <v>44.734906395464833</v>
      </c>
      <c r="D81" s="129">
        <v>61.4</v>
      </c>
      <c r="E81" s="109">
        <v>38</v>
      </c>
      <c r="F81" s="129">
        <v>0.6</v>
      </c>
      <c r="G81" s="129">
        <v>97.800000000000011</v>
      </c>
      <c r="H81" s="129">
        <v>55.7</v>
      </c>
      <c r="I81" s="129">
        <v>42.5</v>
      </c>
      <c r="J81" s="129">
        <v>64.099999999999994</v>
      </c>
      <c r="K81" s="129">
        <v>34.299999999999997</v>
      </c>
      <c r="L81" s="129">
        <v>1.1000000000000001</v>
      </c>
      <c r="M81" s="129">
        <v>95.399999999999991</v>
      </c>
      <c r="N81" s="85">
        <v>67.8</v>
      </c>
      <c r="O81" s="38">
        <v>31.1</v>
      </c>
      <c r="P81" s="85">
        <v>69</v>
      </c>
      <c r="Q81" s="38">
        <v>29.400000000000002</v>
      </c>
      <c r="R81" s="85">
        <v>0.8</v>
      </c>
      <c r="S81" s="38">
        <v>95.2</v>
      </c>
      <c r="T81" s="85">
        <v>71.2</v>
      </c>
      <c r="U81" s="85">
        <v>27.6</v>
      </c>
      <c r="V81" s="38">
        <v>63.9</v>
      </c>
      <c r="W81" s="85">
        <v>34.800000000000004</v>
      </c>
      <c r="X81" s="38">
        <v>0.5</v>
      </c>
      <c r="Y81" s="85">
        <v>96.3</v>
      </c>
      <c r="Z81" s="85">
        <v>64.5</v>
      </c>
      <c r="AA81" s="38">
        <v>33.799999999999997</v>
      </c>
      <c r="AB81" s="109">
        <v>51.2</v>
      </c>
      <c r="AC81" s="109">
        <v>47.7</v>
      </c>
      <c r="AD81" s="109">
        <v>0.5</v>
      </c>
      <c r="AE81" s="109">
        <v>95.4</v>
      </c>
    </row>
    <row r="82" spans="1:31" ht="24" x14ac:dyDescent="0.2">
      <c r="A82" s="33" t="s">
        <v>157</v>
      </c>
      <c r="B82" s="113">
        <v>71.455240689360679</v>
      </c>
      <c r="C82" s="113">
        <v>18.971399051654764</v>
      </c>
      <c r="D82" s="131">
        <v>56.7</v>
      </c>
      <c r="E82" s="131">
        <v>42.4</v>
      </c>
      <c r="F82" s="131">
        <v>6.7</v>
      </c>
      <c r="G82" s="131">
        <v>90.9</v>
      </c>
      <c r="H82" s="131">
        <v>67.599999999999994</v>
      </c>
      <c r="I82" s="131">
        <v>21.8</v>
      </c>
      <c r="J82" s="131">
        <v>56.7</v>
      </c>
      <c r="K82" s="131">
        <v>41.9</v>
      </c>
      <c r="L82" s="131">
        <v>4.4000000000000004</v>
      </c>
      <c r="M82" s="131">
        <v>89.2</v>
      </c>
      <c r="N82" s="93">
        <v>71.5</v>
      </c>
      <c r="O82" s="133">
        <v>18.600000000000001</v>
      </c>
      <c r="P82" s="133">
        <v>62.900000000000006</v>
      </c>
      <c r="Q82" s="133">
        <v>35.6</v>
      </c>
      <c r="R82" s="93">
        <v>4.2</v>
      </c>
      <c r="S82" s="133">
        <v>91.3</v>
      </c>
      <c r="T82" s="93">
        <v>71.5</v>
      </c>
      <c r="U82" s="93">
        <v>17.2</v>
      </c>
      <c r="V82" s="133">
        <v>61.7</v>
      </c>
      <c r="W82" s="93">
        <v>34.6</v>
      </c>
      <c r="X82" s="133">
        <v>5.0999999999999996</v>
      </c>
      <c r="Y82" s="133">
        <v>89.8</v>
      </c>
      <c r="Z82" s="93">
        <v>73.900000000000006</v>
      </c>
      <c r="AA82" s="133">
        <v>15.9</v>
      </c>
      <c r="AB82" s="113">
        <v>61.5</v>
      </c>
      <c r="AC82" s="113">
        <v>35.6</v>
      </c>
      <c r="AD82" s="113">
        <v>3.8</v>
      </c>
      <c r="AE82" s="113">
        <v>90.2</v>
      </c>
    </row>
    <row r="83" spans="1:31" ht="11.25" x14ac:dyDescent="0.2">
      <c r="A83" s="27" t="s">
        <v>59</v>
      </c>
      <c r="B83" s="109">
        <v>91.121254651822653</v>
      </c>
      <c r="C83" s="109">
        <v>6.4866524420782534</v>
      </c>
      <c r="D83" s="129">
        <v>81.5</v>
      </c>
      <c r="E83" s="129">
        <v>18.3</v>
      </c>
      <c r="F83" s="109">
        <v>1</v>
      </c>
      <c r="G83" s="129">
        <v>96.800000000000011</v>
      </c>
      <c r="H83" s="129">
        <v>95.600000000000009</v>
      </c>
      <c r="I83" s="129">
        <v>2.9</v>
      </c>
      <c r="J83" s="129">
        <v>87.6</v>
      </c>
      <c r="K83" s="129">
        <v>12.5</v>
      </c>
      <c r="L83" s="129">
        <v>0.6</v>
      </c>
      <c r="M83" s="129">
        <v>97.6</v>
      </c>
      <c r="N83" s="85">
        <v>95.9</v>
      </c>
      <c r="O83" s="38">
        <v>2.8</v>
      </c>
      <c r="P83" s="38">
        <v>84.4</v>
      </c>
      <c r="Q83" s="38">
        <v>15.5</v>
      </c>
      <c r="R83" s="85">
        <v>0.7</v>
      </c>
      <c r="S83" s="38">
        <v>96.5</v>
      </c>
      <c r="T83" s="85">
        <v>95.6</v>
      </c>
      <c r="U83" s="85">
        <v>2.7</v>
      </c>
      <c r="V83" s="85">
        <v>90.8</v>
      </c>
      <c r="W83" s="85">
        <v>9.1999999999999993</v>
      </c>
      <c r="X83" s="38">
        <v>1.6</v>
      </c>
      <c r="Y83" s="38">
        <v>93.6</v>
      </c>
      <c r="Z83" s="85">
        <v>79.600000000000009</v>
      </c>
      <c r="AA83" s="38">
        <v>18.600000000000001</v>
      </c>
      <c r="AB83" s="109">
        <v>89.5</v>
      </c>
      <c r="AC83" s="109">
        <v>10.5</v>
      </c>
      <c r="AD83" s="109">
        <v>1.1000000000000001</v>
      </c>
      <c r="AE83" s="109">
        <v>92.9</v>
      </c>
    </row>
    <row r="84" spans="1:31" ht="11.25" x14ac:dyDescent="0.2">
      <c r="A84" s="27" t="s">
        <v>60</v>
      </c>
      <c r="B84" s="109">
        <v>93.470027192041485</v>
      </c>
      <c r="C84" s="109">
        <v>4.9540643075552131</v>
      </c>
      <c r="D84" s="129">
        <v>69.3</v>
      </c>
      <c r="E84" s="129">
        <v>27.2</v>
      </c>
      <c r="F84" s="129">
        <v>7.6</v>
      </c>
      <c r="G84" s="129">
        <v>90.8</v>
      </c>
      <c r="H84" s="129">
        <v>91.6</v>
      </c>
      <c r="I84" s="129">
        <v>4.9000000000000004</v>
      </c>
      <c r="J84" s="129">
        <v>64.099999999999994</v>
      </c>
      <c r="K84" s="129">
        <v>34.5</v>
      </c>
      <c r="L84" s="129">
        <v>14.4</v>
      </c>
      <c r="M84" s="109">
        <v>80</v>
      </c>
      <c r="N84" s="85">
        <v>87.5</v>
      </c>
      <c r="O84" s="85">
        <v>10</v>
      </c>
      <c r="P84" s="85">
        <v>71</v>
      </c>
      <c r="Q84" s="38">
        <v>25.3</v>
      </c>
      <c r="R84" s="85">
        <v>12.7</v>
      </c>
      <c r="S84" s="38">
        <v>80.699999999999989</v>
      </c>
      <c r="T84" s="85">
        <v>88.4</v>
      </c>
      <c r="U84" s="85">
        <v>7.5</v>
      </c>
      <c r="V84" s="38">
        <v>69.3</v>
      </c>
      <c r="W84" s="85">
        <v>28.8</v>
      </c>
      <c r="X84" s="38">
        <v>15.8</v>
      </c>
      <c r="Y84" s="85">
        <v>75.2</v>
      </c>
      <c r="Z84" s="85">
        <v>80.599999999999994</v>
      </c>
      <c r="AA84" s="85">
        <v>7</v>
      </c>
      <c r="AB84" s="109">
        <v>73.099999999999994</v>
      </c>
      <c r="AC84" s="109">
        <v>25.7</v>
      </c>
      <c r="AD84" s="109">
        <v>19</v>
      </c>
      <c r="AE84" s="109">
        <v>75.099999999999994</v>
      </c>
    </row>
    <row r="85" spans="1:31" ht="11.25" x14ac:dyDescent="0.2">
      <c r="A85" s="27" t="s">
        <v>61</v>
      </c>
      <c r="B85" s="109">
        <v>94.260036665558644</v>
      </c>
      <c r="C85" s="109">
        <v>3.829086167576969</v>
      </c>
      <c r="D85" s="129">
        <v>62.1</v>
      </c>
      <c r="E85" s="129">
        <v>35.1</v>
      </c>
      <c r="F85" s="129">
        <v>21.799999999999997</v>
      </c>
      <c r="G85" s="109">
        <v>65</v>
      </c>
      <c r="H85" s="129">
        <v>96.6</v>
      </c>
      <c r="I85" s="129">
        <v>1.7</v>
      </c>
      <c r="J85" s="129">
        <v>73.3</v>
      </c>
      <c r="K85" s="129">
        <v>25.5</v>
      </c>
      <c r="L85" s="129">
        <v>2.7</v>
      </c>
      <c r="M85" s="129">
        <v>93.6</v>
      </c>
      <c r="N85" s="85">
        <v>74.699999999999989</v>
      </c>
      <c r="O85" s="38">
        <v>24.4</v>
      </c>
      <c r="P85" s="38">
        <v>82.2</v>
      </c>
      <c r="Q85" s="38">
        <v>9.5</v>
      </c>
      <c r="R85" s="85">
        <v>10.299999999999999</v>
      </c>
      <c r="S85" s="38">
        <v>84.6</v>
      </c>
      <c r="T85" s="85">
        <v>93.9</v>
      </c>
      <c r="U85" s="85">
        <v>3.4</v>
      </c>
      <c r="V85" s="38">
        <v>81.2</v>
      </c>
      <c r="W85" s="85">
        <v>18.2</v>
      </c>
      <c r="X85" s="38">
        <v>25.200000000000003</v>
      </c>
      <c r="Y85" s="38">
        <v>70.3</v>
      </c>
      <c r="Z85" s="85">
        <v>93.100000000000009</v>
      </c>
      <c r="AA85" s="38">
        <v>3.3</v>
      </c>
      <c r="AB85" s="109">
        <v>90.5</v>
      </c>
      <c r="AC85" s="109">
        <v>9.5</v>
      </c>
      <c r="AD85" s="109">
        <v>6.6</v>
      </c>
      <c r="AE85" s="109">
        <v>68.5</v>
      </c>
    </row>
    <row r="86" spans="1:31" ht="11.25" x14ac:dyDescent="0.2">
      <c r="A86" s="27" t="s">
        <v>62</v>
      </c>
      <c r="B86" s="109">
        <v>66.825525721241064</v>
      </c>
      <c r="C86" s="109">
        <v>33.083271506892878</v>
      </c>
      <c r="D86" s="129">
        <v>55.4</v>
      </c>
      <c r="E86" s="129">
        <v>39.200000000000003</v>
      </c>
      <c r="F86" s="129">
        <v>2.1999999999999997</v>
      </c>
      <c r="G86" s="129">
        <v>96.7</v>
      </c>
      <c r="H86" s="129">
        <v>59.5</v>
      </c>
      <c r="I86" s="129">
        <v>39.700000000000003</v>
      </c>
      <c r="J86" s="129">
        <v>40.200000000000003</v>
      </c>
      <c r="K86" s="129">
        <v>54.3</v>
      </c>
      <c r="L86" s="129">
        <v>14.200000000000001</v>
      </c>
      <c r="M86" s="129">
        <v>82.6</v>
      </c>
      <c r="N86" s="85">
        <v>58.599999999999994</v>
      </c>
      <c r="O86" s="38">
        <v>41.2</v>
      </c>
      <c r="P86" s="38">
        <v>55.3</v>
      </c>
      <c r="Q86" s="38">
        <v>31.3</v>
      </c>
      <c r="R86" s="85">
        <v>6.9</v>
      </c>
      <c r="S86" s="38">
        <v>89.399999999999991</v>
      </c>
      <c r="T86" s="85">
        <v>79.5</v>
      </c>
      <c r="U86" s="85">
        <v>20.2</v>
      </c>
      <c r="V86" s="38">
        <v>53.4</v>
      </c>
      <c r="W86" s="85">
        <v>45.1</v>
      </c>
      <c r="X86" s="38">
        <v>6.1</v>
      </c>
      <c r="Y86" s="38">
        <v>90.2</v>
      </c>
      <c r="Z86" s="85">
        <v>73.5</v>
      </c>
      <c r="AA86" s="38">
        <v>26.3</v>
      </c>
      <c r="AB86" s="109">
        <v>51.8</v>
      </c>
      <c r="AC86" s="109">
        <v>46.8</v>
      </c>
      <c r="AD86" s="109">
        <v>1.1000000000000001</v>
      </c>
      <c r="AE86" s="109">
        <v>93.8</v>
      </c>
    </row>
    <row r="87" spans="1:31" ht="11.25" x14ac:dyDescent="0.2">
      <c r="A87" s="27" t="s">
        <v>63</v>
      </c>
      <c r="B87" s="109">
        <v>82.365953071102581</v>
      </c>
      <c r="C87" s="109">
        <v>11.639149786639331</v>
      </c>
      <c r="D87" s="129">
        <v>67.8</v>
      </c>
      <c r="E87" s="129">
        <v>31.9</v>
      </c>
      <c r="F87" s="129">
        <v>1.6</v>
      </c>
      <c r="G87" s="129">
        <v>95.899999999999991</v>
      </c>
      <c r="H87" s="129">
        <v>83.1</v>
      </c>
      <c r="I87" s="109">
        <v>10</v>
      </c>
      <c r="J87" s="129">
        <v>72.5</v>
      </c>
      <c r="K87" s="109">
        <v>27</v>
      </c>
      <c r="L87" s="129">
        <v>0.5</v>
      </c>
      <c r="M87" s="129">
        <v>95.899999999999991</v>
      </c>
      <c r="N87" s="85">
        <v>81.099999999999994</v>
      </c>
      <c r="O87" s="38">
        <v>12.799999999999999</v>
      </c>
      <c r="P87" s="38">
        <v>67.7</v>
      </c>
      <c r="Q87" s="38">
        <v>31.6</v>
      </c>
      <c r="R87" s="85">
        <v>0.2</v>
      </c>
      <c r="S87" s="38">
        <v>95.7</v>
      </c>
      <c r="T87" s="85">
        <v>82.9</v>
      </c>
      <c r="U87" s="85">
        <v>11.2</v>
      </c>
      <c r="V87" s="38">
        <v>77.3</v>
      </c>
      <c r="W87" s="85">
        <v>21.599999999999998</v>
      </c>
      <c r="X87" s="38">
        <v>5.3</v>
      </c>
      <c r="Y87" s="85">
        <v>87.6</v>
      </c>
      <c r="Z87" s="85">
        <v>81.599999999999994</v>
      </c>
      <c r="AA87" s="38">
        <v>10.8</v>
      </c>
      <c r="AB87" s="109">
        <v>73.7</v>
      </c>
      <c r="AC87" s="109">
        <v>25.7</v>
      </c>
      <c r="AD87" s="109">
        <v>1.5</v>
      </c>
      <c r="AE87" s="109">
        <v>95</v>
      </c>
    </row>
    <row r="88" spans="1:31" ht="11.25" x14ac:dyDescent="0.2">
      <c r="A88" s="27" t="s">
        <v>104</v>
      </c>
      <c r="B88" s="109">
        <v>87.110826338437391</v>
      </c>
      <c r="C88" s="109">
        <v>7.9337978900301973</v>
      </c>
      <c r="D88" s="109">
        <v>90</v>
      </c>
      <c r="E88" s="129">
        <v>9.9</v>
      </c>
      <c r="F88" s="129">
        <v>7.8999999999999995</v>
      </c>
      <c r="G88" s="129">
        <v>83.2</v>
      </c>
      <c r="H88" s="129">
        <v>82.699999999999989</v>
      </c>
      <c r="I88" s="129">
        <v>8.6999999999999993</v>
      </c>
      <c r="J88" s="129">
        <v>64.8</v>
      </c>
      <c r="K88" s="129">
        <v>26.7</v>
      </c>
      <c r="L88" s="129">
        <v>2.8</v>
      </c>
      <c r="M88" s="129">
        <v>88.5</v>
      </c>
      <c r="N88" s="85">
        <v>87.2</v>
      </c>
      <c r="O88" s="38">
        <v>6.4</v>
      </c>
      <c r="P88" s="38">
        <v>66.5</v>
      </c>
      <c r="Q88" s="38">
        <v>31.7</v>
      </c>
      <c r="R88" s="85">
        <v>0.79999999999999993</v>
      </c>
      <c r="S88" s="85">
        <v>97</v>
      </c>
      <c r="T88" s="85">
        <v>78.5</v>
      </c>
      <c r="U88" s="85">
        <v>11.1</v>
      </c>
      <c r="V88" s="85">
        <v>79.5</v>
      </c>
      <c r="W88" s="85">
        <v>19.2</v>
      </c>
      <c r="X88" s="38">
        <v>3.4</v>
      </c>
      <c r="Y88" s="38">
        <v>94.1</v>
      </c>
      <c r="Z88" s="85">
        <v>87.8</v>
      </c>
      <c r="AA88" s="38">
        <v>2.4</v>
      </c>
      <c r="AB88" s="109">
        <v>81.800000000000011</v>
      </c>
      <c r="AC88" s="109">
        <v>17.899999999999999</v>
      </c>
      <c r="AD88" s="109">
        <v>8.1999999999999993</v>
      </c>
      <c r="AE88" s="109">
        <v>89.9</v>
      </c>
    </row>
    <row r="89" spans="1:31" ht="11.25" x14ac:dyDescent="0.2">
      <c r="A89" s="27" t="s">
        <v>65</v>
      </c>
      <c r="B89" s="109">
        <v>67.190241433514458</v>
      </c>
      <c r="C89" s="109">
        <v>20.10193674704685</v>
      </c>
      <c r="D89" s="129">
        <v>55.5</v>
      </c>
      <c r="E89" s="129">
        <v>43.9</v>
      </c>
      <c r="F89" s="129">
        <v>10.4</v>
      </c>
      <c r="G89" s="109">
        <v>86</v>
      </c>
      <c r="H89" s="129">
        <v>58.2</v>
      </c>
      <c r="I89" s="129">
        <v>29.4</v>
      </c>
      <c r="J89" s="129">
        <v>53.8</v>
      </c>
      <c r="K89" s="129">
        <v>45.6</v>
      </c>
      <c r="L89" s="129">
        <v>3.4</v>
      </c>
      <c r="M89" s="109">
        <v>83</v>
      </c>
      <c r="N89" s="85">
        <v>65.2</v>
      </c>
      <c r="O89" s="38">
        <v>20.7</v>
      </c>
      <c r="P89" s="38">
        <v>62.800000000000004</v>
      </c>
      <c r="Q89" s="38">
        <v>36.5</v>
      </c>
      <c r="R89" s="85">
        <v>9.3999999999999986</v>
      </c>
      <c r="S89" s="38">
        <v>82.300000000000011</v>
      </c>
      <c r="T89" s="85">
        <v>66.400000000000006</v>
      </c>
      <c r="U89" s="85">
        <v>21.5</v>
      </c>
      <c r="V89" s="38">
        <v>69.899999999999991</v>
      </c>
      <c r="W89" s="85">
        <v>22.599999999999998</v>
      </c>
      <c r="X89" s="38">
        <v>7.3999999999999995</v>
      </c>
      <c r="Y89" s="38">
        <v>84.9</v>
      </c>
      <c r="Z89" s="85">
        <v>72.3</v>
      </c>
      <c r="AA89" s="38">
        <v>18.100000000000001</v>
      </c>
      <c r="AB89" s="109">
        <v>67.900000000000006</v>
      </c>
      <c r="AC89" s="109">
        <v>26.6</v>
      </c>
      <c r="AD89" s="109">
        <v>2.7</v>
      </c>
      <c r="AE89" s="109">
        <v>91.2</v>
      </c>
    </row>
    <row r="90" spans="1:31" ht="11.25" x14ac:dyDescent="0.2">
      <c r="A90" s="27" t="s">
        <v>66</v>
      </c>
      <c r="B90" s="109">
        <v>66.98714970859713</v>
      </c>
      <c r="C90" s="109">
        <v>25.215775511286409</v>
      </c>
      <c r="D90" s="129">
        <v>66.2</v>
      </c>
      <c r="E90" s="129">
        <v>33.5</v>
      </c>
      <c r="F90" s="129">
        <v>8.7999999999999989</v>
      </c>
      <c r="G90" s="129">
        <v>89.5</v>
      </c>
      <c r="H90" s="129">
        <v>58.9</v>
      </c>
      <c r="I90" s="129">
        <v>26.3</v>
      </c>
      <c r="J90" s="129">
        <v>53.8</v>
      </c>
      <c r="K90" s="109">
        <v>46</v>
      </c>
      <c r="L90" s="129">
        <v>9.4</v>
      </c>
      <c r="M90" s="109">
        <v>88</v>
      </c>
      <c r="N90" s="85">
        <v>77.599999999999994</v>
      </c>
      <c r="O90" s="38">
        <v>8.4</v>
      </c>
      <c r="P90" s="38">
        <v>66.599999999999994</v>
      </c>
      <c r="Q90" s="38">
        <v>32.6</v>
      </c>
      <c r="R90" s="85">
        <v>7.6999999999999993</v>
      </c>
      <c r="S90" s="38">
        <v>88.5</v>
      </c>
      <c r="T90" s="85">
        <v>69.5</v>
      </c>
      <c r="U90" s="85">
        <v>12.4</v>
      </c>
      <c r="V90" s="38">
        <v>59.9</v>
      </c>
      <c r="W90" s="85">
        <v>39</v>
      </c>
      <c r="X90" s="38">
        <v>9.4</v>
      </c>
      <c r="Y90" s="85">
        <v>85.7</v>
      </c>
      <c r="Z90" s="85">
        <v>75.8</v>
      </c>
      <c r="AA90" s="38">
        <v>11.3</v>
      </c>
      <c r="AB90" s="109">
        <v>66.8</v>
      </c>
      <c r="AC90" s="109">
        <v>32.9</v>
      </c>
      <c r="AD90" s="109">
        <v>5.2</v>
      </c>
      <c r="AE90" s="109">
        <v>87.5</v>
      </c>
    </row>
    <row r="91" spans="1:31" ht="11.25" x14ac:dyDescent="0.2">
      <c r="A91" s="27" t="s">
        <v>67</v>
      </c>
      <c r="B91" s="109">
        <v>75.715810709969773</v>
      </c>
      <c r="C91" s="109">
        <v>23.267653275850346</v>
      </c>
      <c r="D91" s="109">
        <v>32</v>
      </c>
      <c r="E91" s="109">
        <v>68</v>
      </c>
      <c r="F91" s="129">
        <v>0.3</v>
      </c>
      <c r="G91" s="129">
        <v>99.199999999999989</v>
      </c>
      <c r="H91" s="129">
        <v>77.400000000000006</v>
      </c>
      <c r="I91" s="129">
        <v>21.6</v>
      </c>
      <c r="J91" s="129">
        <v>54.5</v>
      </c>
      <c r="K91" s="129">
        <v>45.5</v>
      </c>
      <c r="L91" s="129">
        <v>0.7</v>
      </c>
      <c r="M91" s="129">
        <v>98.399999999999991</v>
      </c>
      <c r="N91" s="85">
        <v>64.2</v>
      </c>
      <c r="O91" s="38">
        <v>34.9</v>
      </c>
      <c r="P91" s="38">
        <v>49.1</v>
      </c>
      <c r="Q91" s="38">
        <v>50.7</v>
      </c>
      <c r="R91" s="85">
        <v>0.1</v>
      </c>
      <c r="S91" s="38">
        <v>98.5</v>
      </c>
      <c r="T91" s="85">
        <v>75.900000000000006</v>
      </c>
      <c r="U91" s="85">
        <v>22.1</v>
      </c>
      <c r="V91" s="38">
        <v>40.1</v>
      </c>
      <c r="W91" s="85">
        <v>59.6</v>
      </c>
      <c r="X91" s="38">
        <v>0.3</v>
      </c>
      <c r="Y91" s="38">
        <v>98.3</v>
      </c>
      <c r="Z91" s="85">
        <v>73.399999999999991</v>
      </c>
      <c r="AA91" s="38">
        <v>24.7</v>
      </c>
      <c r="AB91" s="109">
        <v>30.1</v>
      </c>
      <c r="AC91" s="109">
        <v>69.7</v>
      </c>
      <c r="AD91" s="109">
        <v>0.1</v>
      </c>
      <c r="AE91" s="109">
        <v>98.7</v>
      </c>
    </row>
    <row r="92" spans="1:31" ht="11.25" x14ac:dyDescent="0.2">
      <c r="A92" s="27" t="s">
        <v>68</v>
      </c>
      <c r="B92" s="109">
        <v>82.51938698683098</v>
      </c>
      <c r="C92" s="109">
        <v>14.056140834602777</v>
      </c>
      <c r="D92" s="129">
        <v>62.800000000000004</v>
      </c>
      <c r="E92" s="129">
        <v>36.900000000000006</v>
      </c>
      <c r="F92" s="129">
        <v>11.6</v>
      </c>
      <c r="G92" s="109">
        <v>87</v>
      </c>
      <c r="H92" s="109">
        <v>85</v>
      </c>
      <c r="I92" s="129">
        <v>11.9</v>
      </c>
      <c r="J92" s="129">
        <v>60.4</v>
      </c>
      <c r="K92" s="129">
        <v>39.1</v>
      </c>
      <c r="L92" s="129">
        <v>4.7</v>
      </c>
      <c r="M92" s="129">
        <v>92.1</v>
      </c>
      <c r="N92" s="85">
        <v>88.1</v>
      </c>
      <c r="O92" s="38">
        <v>8.3000000000000007</v>
      </c>
      <c r="P92" s="38">
        <v>63.1</v>
      </c>
      <c r="Q92" s="38">
        <v>36.800000000000004</v>
      </c>
      <c r="R92" s="85">
        <v>0.9</v>
      </c>
      <c r="S92" s="38">
        <v>94.4</v>
      </c>
      <c r="T92" s="85">
        <v>87.9</v>
      </c>
      <c r="U92" s="85">
        <v>7.2</v>
      </c>
      <c r="V92" s="38">
        <v>60.9</v>
      </c>
      <c r="W92" s="85">
        <v>33.5</v>
      </c>
      <c r="X92" s="38">
        <v>0.6</v>
      </c>
      <c r="Y92" s="38">
        <v>96.399999999999991</v>
      </c>
      <c r="Z92" s="85">
        <v>82.4</v>
      </c>
      <c r="AA92" s="38">
        <v>12.2</v>
      </c>
      <c r="AB92" s="109">
        <v>59.6</v>
      </c>
      <c r="AC92" s="109">
        <v>39.299999999999997</v>
      </c>
      <c r="AD92" s="109">
        <v>1</v>
      </c>
      <c r="AE92" s="109">
        <v>90</v>
      </c>
    </row>
    <row r="93" spans="1:31" ht="11.25" x14ac:dyDescent="0.2">
      <c r="A93" s="27" t="s">
        <v>69</v>
      </c>
      <c r="B93" s="109">
        <v>73.089040083667967</v>
      </c>
      <c r="C93" s="109">
        <v>20.897497268006454</v>
      </c>
      <c r="D93" s="129">
        <v>37.200000000000003</v>
      </c>
      <c r="E93" s="129">
        <v>57.7</v>
      </c>
      <c r="F93" s="129">
        <v>4.7</v>
      </c>
      <c r="G93" s="109">
        <v>92</v>
      </c>
      <c r="H93" s="129">
        <v>81.599999999999994</v>
      </c>
      <c r="I93" s="129">
        <v>14.1</v>
      </c>
      <c r="J93" s="129">
        <v>39.700000000000003</v>
      </c>
      <c r="K93" s="129">
        <v>58.4</v>
      </c>
      <c r="L93" s="129">
        <v>2.6</v>
      </c>
      <c r="M93" s="129">
        <v>90.5</v>
      </c>
      <c r="N93" s="85">
        <v>87.7</v>
      </c>
      <c r="O93" s="38">
        <v>9.8000000000000007</v>
      </c>
      <c r="P93" s="38">
        <v>74.2</v>
      </c>
      <c r="Q93" s="38">
        <v>22.6</v>
      </c>
      <c r="R93" s="85">
        <v>1.6</v>
      </c>
      <c r="S93" s="38">
        <v>94.2</v>
      </c>
      <c r="T93" s="85">
        <v>75.400000000000006</v>
      </c>
      <c r="U93" s="85">
        <v>22.5</v>
      </c>
      <c r="V93" s="85">
        <v>67.599999999999994</v>
      </c>
      <c r="W93" s="85">
        <v>27.6</v>
      </c>
      <c r="X93" s="38">
        <v>1.5</v>
      </c>
      <c r="Y93" s="85">
        <v>92.9</v>
      </c>
      <c r="Z93" s="85">
        <v>71.2</v>
      </c>
      <c r="AA93" s="38">
        <v>28.7</v>
      </c>
      <c r="AB93" s="109">
        <v>42.3</v>
      </c>
      <c r="AC93" s="109">
        <v>49.2</v>
      </c>
      <c r="AD93" s="109">
        <v>2.2999999999999998</v>
      </c>
      <c r="AE93" s="109">
        <v>91.2</v>
      </c>
    </row>
    <row r="94" spans="1:31" ht="11.25" x14ac:dyDescent="0.2">
      <c r="A94" s="27" t="s">
        <v>70</v>
      </c>
      <c r="B94" s="109">
        <v>60.398484790610652</v>
      </c>
      <c r="C94" s="109">
        <v>10.357804230621049</v>
      </c>
      <c r="D94" s="129">
        <v>54.4</v>
      </c>
      <c r="E94" s="129">
        <v>44.9</v>
      </c>
      <c r="F94" s="129">
        <v>7.8999999999999995</v>
      </c>
      <c r="G94" s="129">
        <v>90.9</v>
      </c>
      <c r="H94" s="129">
        <v>64.8</v>
      </c>
      <c r="I94" s="129">
        <v>6.8</v>
      </c>
      <c r="J94" s="129">
        <v>72.2</v>
      </c>
      <c r="K94" s="129">
        <v>25.5</v>
      </c>
      <c r="L94" s="129">
        <v>2.1</v>
      </c>
      <c r="M94" s="129">
        <v>86.6</v>
      </c>
      <c r="N94" s="85">
        <v>62.6</v>
      </c>
      <c r="O94" s="38">
        <v>13.9</v>
      </c>
      <c r="P94" s="38">
        <v>61.4</v>
      </c>
      <c r="Q94" s="38">
        <v>34.799999999999997</v>
      </c>
      <c r="R94" s="85">
        <v>3</v>
      </c>
      <c r="S94" s="38">
        <v>92.8</v>
      </c>
      <c r="T94" s="85">
        <v>59.6</v>
      </c>
      <c r="U94" s="85">
        <v>15.3</v>
      </c>
      <c r="V94" s="38">
        <v>44.2</v>
      </c>
      <c r="W94" s="85">
        <v>49.4</v>
      </c>
      <c r="X94" s="38">
        <v>3.7</v>
      </c>
      <c r="Y94" s="38">
        <v>90.6</v>
      </c>
      <c r="Z94" s="85">
        <v>58.8</v>
      </c>
      <c r="AA94" s="38">
        <v>14.6</v>
      </c>
      <c r="AB94" s="109">
        <v>62.6</v>
      </c>
      <c r="AC94" s="109">
        <v>30.4</v>
      </c>
      <c r="AD94" s="109">
        <v>6.6</v>
      </c>
      <c r="AE94" s="109">
        <v>82.4</v>
      </c>
    </row>
    <row r="95" spans="1:31" ht="24" x14ac:dyDescent="0.2">
      <c r="A95" s="33" t="s">
        <v>156</v>
      </c>
      <c r="B95" s="113">
        <v>83.797149996488926</v>
      </c>
      <c r="C95" s="113">
        <v>9.7515942951335752</v>
      </c>
      <c r="D95" s="131">
        <v>67.2</v>
      </c>
      <c r="E95" s="131">
        <v>31.9</v>
      </c>
      <c r="F95" s="131">
        <v>7.6999999999999993</v>
      </c>
      <c r="G95" s="131">
        <v>90.5</v>
      </c>
      <c r="H95" s="113">
        <v>78</v>
      </c>
      <c r="I95" s="131">
        <v>11.5</v>
      </c>
      <c r="J95" s="131">
        <v>63.300000000000004</v>
      </c>
      <c r="K95" s="131">
        <v>35.1</v>
      </c>
      <c r="L95" s="113">
        <v>6</v>
      </c>
      <c r="M95" s="131">
        <v>90.3</v>
      </c>
      <c r="N95" s="93">
        <v>72.900000000000006</v>
      </c>
      <c r="O95" s="93">
        <v>10</v>
      </c>
      <c r="P95" s="133">
        <v>76.7</v>
      </c>
      <c r="Q95" s="133">
        <v>19.8</v>
      </c>
      <c r="R95" s="93">
        <v>6.9</v>
      </c>
      <c r="S95" s="133">
        <v>90.399999999999991</v>
      </c>
      <c r="T95" s="93">
        <v>75.7</v>
      </c>
      <c r="U95" s="93">
        <v>10.7</v>
      </c>
      <c r="V95" s="133">
        <v>80.3</v>
      </c>
      <c r="W95" s="93">
        <v>17.2</v>
      </c>
      <c r="X95" s="133">
        <v>12.700000000000001</v>
      </c>
      <c r="Y95" s="93">
        <v>84</v>
      </c>
      <c r="Z95" s="93">
        <v>74.400000000000006</v>
      </c>
      <c r="AA95" s="133">
        <v>6.9</v>
      </c>
      <c r="AB95" s="113">
        <v>75.3</v>
      </c>
      <c r="AC95" s="113">
        <v>22.5</v>
      </c>
      <c r="AD95" s="113">
        <v>14.7</v>
      </c>
      <c r="AE95" s="113">
        <v>78.099999999999994</v>
      </c>
    </row>
    <row r="96" spans="1:31" ht="11.25" x14ac:dyDescent="0.2">
      <c r="A96" s="27" t="s">
        <v>71</v>
      </c>
      <c r="B96" s="109">
        <v>78.650100786961062</v>
      </c>
      <c r="C96" s="109">
        <v>13.02271607290114</v>
      </c>
      <c r="D96" s="129">
        <v>63.4</v>
      </c>
      <c r="E96" s="129">
        <v>32.300000000000004</v>
      </c>
      <c r="F96" s="109">
        <v>16</v>
      </c>
      <c r="G96" s="129">
        <v>79.8</v>
      </c>
      <c r="H96" s="129">
        <v>80.2</v>
      </c>
      <c r="I96" s="129">
        <v>10.4</v>
      </c>
      <c r="J96" s="129">
        <v>58.800000000000004</v>
      </c>
      <c r="K96" s="129">
        <v>37.799999999999997</v>
      </c>
      <c r="L96" s="129">
        <v>13.9</v>
      </c>
      <c r="M96" s="129">
        <v>79.399999999999991</v>
      </c>
      <c r="N96" s="85">
        <v>81.8</v>
      </c>
      <c r="O96" s="85">
        <v>7</v>
      </c>
      <c r="P96" s="38">
        <v>68.5</v>
      </c>
      <c r="Q96" s="38">
        <v>23.1</v>
      </c>
      <c r="R96" s="85">
        <v>20.7</v>
      </c>
      <c r="S96" s="38">
        <v>74.100000000000009</v>
      </c>
      <c r="T96" s="85">
        <v>76.099999999999994</v>
      </c>
      <c r="U96" s="85">
        <v>12.799999999999999</v>
      </c>
      <c r="V96" s="85">
        <v>75</v>
      </c>
      <c r="W96" s="85">
        <v>16</v>
      </c>
      <c r="X96" s="38">
        <v>15.7</v>
      </c>
      <c r="Y96" s="85">
        <v>76.400000000000006</v>
      </c>
      <c r="Z96" s="85">
        <v>75.899999999999991</v>
      </c>
      <c r="AA96" s="38">
        <v>8.3000000000000007</v>
      </c>
      <c r="AB96" s="109">
        <v>76.100000000000009</v>
      </c>
      <c r="AC96" s="109">
        <v>17.3</v>
      </c>
      <c r="AD96" s="109">
        <v>19.399999999999999</v>
      </c>
      <c r="AE96" s="109">
        <v>64.099999999999994</v>
      </c>
    </row>
    <row r="97" spans="1:31" ht="11.25" x14ac:dyDescent="0.2">
      <c r="A97" s="27" t="s">
        <v>72</v>
      </c>
      <c r="B97" s="109">
        <v>96.372235534269606</v>
      </c>
      <c r="C97" s="109">
        <v>3.2960655367937863</v>
      </c>
      <c r="D97" s="129">
        <v>86.2</v>
      </c>
      <c r="E97" s="129">
        <v>11.399999999999999</v>
      </c>
      <c r="F97" s="129">
        <v>4.3</v>
      </c>
      <c r="G97" s="129">
        <v>94.4</v>
      </c>
      <c r="H97" s="129">
        <v>91.8</v>
      </c>
      <c r="I97" s="109">
        <v>8</v>
      </c>
      <c r="J97" s="129">
        <v>86.100000000000009</v>
      </c>
      <c r="K97" s="129">
        <v>13.799999999999999</v>
      </c>
      <c r="L97" s="129">
        <v>4.1999999999999993</v>
      </c>
      <c r="M97" s="129">
        <v>94.399999999999991</v>
      </c>
      <c r="N97" s="85">
        <v>91.199999999999989</v>
      </c>
      <c r="O97" s="38">
        <v>8.6999999999999993</v>
      </c>
      <c r="P97" s="38">
        <v>77.900000000000006</v>
      </c>
      <c r="Q97" s="38">
        <v>19.399999999999999</v>
      </c>
      <c r="R97" s="85">
        <v>9</v>
      </c>
      <c r="S97" s="38">
        <v>88.8</v>
      </c>
      <c r="T97" s="85">
        <v>95.9</v>
      </c>
      <c r="U97" s="85">
        <v>4.0999999999999996</v>
      </c>
      <c r="V97" s="85">
        <v>72</v>
      </c>
      <c r="W97" s="85">
        <v>23.7</v>
      </c>
      <c r="X97" s="85">
        <v>8</v>
      </c>
      <c r="Y97" s="38">
        <v>90.2</v>
      </c>
      <c r="Z97" s="85">
        <v>85.1</v>
      </c>
      <c r="AA97" s="38">
        <v>14.9</v>
      </c>
      <c r="AB97" s="109">
        <v>76</v>
      </c>
      <c r="AC97" s="109">
        <v>20.7</v>
      </c>
      <c r="AD97" s="109">
        <v>4.5999999999999996</v>
      </c>
      <c r="AE97" s="109">
        <v>92.9</v>
      </c>
    </row>
    <row r="98" spans="1:31" ht="11.25" x14ac:dyDescent="0.2">
      <c r="A98" s="27" t="s">
        <v>73</v>
      </c>
      <c r="B98" s="109">
        <v>89.939461781660484</v>
      </c>
      <c r="C98" s="109">
        <v>6.8770318141732778</v>
      </c>
      <c r="D98" s="129">
        <v>80.3</v>
      </c>
      <c r="E98" s="129">
        <v>19.5</v>
      </c>
      <c r="F98" s="129">
        <v>2.2999999999999998</v>
      </c>
      <c r="G98" s="129">
        <v>96.7</v>
      </c>
      <c r="H98" s="129">
        <v>78.7</v>
      </c>
      <c r="I98" s="129">
        <v>14.3</v>
      </c>
      <c r="J98" s="129">
        <v>79.5</v>
      </c>
      <c r="K98" s="129">
        <v>20.2</v>
      </c>
      <c r="L98" s="129">
        <v>2.6</v>
      </c>
      <c r="M98" s="129">
        <v>95.5</v>
      </c>
      <c r="N98" s="85">
        <v>71.2</v>
      </c>
      <c r="O98" s="38">
        <v>11.5</v>
      </c>
      <c r="P98" s="38">
        <v>75.400000000000006</v>
      </c>
      <c r="Q98" s="38">
        <v>22.9</v>
      </c>
      <c r="R98" s="85">
        <v>1.6</v>
      </c>
      <c r="S98" s="85">
        <v>97</v>
      </c>
      <c r="T98" s="85">
        <v>62.8</v>
      </c>
      <c r="U98" s="85">
        <v>26.7</v>
      </c>
      <c r="V98" s="85">
        <v>72.599999999999994</v>
      </c>
      <c r="W98" s="85">
        <v>26.5</v>
      </c>
      <c r="X98" s="85">
        <v>1</v>
      </c>
      <c r="Y98" s="85">
        <v>96</v>
      </c>
      <c r="Z98" s="85">
        <v>75</v>
      </c>
      <c r="AA98" s="38">
        <v>11.5</v>
      </c>
      <c r="AB98" s="109">
        <v>66.8</v>
      </c>
      <c r="AC98" s="109">
        <v>32.9</v>
      </c>
      <c r="AD98" s="109">
        <v>3.1</v>
      </c>
      <c r="AE98" s="109">
        <v>94.4</v>
      </c>
    </row>
    <row r="99" spans="1:31" ht="11.25" x14ac:dyDescent="0.2">
      <c r="A99" s="27" t="s">
        <v>74</v>
      </c>
      <c r="B99" s="109">
        <v>86.633413340141104</v>
      </c>
      <c r="C99" s="109">
        <v>12.728187956110128</v>
      </c>
      <c r="D99" s="109">
        <v>41</v>
      </c>
      <c r="E99" s="129">
        <v>58.800000000000004</v>
      </c>
      <c r="F99" s="129">
        <v>9.1999999999999993</v>
      </c>
      <c r="G99" s="129">
        <v>90.3</v>
      </c>
      <c r="H99" s="129">
        <v>75.7</v>
      </c>
      <c r="I99" s="129">
        <v>23.5</v>
      </c>
      <c r="J99" s="109">
        <v>63</v>
      </c>
      <c r="K99" s="129">
        <v>36.799999999999997</v>
      </c>
      <c r="L99" s="109">
        <v>4</v>
      </c>
      <c r="M99" s="129">
        <v>94.6</v>
      </c>
      <c r="N99" s="85">
        <v>71.7</v>
      </c>
      <c r="O99" s="38">
        <v>25.8</v>
      </c>
      <c r="P99" s="38">
        <v>73.3</v>
      </c>
      <c r="Q99" s="38">
        <v>26.5</v>
      </c>
      <c r="R99" s="85">
        <v>7.8999999999999995</v>
      </c>
      <c r="S99" s="38">
        <v>90.8</v>
      </c>
      <c r="T99" s="85">
        <v>92.8</v>
      </c>
      <c r="U99" s="85">
        <v>6.1</v>
      </c>
      <c r="V99" s="38">
        <v>68.599999999999994</v>
      </c>
      <c r="W99" s="85">
        <v>31.3</v>
      </c>
      <c r="X99" s="38">
        <v>7.9</v>
      </c>
      <c r="Y99" s="85">
        <v>90.3</v>
      </c>
      <c r="Z99" s="85">
        <v>82.600000000000009</v>
      </c>
      <c r="AA99" s="38">
        <v>8.5</v>
      </c>
      <c r="AB99" s="109">
        <v>69.8</v>
      </c>
      <c r="AC99" s="109">
        <v>29.7</v>
      </c>
      <c r="AD99" s="109">
        <v>3.4</v>
      </c>
      <c r="AE99" s="109">
        <v>94.4</v>
      </c>
    </row>
    <row r="100" spans="1:31" ht="11.25" x14ac:dyDescent="0.2">
      <c r="A100" s="27" t="s">
        <v>75</v>
      </c>
      <c r="B100" s="109">
        <v>91.831744070130227</v>
      </c>
      <c r="C100" s="109">
        <v>7.8489908567208913</v>
      </c>
      <c r="D100" s="129">
        <v>57.6</v>
      </c>
      <c r="E100" s="129">
        <v>41.6</v>
      </c>
      <c r="F100" s="129">
        <v>4.8</v>
      </c>
      <c r="G100" s="129">
        <v>92.7</v>
      </c>
      <c r="H100" s="129">
        <v>89.800000000000011</v>
      </c>
      <c r="I100" s="129">
        <v>10.1</v>
      </c>
      <c r="J100" s="129">
        <v>27.5</v>
      </c>
      <c r="K100" s="129">
        <v>72.5</v>
      </c>
      <c r="L100" s="129">
        <v>7.3</v>
      </c>
      <c r="M100" s="129">
        <v>87.2</v>
      </c>
      <c r="N100" s="85">
        <v>92.8</v>
      </c>
      <c r="O100" s="38">
        <v>7.2</v>
      </c>
      <c r="P100" s="38">
        <v>74.399999999999991</v>
      </c>
      <c r="Q100" s="38">
        <v>25.3</v>
      </c>
      <c r="R100" s="85">
        <v>1.9</v>
      </c>
      <c r="S100" s="38">
        <v>92.100000000000009</v>
      </c>
      <c r="T100" s="85">
        <v>87.9</v>
      </c>
      <c r="U100" s="85">
        <v>8.8000000000000007</v>
      </c>
      <c r="V100" s="38">
        <v>84.6</v>
      </c>
      <c r="W100" s="85">
        <v>15.2</v>
      </c>
      <c r="X100" s="38">
        <v>2.5</v>
      </c>
      <c r="Y100" s="38">
        <v>92.5</v>
      </c>
      <c r="Z100" s="85">
        <v>92</v>
      </c>
      <c r="AA100" s="38">
        <v>6.5</v>
      </c>
      <c r="AB100" s="109">
        <v>83</v>
      </c>
      <c r="AC100" s="109">
        <v>17</v>
      </c>
      <c r="AD100" s="109">
        <v>7.3999999999999995</v>
      </c>
      <c r="AE100" s="109">
        <v>71.8</v>
      </c>
    </row>
    <row r="101" spans="1:31" ht="11.25" x14ac:dyDescent="0.2">
      <c r="A101" s="27" t="s">
        <v>76</v>
      </c>
      <c r="B101" s="109">
        <v>83.947060340192479</v>
      </c>
      <c r="C101" s="109">
        <v>14.171107194565352</v>
      </c>
      <c r="D101" s="129">
        <v>55.5</v>
      </c>
      <c r="E101" s="129">
        <v>43.6</v>
      </c>
      <c r="F101" s="129">
        <v>2.1</v>
      </c>
      <c r="G101" s="129">
        <v>95.2</v>
      </c>
      <c r="H101" s="129">
        <v>78.3</v>
      </c>
      <c r="I101" s="129">
        <v>21.2</v>
      </c>
      <c r="J101" s="129">
        <v>56.7</v>
      </c>
      <c r="K101" s="129">
        <v>42.4</v>
      </c>
      <c r="L101" s="129">
        <v>1.9000000000000001</v>
      </c>
      <c r="M101" s="109">
        <v>85</v>
      </c>
      <c r="N101" s="85">
        <v>71</v>
      </c>
      <c r="O101" s="38">
        <v>27.7</v>
      </c>
      <c r="P101" s="38">
        <v>72.900000000000006</v>
      </c>
      <c r="Q101" s="38">
        <v>25.3</v>
      </c>
      <c r="R101" s="85">
        <v>1.8</v>
      </c>
      <c r="S101" s="85">
        <v>95</v>
      </c>
      <c r="T101" s="85">
        <v>74.5</v>
      </c>
      <c r="U101" s="85">
        <v>23.1</v>
      </c>
      <c r="V101" s="38">
        <v>78.199999999999989</v>
      </c>
      <c r="W101" s="85">
        <v>20</v>
      </c>
      <c r="X101" s="38">
        <v>2.2000000000000002</v>
      </c>
      <c r="Y101" s="38">
        <v>85.8</v>
      </c>
      <c r="Z101" s="85">
        <v>77</v>
      </c>
      <c r="AA101" s="38">
        <v>16.2</v>
      </c>
      <c r="AB101" s="109">
        <v>69.400000000000006</v>
      </c>
      <c r="AC101" s="109">
        <v>30.1</v>
      </c>
      <c r="AD101" s="109">
        <v>3.9</v>
      </c>
      <c r="AE101" s="109">
        <v>83</v>
      </c>
    </row>
    <row r="102" spans="1:31" ht="11.25" x14ac:dyDescent="0.2">
      <c r="A102" s="27" t="s">
        <v>77</v>
      </c>
      <c r="B102" s="109">
        <v>73.615819275171191</v>
      </c>
      <c r="C102" s="109">
        <v>8.3284601411051842</v>
      </c>
      <c r="D102" s="129">
        <v>94.6</v>
      </c>
      <c r="E102" s="109">
        <v>5</v>
      </c>
      <c r="F102" s="129">
        <v>6.8</v>
      </c>
      <c r="G102" s="109">
        <v>92</v>
      </c>
      <c r="H102" s="129">
        <v>70.5</v>
      </c>
      <c r="I102" s="129">
        <v>3.3</v>
      </c>
      <c r="J102" s="129">
        <v>87.9</v>
      </c>
      <c r="K102" s="129">
        <v>5.3</v>
      </c>
      <c r="L102" s="129">
        <v>2.8</v>
      </c>
      <c r="M102" s="129">
        <v>95.7</v>
      </c>
      <c r="N102" s="85">
        <v>56</v>
      </c>
      <c r="O102" s="38">
        <v>1.7</v>
      </c>
      <c r="P102" s="38">
        <v>83.800000000000011</v>
      </c>
      <c r="Q102" s="38">
        <v>8.6999999999999993</v>
      </c>
      <c r="R102" s="85">
        <v>1.4000000000000001</v>
      </c>
      <c r="S102" s="38">
        <v>97.300000000000011</v>
      </c>
      <c r="T102" s="85">
        <v>65.7</v>
      </c>
      <c r="U102" s="85">
        <v>1</v>
      </c>
      <c r="V102" s="38">
        <v>93.6</v>
      </c>
      <c r="W102" s="85">
        <v>1.7</v>
      </c>
      <c r="X102" s="38">
        <v>17.3</v>
      </c>
      <c r="Y102" s="85">
        <v>82.1</v>
      </c>
      <c r="Z102" s="85">
        <v>60.1</v>
      </c>
      <c r="AA102" s="38">
        <v>2.2000000000000002</v>
      </c>
      <c r="AB102" s="109">
        <v>84.600000000000009</v>
      </c>
      <c r="AC102" s="109">
        <v>9.1</v>
      </c>
      <c r="AD102" s="109">
        <v>29.3</v>
      </c>
      <c r="AE102" s="109">
        <v>69.8</v>
      </c>
    </row>
    <row r="103" spans="1:31" ht="11.25" x14ac:dyDescent="0.2">
      <c r="A103" s="27" t="s">
        <v>78</v>
      </c>
      <c r="B103" s="109">
        <v>92.793817549561425</v>
      </c>
      <c r="C103" s="109">
        <v>7.1110496706227622</v>
      </c>
      <c r="D103" s="129">
        <v>92.6</v>
      </c>
      <c r="E103" s="129">
        <v>7.4</v>
      </c>
      <c r="F103" s="129">
        <v>36.700000000000003</v>
      </c>
      <c r="G103" s="129">
        <v>60.5</v>
      </c>
      <c r="H103" s="129">
        <v>85.2</v>
      </c>
      <c r="I103" s="129">
        <v>12.9</v>
      </c>
      <c r="J103" s="129">
        <v>95.4</v>
      </c>
      <c r="K103" s="129">
        <v>4.4000000000000004</v>
      </c>
      <c r="L103" s="129">
        <v>23.799999999999997</v>
      </c>
      <c r="M103" s="129">
        <v>71.7</v>
      </c>
      <c r="N103" s="85">
        <v>96.1</v>
      </c>
      <c r="O103" s="38">
        <v>3.6</v>
      </c>
      <c r="P103" s="38">
        <v>87.4</v>
      </c>
      <c r="Q103" s="85">
        <v>12</v>
      </c>
      <c r="R103" s="85">
        <v>28.9</v>
      </c>
      <c r="S103" s="38">
        <v>68.400000000000006</v>
      </c>
      <c r="T103" s="85">
        <v>96.9</v>
      </c>
      <c r="U103" s="85">
        <v>2.9</v>
      </c>
      <c r="V103" s="85">
        <v>90.8</v>
      </c>
      <c r="W103" s="85">
        <v>8.3000000000000007</v>
      </c>
      <c r="X103" s="38">
        <v>46.6</v>
      </c>
      <c r="Y103" s="38">
        <v>47.300000000000004</v>
      </c>
      <c r="Z103" s="85">
        <v>95.800000000000011</v>
      </c>
      <c r="AA103" s="38">
        <v>4.0999999999999996</v>
      </c>
      <c r="AB103" s="109">
        <v>89.6</v>
      </c>
      <c r="AC103" s="109">
        <v>10.199999999999999</v>
      </c>
      <c r="AD103" s="109">
        <v>25.400000000000002</v>
      </c>
      <c r="AE103" s="109">
        <v>69.599999999999994</v>
      </c>
    </row>
    <row r="104" spans="1:31" ht="11.25" x14ac:dyDescent="0.2">
      <c r="A104" s="17" t="s">
        <v>79</v>
      </c>
      <c r="B104" s="123">
        <v>90.131533476223581</v>
      </c>
      <c r="C104" s="123">
        <v>9.5170853403536739</v>
      </c>
      <c r="D104" s="125">
        <v>85.6</v>
      </c>
      <c r="E104" s="125">
        <v>13.4</v>
      </c>
      <c r="F104" s="125">
        <v>3.4</v>
      </c>
      <c r="G104" s="125">
        <v>93.600000000000009</v>
      </c>
      <c r="H104" s="125">
        <v>89.7</v>
      </c>
      <c r="I104" s="123">
        <v>10</v>
      </c>
      <c r="J104" s="125">
        <v>69.400000000000006</v>
      </c>
      <c r="K104" s="123">
        <v>28</v>
      </c>
      <c r="L104" s="125">
        <v>8.2999999999999989</v>
      </c>
      <c r="M104" s="125">
        <v>85.399999999999991</v>
      </c>
      <c r="N104" s="75">
        <v>94.5</v>
      </c>
      <c r="O104" s="126">
        <v>4.8</v>
      </c>
      <c r="P104" s="126">
        <v>81.3</v>
      </c>
      <c r="Q104" s="126">
        <v>17.899999999999999</v>
      </c>
      <c r="R104" s="75">
        <v>20.100000000000001</v>
      </c>
      <c r="S104" s="126">
        <v>73.5</v>
      </c>
      <c r="T104" s="75">
        <v>76.3</v>
      </c>
      <c r="U104" s="75">
        <v>2.6</v>
      </c>
      <c r="V104" s="126">
        <v>68.3</v>
      </c>
      <c r="W104" s="75">
        <v>30.9</v>
      </c>
      <c r="X104" s="126">
        <v>33.700000000000003</v>
      </c>
      <c r="Y104" s="126">
        <v>56.6</v>
      </c>
      <c r="Z104" s="75">
        <v>43.9</v>
      </c>
      <c r="AA104" s="75">
        <v>14</v>
      </c>
      <c r="AB104" s="123">
        <v>79.3</v>
      </c>
      <c r="AC104" s="123">
        <v>20.7</v>
      </c>
      <c r="AD104" s="123">
        <v>44.599999999999994</v>
      </c>
      <c r="AE104" s="123">
        <v>52.8</v>
      </c>
    </row>
    <row r="105" spans="1:31" ht="12.75" x14ac:dyDescent="0.2">
      <c r="A105" s="811" t="s">
        <v>155</v>
      </c>
      <c r="B105" s="811"/>
      <c r="C105" s="811"/>
      <c r="D105" s="811"/>
      <c r="E105" s="811"/>
      <c r="F105" s="811"/>
      <c r="G105" s="811"/>
      <c r="H105" s="811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5"/>
    </row>
    <row r="106" spans="1:31" ht="12.75" x14ac:dyDescent="0.2">
      <c r="A106" s="1" t="s">
        <v>154</v>
      </c>
      <c r="T106" s="5"/>
    </row>
  </sheetData>
  <mergeCells count="23">
    <mergeCell ref="A2:M2"/>
    <mergeCell ref="A3:M3"/>
    <mergeCell ref="Z4:AE4"/>
    <mergeCell ref="Z5:AA5"/>
    <mergeCell ref="AB5:AC5"/>
    <mergeCell ref="AD5:AE5"/>
    <mergeCell ref="H4:M4"/>
    <mergeCell ref="N4:S4"/>
    <mergeCell ref="T4:Y4"/>
    <mergeCell ref="T5:U5"/>
    <mergeCell ref="V5:W5"/>
    <mergeCell ref="X5:Y5"/>
    <mergeCell ref="R5:S5"/>
    <mergeCell ref="N5:O5"/>
    <mergeCell ref="P5:Q5"/>
    <mergeCell ref="A5:A6"/>
    <mergeCell ref="J5:K5"/>
    <mergeCell ref="L5:M5"/>
    <mergeCell ref="B4:G4"/>
    <mergeCell ref="B5:C5"/>
    <mergeCell ref="D5:E5"/>
    <mergeCell ref="F5:G5"/>
    <mergeCell ref="H5:I5"/>
  </mergeCells>
  <hyperlinks>
    <hyperlink ref="A1" location="Содержание!A1" display="К содержанию "/>
  </hyperlinks>
  <pageMargins left="0.23622047244094491" right="0.23622047244094491" top="0.74803149606299213" bottom="0.55118110236220474" header="0.31496062992125984" footer="0.31496062992125984"/>
  <pageSetup paperSize="9" scale="85" fitToHeight="0" orientation="landscape" r:id="rId1"/>
  <headerFooter differentFirst="1" alignWithMargins="0">
    <oddHeader xml:space="preserve">&amp;C&amp;8&amp;K000000ИНВЕСТИЦИИ В ОСНОВНОЙ КАПИТАЛ&amp;RПродолжение таблицы 2.5.
</oddHeader>
    <oddFooter>&amp;L&amp;P&amp;CИНВЕСТИЦИИ В РОССИИ. 2023</oddFooter>
    <evenHeader>&amp;C&amp;7&amp;K03+029ИНВЕСТИЦИИ В ОСНОВНОЙ КАПИТАЛ&amp;R
&amp;6&amp;U&amp;K03+031Продолжение таблицы 2.5.</evenHeader>
    <evenFooter>&amp;L&amp;G&amp;C&amp;8ИНВЕСТИЦИИ В РОССИИ. 2017&amp;R&amp;P</evenFooter>
    <firstHeader>&amp;C&amp;8&amp;K000000ИНВЕСТИЦИИ В ОСНОВНОЙ КАПИТАЛ</firstHeader>
    <firstFooter>&amp;L&amp;P&amp;CИНВЕСТИЦИИ В РОССИИ. 2023</firstFooter>
  </headerFooter>
  <colBreaks count="2" manualBreakCount="2">
    <brk id="13" max="1048575" man="1"/>
    <brk id="25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6"/>
  <sheetViews>
    <sheetView zoomScaleNormal="100" workbookViewId="0">
      <pane xSplit="1" ySplit="6" topLeftCell="D7" activePane="bottomRight" state="frozen"/>
      <selection activeCell="G108" sqref="G108"/>
      <selection pane="topRight" activeCell="G108" sqref="G108"/>
      <selection pane="bottomLeft" activeCell="G108" sqref="G108"/>
      <selection pane="bottomRight"/>
    </sheetView>
  </sheetViews>
  <sheetFormatPr defaultRowHeight="11.25" x14ac:dyDescent="0.2"/>
  <cols>
    <col min="1" max="1" width="24.140625" style="1" customWidth="1"/>
    <col min="2" max="13" width="11.28515625" style="1" customWidth="1"/>
    <col min="14" max="25" width="11.42578125" style="1" customWidth="1"/>
    <col min="26" max="26" width="9.5703125" style="1" bestFit="1" customWidth="1"/>
    <col min="27" max="27" width="9.28515625" style="1" bestFit="1" customWidth="1"/>
    <col min="28" max="16384" width="9.140625" style="1"/>
  </cols>
  <sheetData>
    <row r="1" spans="1:37" ht="24.75" x14ac:dyDescent="0.65">
      <c r="A1" s="817" t="s">
        <v>339</v>
      </c>
      <c r="J1" s="5"/>
      <c r="K1" s="5"/>
      <c r="L1" s="5"/>
    </row>
    <row r="2" spans="1:37" ht="11.25" customHeight="1" x14ac:dyDescent="0.2">
      <c r="A2" s="1010" t="s">
        <v>427</v>
      </c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</row>
    <row r="3" spans="1:37" ht="21" customHeight="1" x14ac:dyDescent="0.2">
      <c r="A3" s="1012" t="s">
        <v>163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</row>
    <row r="4" spans="1:37" x14ac:dyDescent="0.2">
      <c r="A4" s="809"/>
      <c r="B4" s="1016">
        <v>2017</v>
      </c>
      <c r="C4" s="1017"/>
      <c r="D4" s="1017"/>
      <c r="E4" s="1017"/>
      <c r="F4" s="1017"/>
      <c r="G4" s="1018"/>
      <c r="H4" s="1016">
        <v>2018</v>
      </c>
      <c r="I4" s="1017"/>
      <c r="J4" s="1017"/>
      <c r="K4" s="1017"/>
      <c r="L4" s="1017"/>
      <c r="M4" s="1018"/>
      <c r="N4" s="1016">
        <v>2019</v>
      </c>
      <c r="O4" s="1017"/>
      <c r="P4" s="1017"/>
      <c r="Q4" s="1017"/>
      <c r="R4" s="1017"/>
      <c r="S4" s="1018"/>
      <c r="T4" s="1016">
        <v>2020</v>
      </c>
      <c r="U4" s="1017"/>
      <c r="V4" s="1017"/>
      <c r="W4" s="1017"/>
      <c r="X4" s="1017"/>
      <c r="Y4" s="1018"/>
      <c r="Z4" s="1016">
        <v>2021</v>
      </c>
      <c r="AA4" s="1017"/>
      <c r="AB4" s="1017"/>
      <c r="AC4" s="1017"/>
      <c r="AD4" s="1017"/>
      <c r="AE4" s="1018"/>
      <c r="AF4" s="1016">
        <v>2022</v>
      </c>
      <c r="AG4" s="1017"/>
      <c r="AH4" s="1017"/>
      <c r="AI4" s="1017"/>
      <c r="AJ4" s="1017"/>
      <c r="AK4" s="1018"/>
    </row>
    <row r="5" spans="1:37" ht="25.5" customHeight="1" x14ac:dyDescent="0.2">
      <c r="A5" s="1027"/>
      <c r="B5" s="998" t="s">
        <v>162</v>
      </c>
      <c r="C5" s="1026"/>
      <c r="D5" s="998" t="s">
        <v>161</v>
      </c>
      <c r="E5" s="1026"/>
      <c r="F5" s="1016" t="s">
        <v>160</v>
      </c>
      <c r="G5" s="1018"/>
      <c r="H5" s="998" t="s">
        <v>162</v>
      </c>
      <c r="I5" s="1026"/>
      <c r="J5" s="998" t="s">
        <v>161</v>
      </c>
      <c r="K5" s="1026"/>
      <c r="L5" s="1016" t="s">
        <v>160</v>
      </c>
      <c r="M5" s="1018"/>
      <c r="N5" s="998" t="s">
        <v>162</v>
      </c>
      <c r="O5" s="1026"/>
      <c r="P5" s="998" t="s">
        <v>161</v>
      </c>
      <c r="Q5" s="1026"/>
      <c r="R5" s="1016" t="s">
        <v>160</v>
      </c>
      <c r="S5" s="1018"/>
      <c r="T5" s="998" t="s">
        <v>162</v>
      </c>
      <c r="U5" s="1026"/>
      <c r="V5" s="998" t="s">
        <v>161</v>
      </c>
      <c r="W5" s="1026"/>
      <c r="X5" s="1016" t="s">
        <v>160</v>
      </c>
      <c r="Y5" s="1018"/>
      <c r="Z5" s="998" t="s">
        <v>162</v>
      </c>
      <c r="AA5" s="1026"/>
      <c r="AB5" s="998" t="s">
        <v>161</v>
      </c>
      <c r="AC5" s="1026"/>
      <c r="AD5" s="1016" t="s">
        <v>160</v>
      </c>
      <c r="AE5" s="1018"/>
      <c r="AF5" s="998" t="s">
        <v>162</v>
      </c>
      <c r="AG5" s="1026"/>
      <c r="AH5" s="998" t="s">
        <v>161</v>
      </c>
      <c r="AI5" s="1026"/>
      <c r="AJ5" s="1016" t="s">
        <v>160</v>
      </c>
      <c r="AK5" s="1018"/>
    </row>
    <row r="6" spans="1:37" ht="101.25" x14ac:dyDescent="0.2">
      <c r="A6" s="1028"/>
      <c r="B6" s="802" t="s">
        <v>168</v>
      </c>
      <c r="C6" s="142" t="s">
        <v>167</v>
      </c>
      <c r="D6" s="802" t="s">
        <v>168</v>
      </c>
      <c r="E6" s="142" t="s">
        <v>167</v>
      </c>
      <c r="F6" s="802" t="s">
        <v>168</v>
      </c>
      <c r="G6" s="142" t="s">
        <v>167</v>
      </c>
      <c r="H6" s="802" t="s">
        <v>168</v>
      </c>
      <c r="I6" s="142" t="s">
        <v>167</v>
      </c>
      <c r="J6" s="802" t="s">
        <v>168</v>
      </c>
      <c r="K6" s="142" t="s">
        <v>167</v>
      </c>
      <c r="L6" s="802" t="s">
        <v>168</v>
      </c>
      <c r="M6" s="142" t="s">
        <v>167</v>
      </c>
      <c r="N6" s="802" t="s">
        <v>168</v>
      </c>
      <c r="O6" s="142" t="s">
        <v>167</v>
      </c>
      <c r="P6" s="802" t="s">
        <v>168</v>
      </c>
      <c r="Q6" s="142" t="s">
        <v>167</v>
      </c>
      <c r="R6" s="802" t="s">
        <v>168</v>
      </c>
      <c r="S6" s="142" t="s">
        <v>167</v>
      </c>
      <c r="T6" s="802" t="s">
        <v>168</v>
      </c>
      <c r="U6" s="142" t="s">
        <v>167</v>
      </c>
      <c r="V6" s="802" t="s">
        <v>168</v>
      </c>
      <c r="W6" s="142" t="s">
        <v>167</v>
      </c>
      <c r="X6" s="802" t="s">
        <v>168</v>
      </c>
      <c r="Y6" s="142" t="s">
        <v>167</v>
      </c>
      <c r="Z6" s="802" t="s">
        <v>168</v>
      </c>
      <c r="AA6" s="142" t="s">
        <v>167</v>
      </c>
      <c r="AB6" s="802" t="s">
        <v>168</v>
      </c>
      <c r="AC6" s="142" t="s">
        <v>167</v>
      </c>
      <c r="AD6" s="802" t="s">
        <v>168</v>
      </c>
      <c r="AE6" s="142" t="s">
        <v>167</v>
      </c>
      <c r="AF6" s="802" t="s">
        <v>168</v>
      </c>
      <c r="AG6" s="142" t="s">
        <v>167</v>
      </c>
      <c r="AH6" s="802" t="s">
        <v>168</v>
      </c>
      <c r="AI6" s="142" t="s">
        <v>167</v>
      </c>
      <c r="AJ6" s="802" t="s">
        <v>168</v>
      </c>
      <c r="AK6" s="142" t="s">
        <v>167</v>
      </c>
    </row>
    <row r="7" spans="1:37" s="206" customFormat="1" x14ac:dyDescent="0.2">
      <c r="A7" s="63" t="s">
        <v>0</v>
      </c>
      <c r="B7" s="193">
        <v>79.330264158151607</v>
      </c>
      <c r="C7" s="193">
        <v>12.6</v>
      </c>
      <c r="D7" s="193">
        <v>64.919586064709932</v>
      </c>
      <c r="E7" s="194">
        <v>28.3</v>
      </c>
      <c r="F7" s="193">
        <v>6.4160193320787933</v>
      </c>
      <c r="G7" s="194">
        <v>77.900000000000006</v>
      </c>
      <c r="H7" s="193">
        <v>76.399999999999991</v>
      </c>
      <c r="I7" s="193">
        <v>13.5</v>
      </c>
      <c r="J7" s="185">
        <v>66</v>
      </c>
      <c r="K7" s="193">
        <v>30.3</v>
      </c>
      <c r="L7" s="193">
        <v>6.8999999999999995</v>
      </c>
      <c r="M7" s="193">
        <v>78.8</v>
      </c>
      <c r="N7" s="191">
        <v>74.399999999999991</v>
      </c>
      <c r="O7" s="192">
        <v>12.8</v>
      </c>
      <c r="P7" s="183">
        <v>64.899999999999991</v>
      </c>
      <c r="Q7" s="564">
        <v>30.7</v>
      </c>
      <c r="R7" s="183">
        <v>5.3999999999999995</v>
      </c>
      <c r="S7" s="564">
        <v>81.400000000000006</v>
      </c>
      <c r="T7" s="183">
        <v>73.099999999999994</v>
      </c>
      <c r="U7" s="192">
        <v>13.3</v>
      </c>
      <c r="V7" s="183">
        <v>66.399999999999991</v>
      </c>
      <c r="W7" s="192">
        <v>29.4</v>
      </c>
      <c r="X7" s="183">
        <v>5.8</v>
      </c>
      <c r="Y7" s="192">
        <v>79.3</v>
      </c>
      <c r="Z7" s="155">
        <v>75.8</v>
      </c>
      <c r="AA7" s="161">
        <v>11.3</v>
      </c>
      <c r="AB7" s="155">
        <v>64.5</v>
      </c>
      <c r="AC7" s="161">
        <v>31.7</v>
      </c>
      <c r="AD7" s="155">
        <v>6.9</v>
      </c>
      <c r="AE7" s="161">
        <v>77.5</v>
      </c>
      <c r="AF7" s="198">
        <v>79.099999999999994</v>
      </c>
      <c r="AG7" s="477">
        <v>9.3000000000000007</v>
      </c>
      <c r="AH7" s="198">
        <v>65.2</v>
      </c>
      <c r="AI7" s="477">
        <v>30.8</v>
      </c>
      <c r="AJ7" s="198">
        <v>7.5</v>
      </c>
      <c r="AK7" s="477">
        <v>74.8</v>
      </c>
    </row>
    <row r="8" spans="1:37" s="206" customFormat="1" ht="22.5" x14ac:dyDescent="0.2">
      <c r="A8" s="33" t="s">
        <v>115</v>
      </c>
      <c r="B8" s="184">
        <v>86.803092723071487</v>
      </c>
      <c r="C8" s="184">
        <v>10.9</v>
      </c>
      <c r="D8" s="184">
        <v>74.648609585781401</v>
      </c>
      <c r="E8" s="186">
        <v>24.5</v>
      </c>
      <c r="F8" s="184">
        <v>4.8121767532859652</v>
      </c>
      <c r="G8" s="186">
        <v>75.2</v>
      </c>
      <c r="H8" s="184">
        <v>88.300000000000011</v>
      </c>
      <c r="I8" s="184">
        <v>9.4</v>
      </c>
      <c r="J8" s="185">
        <v>67.7</v>
      </c>
      <c r="K8" s="184">
        <v>31.7</v>
      </c>
      <c r="L8" s="184">
        <v>4.8</v>
      </c>
      <c r="M8" s="184">
        <v>72.900000000000006</v>
      </c>
      <c r="N8" s="191">
        <v>88.300000000000011</v>
      </c>
      <c r="O8" s="182">
        <v>8.6</v>
      </c>
      <c r="P8" s="183">
        <v>69.100000000000009</v>
      </c>
      <c r="Q8" s="565">
        <v>30.2</v>
      </c>
      <c r="R8" s="183">
        <v>4.6000000000000005</v>
      </c>
      <c r="S8" s="565">
        <v>76.400000000000006</v>
      </c>
      <c r="T8" s="183">
        <v>89.8</v>
      </c>
      <c r="U8" s="182">
        <v>7</v>
      </c>
      <c r="V8" s="183">
        <v>68</v>
      </c>
      <c r="W8" s="182">
        <v>31.6</v>
      </c>
      <c r="X8" s="183">
        <v>5.5</v>
      </c>
      <c r="Y8" s="182">
        <v>72.400000000000006</v>
      </c>
      <c r="Z8" s="155">
        <v>88.1</v>
      </c>
      <c r="AA8" s="624">
        <v>7.4</v>
      </c>
      <c r="AB8" s="155">
        <v>65.3</v>
      </c>
      <c r="AC8" s="624">
        <v>34.1</v>
      </c>
      <c r="AD8" s="155">
        <v>7.4</v>
      </c>
      <c r="AE8" s="624">
        <v>69.599999999999994</v>
      </c>
      <c r="AF8" s="198">
        <v>90.2</v>
      </c>
      <c r="AG8" s="625">
        <v>5.2</v>
      </c>
      <c r="AH8" s="198">
        <v>64.900000000000006</v>
      </c>
      <c r="AI8" s="625">
        <v>34.5</v>
      </c>
      <c r="AJ8" s="198">
        <v>7</v>
      </c>
      <c r="AK8" s="625">
        <v>64.400000000000006</v>
      </c>
    </row>
    <row r="9" spans="1:37" x14ac:dyDescent="0.2">
      <c r="A9" s="27" t="s">
        <v>1</v>
      </c>
      <c r="B9" s="179">
        <v>78.143506050101919</v>
      </c>
      <c r="C9" s="179">
        <v>19.600000000000001</v>
      </c>
      <c r="D9" s="179">
        <v>66.750730064705692</v>
      </c>
      <c r="E9" s="181">
        <v>33.1</v>
      </c>
      <c r="F9" s="179">
        <v>0.45372180350260777</v>
      </c>
      <c r="G9" s="181">
        <v>89.7</v>
      </c>
      <c r="H9" s="179">
        <v>78.5</v>
      </c>
      <c r="I9" s="179">
        <v>19</v>
      </c>
      <c r="J9" s="180">
        <v>67.099999999999994</v>
      </c>
      <c r="K9" s="179">
        <v>32.799999999999997</v>
      </c>
      <c r="L9" s="179">
        <v>0.7</v>
      </c>
      <c r="M9" s="179">
        <v>89.7</v>
      </c>
      <c r="N9" s="189">
        <v>67.099999999999994</v>
      </c>
      <c r="O9" s="176">
        <v>29</v>
      </c>
      <c r="P9" s="177">
        <v>74.599999999999994</v>
      </c>
      <c r="Q9" s="178">
        <v>25.4</v>
      </c>
      <c r="R9" s="177">
        <v>0.5</v>
      </c>
      <c r="S9" s="178">
        <v>90.6</v>
      </c>
      <c r="T9" s="177">
        <v>75.400000000000006</v>
      </c>
      <c r="U9" s="176">
        <v>21.9</v>
      </c>
      <c r="V9" s="177">
        <v>62.4</v>
      </c>
      <c r="W9" s="176">
        <v>36.1</v>
      </c>
      <c r="X9" s="177">
        <v>0.2</v>
      </c>
      <c r="Y9" s="176">
        <v>87.9</v>
      </c>
      <c r="Z9" s="2">
        <v>75.099999999999994</v>
      </c>
      <c r="AA9" s="626">
        <v>21</v>
      </c>
      <c r="AB9" s="2">
        <v>70.099999999999994</v>
      </c>
      <c r="AC9" s="626">
        <v>29.8</v>
      </c>
      <c r="AD9" s="2">
        <v>0.3</v>
      </c>
      <c r="AE9" s="626">
        <v>89.3</v>
      </c>
      <c r="AF9" s="106">
        <v>76.599999999999994</v>
      </c>
      <c r="AG9" s="627">
        <v>19.100000000000001</v>
      </c>
      <c r="AH9" s="106">
        <v>50.5</v>
      </c>
      <c r="AI9" s="627">
        <v>49.5</v>
      </c>
      <c r="AJ9" s="106">
        <v>0.3</v>
      </c>
      <c r="AK9" s="627">
        <v>90.2</v>
      </c>
    </row>
    <row r="10" spans="1:37" x14ac:dyDescent="0.2">
      <c r="A10" s="27" t="s">
        <v>2</v>
      </c>
      <c r="B10" s="179">
        <v>60.097823822836872</v>
      </c>
      <c r="C10" s="179">
        <v>13.9</v>
      </c>
      <c r="D10" s="179">
        <v>79.145134259659528</v>
      </c>
      <c r="E10" s="181">
        <v>20.8</v>
      </c>
      <c r="F10" s="179">
        <v>0.94146816915275655</v>
      </c>
      <c r="G10" s="181">
        <v>96.7</v>
      </c>
      <c r="H10" s="179">
        <v>65.5</v>
      </c>
      <c r="I10" s="179">
        <v>10</v>
      </c>
      <c r="J10" s="180">
        <v>76</v>
      </c>
      <c r="K10" s="179">
        <v>24</v>
      </c>
      <c r="L10" s="179">
        <v>7</v>
      </c>
      <c r="M10" s="179">
        <v>90.2</v>
      </c>
      <c r="N10" s="189">
        <v>74</v>
      </c>
      <c r="O10" s="176">
        <v>5.8</v>
      </c>
      <c r="P10" s="177">
        <v>81.099999999999994</v>
      </c>
      <c r="Q10" s="178">
        <v>18.899999999999999</v>
      </c>
      <c r="R10" s="177">
        <v>1.3</v>
      </c>
      <c r="S10" s="178">
        <v>96.1</v>
      </c>
      <c r="T10" s="177">
        <v>78.7</v>
      </c>
      <c r="U10" s="176">
        <v>3.4</v>
      </c>
      <c r="V10" s="177">
        <v>78.2</v>
      </c>
      <c r="W10" s="176">
        <v>21.8</v>
      </c>
      <c r="X10" s="177">
        <v>1.2</v>
      </c>
      <c r="Y10" s="176">
        <v>94.6</v>
      </c>
      <c r="Z10" s="2">
        <v>72.099999999999994</v>
      </c>
      <c r="AA10" s="626">
        <v>6.5</v>
      </c>
      <c r="AB10" s="2">
        <v>83.5</v>
      </c>
      <c r="AC10" s="626">
        <v>16.5</v>
      </c>
      <c r="AD10" s="2">
        <v>3.8</v>
      </c>
      <c r="AE10" s="626">
        <v>86.8</v>
      </c>
      <c r="AF10" s="106">
        <v>72.8</v>
      </c>
      <c r="AG10" s="627">
        <v>5.7</v>
      </c>
      <c r="AH10" s="106">
        <v>86.7</v>
      </c>
      <c r="AI10" s="627">
        <v>13.3</v>
      </c>
      <c r="AJ10" s="106">
        <v>1.7</v>
      </c>
      <c r="AK10" s="627">
        <v>86.6</v>
      </c>
    </row>
    <row r="11" spans="1:37" x14ac:dyDescent="0.2">
      <c r="A11" s="27" t="s">
        <v>3</v>
      </c>
      <c r="B11" s="179">
        <v>83.8685110531665</v>
      </c>
      <c r="C11" s="179">
        <v>10.199999999999999</v>
      </c>
      <c r="D11" s="179">
        <v>77.827728036615099</v>
      </c>
      <c r="E11" s="181">
        <v>22.2</v>
      </c>
      <c r="F11" s="179">
        <v>1.682740661827455</v>
      </c>
      <c r="G11" s="181">
        <v>90.1</v>
      </c>
      <c r="H11" s="179">
        <v>73.099999999999994</v>
      </c>
      <c r="I11" s="179">
        <v>12.9</v>
      </c>
      <c r="J11" s="180">
        <v>79.199999999999989</v>
      </c>
      <c r="K11" s="179">
        <v>20.8</v>
      </c>
      <c r="L11" s="179">
        <v>1</v>
      </c>
      <c r="M11" s="179">
        <v>85.5</v>
      </c>
      <c r="N11" s="189">
        <v>82.100000000000009</v>
      </c>
      <c r="O11" s="176">
        <v>10.5</v>
      </c>
      <c r="P11" s="177">
        <v>83.2</v>
      </c>
      <c r="Q11" s="178">
        <v>16.7</v>
      </c>
      <c r="R11" s="177">
        <v>3.1</v>
      </c>
      <c r="S11" s="178">
        <v>89.6</v>
      </c>
      <c r="T11" s="177">
        <v>83.4</v>
      </c>
      <c r="U11" s="176">
        <v>9</v>
      </c>
      <c r="V11" s="177">
        <v>88.5</v>
      </c>
      <c r="W11" s="176">
        <v>11.4</v>
      </c>
      <c r="X11" s="177">
        <v>0.8</v>
      </c>
      <c r="Y11" s="176">
        <v>90.6</v>
      </c>
      <c r="Z11" s="2">
        <v>93</v>
      </c>
      <c r="AA11" s="626">
        <v>3.8</v>
      </c>
      <c r="AB11" s="2">
        <v>74.7</v>
      </c>
      <c r="AC11" s="626">
        <v>25.3</v>
      </c>
      <c r="AD11" s="2">
        <v>0.93391092573098267</v>
      </c>
      <c r="AE11" s="626">
        <v>92.9</v>
      </c>
      <c r="AF11" s="106">
        <v>97.3</v>
      </c>
      <c r="AG11" s="627">
        <v>1.5</v>
      </c>
      <c r="AH11" s="106">
        <v>63.1</v>
      </c>
      <c r="AI11" s="627">
        <v>36.9</v>
      </c>
      <c r="AJ11" s="106">
        <v>1.6</v>
      </c>
      <c r="AK11" s="627">
        <v>86.2</v>
      </c>
    </row>
    <row r="12" spans="1:37" x14ac:dyDescent="0.2">
      <c r="A12" s="27" t="s">
        <v>4</v>
      </c>
      <c r="B12" s="179">
        <v>86.50145642878914</v>
      </c>
      <c r="C12" s="179">
        <v>10.1</v>
      </c>
      <c r="D12" s="179">
        <v>84.509829692915744</v>
      </c>
      <c r="E12" s="181">
        <v>15.2</v>
      </c>
      <c r="F12" s="179">
        <v>1.2129862242714424</v>
      </c>
      <c r="G12" s="181">
        <v>88.8</v>
      </c>
      <c r="H12" s="179">
        <v>87.1</v>
      </c>
      <c r="I12" s="179">
        <v>8.9</v>
      </c>
      <c r="J12" s="180">
        <v>76.8</v>
      </c>
      <c r="K12" s="179">
        <v>23</v>
      </c>
      <c r="L12" s="179">
        <v>1.5</v>
      </c>
      <c r="M12" s="179">
        <v>84.4</v>
      </c>
      <c r="N12" s="189">
        <v>92.5</v>
      </c>
      <c r="O12" s="176">
        <v>3.8</v>
      </c>
      <c r="P12" s="177">
        <v>83.1</v>
      </c>
      <c r="Q12" s="178">
        <v>16.100000000000001</v>
      </c>
      <c r="R12" s="177">
        <v>10.199999999999999</v>
      </c>
      <c r="S12" s="178">
        <v>76.900000000000006</v>
      </c>
      <c r="T12" s="177">
        <v>92.8</v>
      </c>
      <c r="U12" s="176">
        <v>2.2000000000000002</v>
      </c>
      <c r="V12" s="177">
        <v>75.7</v>
      </c>
      <c r="W12" s="176">
        <v>23.3</v>
      </c>
      <c r="X12" s="177">
        <v>4.5</v>
      </c>
      <c r="Y12" s="176">
        <v>87</v>
      </c>
      <c r="Z12" s="2">
        <v>90.5</v>
      </c>
      <c r="AA12" s="626">
        <v>3.4</v>
      </c>
      <c r="AB12" s="2">
        <v>77.7</v>
      </c>
      <c r="AC12" s="626">
        <v>21.9</v>
      </c>
      <c r="AD12" s="2">
        <v>4.4000000000000004</v>
      </c>
      <c r="AE12" s="626">
        <v>88.4</v>
      </c>
      <c r="AF12" s="106">
        <v>87.3</v>
      </c>
      <c r="AG12" s="627">
        <v>1.6</v>
      </c>
      <c r="AH12" s="106">
        <v>78.900000000000006</v>
      </c>
      <c r="AI12" s="627">
        <v>19.8</v>
      </c>
      <c r="AJ12" s="106">
        <v>4.5</v>
      </c>
      <c r="AK12" s="627">
        <v>89.8</v>
      </c>
    </row>
    <row r="13" spans="1:37" x14ac:dyDescent="0.2">
      <c r="A13" s="27" t="s">
        <v>5</v>
      </c>
      <c r="B13" s="179">
        <v>84.716017441873007</v>
      </c>
      <c r="C13" s="179">
        <v>12.5</v>
      </c>
      <c r="D13" s="179">
        <v>57.898084302453803</v>
      </c>
      <c r="E13" s="181">
        <v>41.4</v>
      </c>
      <c r="F13" s="179">
        <v>3.6691164106608936</v>
      </c>
      <c r="G13" s="179">
        <v>91</v>
      </c>
      <c r="H13" s="179">
        <v>80.3</v>
      </c>
      <c r="I13" s="179">
        <v>18.8</v>
      </c>
      <c r="J13" s="180">
        <v>69.3</v>
      </c>
      <c r="K13" s="179">
        <v>30.5</v>
      </c>
      <c r="L13" s="179">
        <v>2.7</v>
      </c>
      <c r="M13" s="179">
        <v>91.1</v>
      </c>
      <c r="N13" s="189">
        <v>79.5</v>
      </c>
      <c r="O13" s="176">
        <v>19.2</v>
      </c>
      <c r="P13" s="177">
        <v>48.3</v>
      </c>
      <c r="Q13" s="178">
        <v>51.6</v>
      </c>
      <c r="R13" s="177">
        <v>4.0999999999999996</v>
      </c>
      <c r="S13" s="178">
        <v>90.1</v>
      </c>
      <c r="T13" s="177">
        <v>91.600000000000009</v>
      </c>
      <c r="U13" s="176">
        <v>7.4</v>
      </c>
      <c r="V13" s="177">
        <v>69.3</v>
      </c>
      <c r="W13" s="176">
        <v>30.5</v>
      </c>
      <c r="X13" s="177">
        <v>2.7</v>
      </c>
      <c r="Y13" s="176">
        <v>94.1</v>
      </c>
      <c r="Z13" s="2">
        <v>90.8</v>
      </c>
      <c r="AA13" s="626">
        <v>9</v>
      </c>
      <c r="AB13" s="2">
        <v>71.400000000000006</v>
      </c>
      <c r="AC13" s="626">
        <v>28.6</v>
      </c>
      <c r="AD13" s="2">
        <v>6.1</v>
      </c>
      <c r="AE13" s="626">
        <v>89.3</v>
      </c>
      <c r="AF13" s="106">
        <v>93.7</v>
      </c>
      <c r="AG13" s="627">
        <v>5.4</v>
      </c>
      <c r="AH13" s="106">
        <v>31</v>
      </c>
      <c r="AI13" s="627">
        <v>69</v>
      </c>
      <c r="AJ13" s="106">
        <v>7.8</v>
      </c>
      <c r="AK13" s="627">
        <v>87.3</v>
      </c>
    </row>
    <row r="14" spans="1:37" x14ac:dyDescent="0.2">
      <c r="A14" s="27" t="s">
        <v>6</v>
      </c>
      <c r="B14" s="179">
        <v>81.776481720023071</v>
      </c>
      <c r="C14" s="179">
        <v>11.6</v>
      </c>
      <c r="D14" s="179">
        <v>56.802101166445219</v>
      </c>
      <c r="E14" s="181">
        <v>43.2</v>
      </c>
      <c r="F14" s="179">
        <v>0.73150732884713221</v>
      </c>
      <c r="G14" s="181">
        <v>92.5</v>
      </c>
      <c r="H14" s="179">
        <v>76.8</v>
      </c>
      <c r="I14" s="179">
        <v>14.1</v>
      </c>
      <c r="J14" s="180">
        <v>33.9</v>
      </c>
      <c r="K14" s="179">
        <v>66.099999999999994</v>
      </c>
      <c r="L14" s="179">
        <v>0.2</v>
      </c>
      <c r="M14" s="179">
        <v>96.6</v>
      </c>
      <c r="N14" s="189">
        <v>85.4</v>
      </c>
      <c r="O14" s="176">
        <v>5.5</v>
      </c>
      <c r="P14" s="177">
        <v>42.2</v>
      </c>
      <c r="Q14" s="178">
        <v>57.8</v>
      </c>
      <c r="R14" s="177">
        <v>0.4</v>
      </c>
      <c r="S14" s="178">
        <v>94.9</v>
      </c>
      <c r="T14" s="177">
        <v>79</v>
      </c>
      <c r="U14" s="176">
        <v>7.8</v>
      </c>
      <c r="V14" s="177">
        <v>67.099999999999994</v>
      </c>
      <c r="W14" s="176">
        <v>32.9</v>
      </c>
      <c r="X14" s="177">
        <v>0.3</v>
      </c>
      <c r="Y14" s="176">
        <v>95.4</v>
      </c>
      <c r="Z14" s="2">
        <v>79.5</v>
      </c>
      <c r="AA14" s="626">
        <v>6.4</v>
      </c>
      <c r="AB14" s="2">
        <v>44.2</v>
      </c>
      <c r="AC14" s="626">
        <v>55.8</v>
      </c>
      <c r="AD14" s="2">
        <v>0.42413413463602967</v>
      </c>
      <c r="AE14" s="626">
        <v>94.7</v>
      </c>
      <c r="AF14" s="106">
        <v>80.2</v>
      </c>
      <c r="AG14" s="627">
        <v>8.5</v>
      </c>
      <c r="AH14" s="106">
        <v>63.1</v>
      </c>
      <c r="AI14" s="627">
        <v>36.9</v>
      </c>
      <c r="AJ14" s="106">
        <v>0.2</v>
      </c>
      <c r="AK14" s="627">
        <v>95.5</v>
      </c>
    </row>
    <row r="15" spans="1:37" x14ac:dyDescent="0.2">
      <c r="A15" s="27" t="s">
        <v>7</v>
      </c>
      <c r="B15" s="179">
        <v>67.555502359333744</v>
      </c>
      <c r="C15" s="179">
        <v>30.1</v>
      </c>
      <c r="D15" s="179">
        <v>60.855959567178317</v>
      </c>
      <c r="E15" s="181">
        <v>39.1</v>
      </c>
      <c r="F15" s="179">
        <v>1.8712559306482339</v>
      </c>
      <c r="G15" s="181">
        <v>93.9</v>
      </c>
      <c r="H15" s="179">
        <v>71.5</v>
      </c>
      <c r="I15" s="179">
        <v>27.9</v>
      </c>
      <c r="J15" s="180">
        <v>63.8</v>
      </c>
      <c r="K15" s="179">
        <v>36.200000000000003</v>
      </c>
      <c r="L15" s="179">
        <v>1.1000000000000001</v>
      </c>
      <c r="M15" s="179">
        <v>94.9</v>
      </c>
      <c r="N15" s="189">
        <v>89.4</v>
      </c>
      <c r="O15" s="176">
        <v>10.199999999999999</v>
      </c>
      <c r="P15" s="177">
        <v>58.800000000000004</v>
      </c>
      <c r="Q15" s="178">
        <v>41.2</v>
      </c>
      <c r="R15" s="177">
        <v>1.9</v>
      </c>
      <c r="S15" s="178">
        <v>91.3</v>
      </c>
      <c r="T15" s="177">
        <v>92.7</v>
      </c>
      <c r="U15" s="176">
        <v>6.8</v>
      </c>
      <c r="V15" s="177">
        <v>52.1</v>
      </c>
      <c r="W15" s="176">
        <v>47.9</v>
      </c>
      <c r="X15" s="177">
        <v>2.4</v>
      </c>
      <c r="Y15" s="176">
        <v>94.4</v>
      </c>
      <c r="Z15" s="2">
        <v>77.3</v>
      </c>
      <c r="AA15" s="626">
        <v>22.3</v>
      </c>
      <c r="AB15" s="2">
        <v>60.3</v>
      </c>
      <c r="AC15" s="626">
        <v>39.700000000000003</v>
      </c>
      <c r="AD15" s="2">
        <v>0.9</v>
      </c>
      <c r="AE15" s="626">
        <v>96.9</v>
      </c>
      <c r="AF15" s="106">
        <v>84.4</v>
      </c>
      <c r="AG15" s="627">
        <v>15.4</v>
      </c>
      <c r="AH15" s="106">
        <v>55.4</v>
      </c>
      <c r="AI15" s="627">
        <v>44.6</v>
      </c>
      <c r="AJ15" s="106">
        <v>2.2000000000000002</v>
      </c>
      <c r="AK15" s="627">
        <v>94.9</v>
      </c>
    </row>
    <row r="16" spans="1:37" x14ac:dyDescent="0.2">
      <c r="A16" s="27" t="s">
        <v>8</v>
      </c>
      <c r="B16" s="179">
        <v>57.08722289507562</v>
      </c>
      <c r="C16" s="179">
        <v>35.6</v>
      </c>
      <c r="D16" s="179">
        <v>53.175194327143004</v>
      </c>
      <c r="E16" s="181">
        <v>42.8</v>
      </c>
      <c r="F16" s="179">
        <v>1.0841153597271427</v>
      </c>
      <c r="G16" s="181">
        <v>96.7</v>
      </c>
      <c r="H16" s="179">
        <v>57</v>
      </c>
      <c r="I16" s="179">
        <v>40.4</v>
      </c>
      <c r="J16" s="180">
        <v>51.599999999999994</v>
      </c>
      <c r="K16" s="179">
        <v>48</v>
      </c>
      <c r="L16" s="179">
        <v>7.6</v>
      </c>
      <c r="M16" s="179">
        <v>89</v>
      </c>
      <c r="N16" s="189">
        <v>67</v>
      </c>
      <c r="O16" s="176">
        <v>30.2</v>
      </c>
      <c r="P16" s="177">
        <v>46.7</v>
      </c>
      <c r="Q16" s="178">
        <v>52.8</v>
      </c>
      <c r="R16" s="177">
        <v>0.5</v>
      </c>
      <c r="S16" s="178">
        <v>95.4</v>
      </c>
      <c r="T16" s="177">
        <v>77.600000000000009</v>
      </c>
      <c r="U16" s="176">
        <v>17.7</v>
      </c>
      <c r="V16" s="177">
        <v>52.1</v>
      </c>
      <c r="W16" s="176">
        <v>47.1</v>
      </c>
      <c r="X16" s="177">
        <v>0.79999999999999993</v>
      </c>
      <c r="Y16" s="176">
        <v>97</v>
      </c>
      <c r="Z16" s="2">
        <v>70.5</v>
      </c>
      <c r="AA16" s="626">
        <v>26.3</v>
      </c>
      <c r="AB16" s="2">
        <v>56</v>
      </c>
      <c r="AC16" s="626">
        <v>43.2</v>
      </c>
      <c r="AD16" s="2">
        <v>5.9</v>
      </c>
      <c r="AE16" s="626">
        <v>90.9</v>
      </c>
      <c r="AF16" s="106">
        <v>72.5</v>
      </c>
      <c r="AG16" s="627">
        <v>24.4</v>
      </c>
      <c r="AH16" s="106">
        <v>65.5</v>
      </c>
      <c r="AI16" s="627">
        <v>34</v>
      </c>
      <c r="AJ16" s="106">
        <v>2.5</v>
      </c>
      <c r="AK16" s="627">
        <v>94.2</v>
      </c>
    </row>
    <row r="17" spans="1:37" x14ac:dyDescent="0.2">
      <c r="A17" s="27" t="s">
        <v>9</v>
      </c>
      <c r="B17" s="179">
        <v>73.138770264857072</v>
      </c>
      <c r="C17" s="179">
        <v>24.2</v>
      </c>
      <c r="D17" s="179">
        <v>43.068203773106106</v>
      </c>
      <c r="E17" s="181">
        <v>48.1</v>
      </c>
      <c r="F17" s="179">
        <v>1.9772171389224786</v>
      </c>
      <c r="G17" s="179">
        <v>91</v>
      </c>
      <c r="H17" s="179">
        <v>77.3</v>
      </c>
      <c r="I17" s="179">
        <v>18.7</v>
      </c>
      <c r="J17" s="180">
        <v>28.1</v>
      </c>
      <c r="K17" s="179">
        <v>71.7</v>
      </c>
      <c r="L17" s="179">
        <v>2.6</v>
      </c>
      <c r="M17" s="179">
        <v>88.6</v>
      </c>
      <c r="N17" s="189">
        <v>78.099999999999994</v>
      </c>
      <c r="O17" s="176">
        <v>19.8</v>
      </c>
      <c r="P17" s="177">
        <v>17.2</v>
      </c>
      <c r="Q17" s="178">
        <v>82.7</v>
      </c>
      <c r="R17" s="177">
        <v>1.4</v>
      </c>
      <c r="S17" s="178">
        <v>91</v>
      </c>
      <c r="T17" s="177">
        <v>77.600000000000009</v>
      </c>
      <c r="U17" s="176">
        <v>20</v>
      </c>
      <c r="V17" s="177">
        <v>21</v>
      </c>
      <c r="W17" s="176">
        <v>79</v>
      </c>
      <c r="X17" s="177">
        <v>2</v>
      </c>
      <c r="Y17" s="176">
        <v>88.8</v>
      </c>
      <c r="Z17" s="2">
        <v>71.3</v>
      </c>
      <c r="AA17" s="626">
        <v>25</v>
      </c>
      <c r="AB17" s="2">
        <v>34.6</v>
      </c>
      <c r="AC17" s="626">
        <v>65.3</v>
      </c>
      <c r="AD17" s="2">
        <v>1.8</v>
      </c>
      <c r="AE17" s="626">
        <v>92.9</v>
      </c>
      <c r="AF17" s="106">
        <v>63.1</v>
      </c>
      <c r="AG17" s="627">
        <v>32.799999999999997</v>
      </c>
      <c r="AH17" s="106">
        <v>41.4</v>
      </c>
      <c r="AI17" s="627">
        <v>58.5</v>
      </c>
      <c r="AJ17" s="106">
        <v>3.6</v>
      </c>
      <c r="AK17" s="627">
        <v>91</v>
      </c>
    </row>
    <row r="18" spans="1:37" x14ac:dyDescent="0.2">
      <c r="A18" s="27" t="s">
        <v>10</v>
      </c>
      <c r="B18" s="179">
        <v>91.952421082059502</v>
      </c>
      <c r="C18" s="179">
        <v>7</v>
      </c>
      <c r="D18" s="179">
        <v>76.41123444991338</v>
      </c>
      <c r="E18" s="181">
        <v>22.9</v>
      </c>
      <c r="F18" s="179">
        <v>17.577558904452768</v>
      </c>
      <c r="G18" s="181">
        <v>76.3</v>
      </c>
      <c r="H18" s="179">
        <v>91.1</v>
      </c>
      <c r="I18" s="179">
        <v>7.3</v>
      </c>
      <c r="J18" s="180">
        <v>81.2</v>
      </c>
      <c r="K18" s="179">
        <v>18.100000000000001</v>
      </c>
      <c r="L18" s="179">
        <v>12.2</v>
      </c>
      <c r="M18" s="179">
        <v>80.3</v>
      </c>
      <c r="N18" s="189">
        <v>87.9</v>
      </c>
      <c r="O18" s="176">
        <v>11</v>
      </c>
      <c r="P18" s="177">
        <v>78.7</v>
      </c>
      <c r="Q18" s="178">
        <v>20.7</v>
      </c>
      <c r="R18" s="177">
        <v>14.5</v>
      </c>
      <c r="S18" s="178">
        <v>79.2</v>
      </c>
      <c r="T18" s="177">
        <v>93.8</v>
      </c>
      <c r="U18" s="176">
        <v>4.3</v>
      </c>
      <c r="V18" s="177">
        <v>78.5</v>
      </c>
      <c r="W18" s="176">
        <v>20.9</v>
      </c>
      <c r="X18" s="177">
        <v>13.7</v>
      </c>
      <c r="Y18" s="176">
        <v>79.599999999999994</v>
      </c>
      <c r="Z18" s="2">
        <v>93.3</v>
      </c>
      <c r="AA18" s="626">
        <v>4.5</v>
      </c>
      <c r="AB18" s="2">
        <v>68.099999999999994</v>
      </c>
      <c r="AC18" s="626">
        <v>31</v>
      </c>
      <c r="AD18" s="2">
        <v>13.6</v>
      </c>
      <c r="AE18" s="626">
        <v>79.599999999999994</v>
      </c>
      <c r="AF18" s="106">
        <v>90.6</v>
      </c>
      <c r="AG18" s="627">
        <v>8.1999999999999993</v>
      </c>
      <c r="AH18" s="106">
        <v>66.099999999999994</v>
      </c>
      <c r="AI18" s="627">
        <v>32.799999999999997</v>
      </c>
      <c r="AJ18" s="106">
        <v>16.2</v>
      </c>
      <c r="AK18" s="627">
        <v>72.900000000000006</v>
      </c>
    </row>
    <row r="19" spans="1:37" x14ac:dyDescent="0.2">
      <c r="A19" s="27" t="s">
        <v>11</v>
      </c>
      <c r="B19" s="179">
        <v>68.550748560158908</v>
      </c>
      <c r="C19" s="179">
        <v>23.3</v>
      </c>
      <c r="D19" s="179">
        <v>87.167623907222563</v>
      </c>
      <c r="E19" s="181">
        <v>12.8</v>
      </c>
      <c r="F19" s="179">
        <v>1.5466053908199702</v>
      </c>
      <c r="G19" s="181">
        <v>96.4</v>
      </c>
      <c r="H19" s="179">
        <v>73.7</v>
      </c>
      <c r="I19" s="179">
        <v>15.6</v>
      </c>
      <c r="J19" s="180">
        <v>78.3</v>
      </c>
      <c r="K19" s="179">
        <v>21.7</v>
      </c>
      <c r="L19" s="179">
        <v>1.8</v>
      </c>
      <c r="M19" s="179">
        <v>96.5</v>
      </c>
      <c r="N19" s="189">
        <v>79.8</v>
      </c>
      <c r="O19" s="176">
        <v>12.9</v>
      </c>
      <c r="P19" s="177">
        <v>66.5</v>
      </c>
      <c r="Q19" s="178">
        <v>33.5</v>
      </c>
      <c r="R19" s="177">
        <v>1.7</v>
      </c>
      <c r="S19" s="178">
        <v>97.2</v>
      </c>
      <c r="T19" s="177">
        <v>85.2</v>
      </c>
      <c r="U19" s="176">
        <v>7.6</v>
      </c>
      <c r="V19" s="177">
        <v>68.8</v>
      </c>
      <c r="W19" s="176">
        <v>31.2</v>
      </c>
      <c r="X19" s="177">
        <v>0.9</v>
      </c>
      <c r="Y19" s="176">
        <v>96.6</v>
      </c>
      <c r="Z19" s="2">
        <v>80.3</v>
      </c>
      <c r="AA19" s="626">
        <v>11.6</v>
      </c>
      <c r="AB19" s="2">
        <v>67.3</v>
      </c>
      <c r="AC19" s="626">
        <v>32.700000000000003</v>
      </c>
      <c r="AD19" s="2">
        <v>2.2000000000000002</v>
      </c>
      <c r="AE19" s="626">
        <v>91.7</v>
      </c>
      <c r="AF19" s="106">
        <v>74.7</v>
      </c>
      <c r="AG19" s="627">
        <v>13.6</v>
      </c>
      <c r="AH19" s="106">
        <v>71.5</v>
      </c>
      <c r="AI19" s="627">
        <v>28.5</v>
      </c>
      <c r="AJ19" s="106">
        <v>3.3</v>
      </c>
      <c r="AK19" s="627">
        <v>94.9</v>
      </c>
    </row>
    <row r="20" spans="1:37" x14ac:dyDescent="0.2">
      <c r="A20" s="27" t="s">
        <v>12</v>
      </c>
      <c r="B20" s="179">
        <v>66.692406657825615</v>
      </c>
      <c r="C20" s="179">
        <v>21.5</v>
      </c>
      <c r="D20" s="179">
        <v>79.115602873834419</v>
      </c>
      <c r="E20" s="181">
        <v>20.7</v>
      </c>
      <c r="F20" s="179">
        <v>0.64425864096661689</v>
      </c>
      <c r="G20" s="181">
        <v>92.7</v>
      </c>
      <c r="H20" s="179">
        <v>70.600000000000009</v>
      </c>
      <c r="I20" s="179">
        <v>18.399999999999999</v>
      </c>
      <c r="J20" s="180">
        <v>78</v>
      </c>
      <c r="K20" s="179">
        <v>22</v>
      </c>
      <c r="L20" s="179">
        <v>13.3</v>
      </c>
      <c r="M20" s="179">
        <v>82.8</v>
      </c>
      <c r="N20" s="189">
        <v>70</v>
      </c>
      <c r="O20" s="176">
        <v>18.600000000000001</v>
      </c>
      <c r="P20" s="177">
        <v>78.8</v>
      </c>
      <c r="Q20" s="178">
        <v>20.9</v>
      </c>
      <c r="R20" s="177">
        <v>0.9</v>
      </c>
      <c r="S20" s="178">
        <v>93.3</v>
      </c>
      <c r="T20" s="177">
        <v>69.3</v>
      </c>
      <c r="U20" s="176">
        <v>14.6</v>
      </c>
      <c r="V20" s="177">
        <v>62.2</v>
      </c>
      <c r="W20" s="176">
        <v>36.4</v>
      </c>
      <c r="X20" s="177">
        <v>3.4</v>
      </c>
      <c r="Y20" s="176">
        <v>92.8</v>
      </c>
      <c r="Z20" s="2">
        <v>69.599999999999994</v>
      </c>
      <c r="AA20" s="626">
        <v>19</v>
      </c>
      <c r="AB20" s="2">
        <v>64</v>
      </c>
      <c r="AC20" s="626">
        <v>35.799999999999997</v>
      </c>
      <c r="AD20" s="2">
        <v>1.3</v>
      </c>
      <c r="AE20" s="626">
        <v>94.5</v>
      </c>
      <c r="AF20" s="106">
        <v>82.5</v>
      </c>
      <c r="AG20" s="627">
        <v>6</v>
      </c>
      <c r="AH20" s="106">
        <v>56.9</v>
      </c>
      <c r="AI20" s="627">
        <v>40.1</v>
      </c>
      <c r="AJ20" s="106">
        <v>2.2000000000000002</v>
      </c>
      <c r="AK20" s="627">
        <v>94.9</v>
      </c>
    </row>
    <row r="21" spans="1:37" x14ac:dyDescent="0.2">
      <c r="A21" s="27" t="s">
        <v>13</v>
      </c>
      <c r="B21" s="179">
        <v>71.71728878043524</v>
      </c>
      <c r="C21" s="179">
        <v>19.3</v>
      </c>
      <c r="D21" s="179">
        <v>40.671661054835205</v>
      </c>
      <c r="E21" s="181">
        <v>59.3</v>
      </c>
      <c r="F21" s="179">
        <v>0.11216682035212532</v>
      </c>
      <c r="G21" s="179">
        <v>98</v>
      </c>
      <c r="H21" s="179">
        <v>61.7</v>
      </c>
      <c r="I21" s="179">
        <v>30.1</v>
      </c>
      <c r="J21" s="180">
        <v>24.599999999999998</v>
      </c>
      <c r="K21" s="179">
        <v>75.400000000000006</v>
      </c>
      <c r="L21" s="179">
        <v>0.4</v>
      </c>
      <c r="M21" s="179">
        <v>97.9</v>
      </c>
      <c r="N21" s="189">
        <v>58.599999999999994</v>
      </c>
      <c r="O21" s="176">
        <v>30.4</v>
      </c>
      <c r="P21" s="177">
        <v>33</v>
      </c>
      <c r="Q21" s="178">
        <v>67</v>
      </c>
      <c r="R21" s="177">
        <v>0.2</v>
      </c>
      <c r="S21" s="178">
        <v>97.9</v>
      </c>
      <c r="T21" s="177">
        <v>81.5</v>
      </c>
      <c r="U21" s="176">
        <v>15.7</v>
      </c>
      <c r="V21" s="177">
        <v>52.9</v>
      </c>
      <c r="W21" s="176">
        <v>47.1</v>
      </c>
      <c r="X21" s="177">
        <v>0.4</v>
      </c>
      <c r="Y21" s="176">
        <v>95</v>
      </c>
      <c r="Z21" s="2">
        <v>76.5</v>
      </c>
      <c r="AA21" s="626">
        <v>21.5</v>
      </c>
      <c r="AB21" s="2">
        <v>46.8</v>
      </c>
      <c r="AC21" s="626">
        <v>53.2</v>
      </c>
      <c r="AD21" s="2">
        <v>0.3</v>
      </c>
      <c r="AE21" s="626">
        <v>92.4</v>
      </c>
      <c r="AF21" s="106">
        <v>78.099999999999994</v>
      </c>
      <c r="AG21" s="627">
        <v>18.5</v>
      </c>
      <c r="AH21" s="106">
        <v>53.9</v>
      </c>
      <c r="AI21" s="627">
        <v>46.1</v>
      </c>
      <c r="AJ21" s="106">
        <v>0.7</v>
      </c>
      <c r="AK21" s="627">
        <v>89</v>
      </c>
    </row>
    <row r="22" spans="1:37" x14ac:dyDescent="0.2">
      <c r="A22" s="27" t="s">
        <v>14</v>
      </c>
      <c r="B22" s="179">
        <v>84.751132066968395</v>
      </c>
      <c r="C22" s="179">
        <v>12.6</v>
      </c>
      <c r="D22" s="179">
        <v>84.024057096120131</v>
      </c>
      <c r="E22" s="181">
        <v>15.9</v>
      </c>
      <c r="F22" s="179">
        <v>0.54886333443531687</v>
      </c>
      <c r="G22" s="181">
        <v>97.6</v>
      </c>
      <c r="H22" s="179">
        <v>93.1</v>
      </c>
      <c r="I22" s="179">
        <v>4.3</v>
      </c>
      <c r="J22" s="180">
        <v>81</v>
      </c>
      <c r="K22" s="179">
        <v>19</v>
      </c>
      <c r="L22" s="179">
        <v>0.7</v>
      </c>
      <c r="M22" s="179">
        <v>96.6</v>
      </c>
      <c r="N22" s="189">
        <v>88.6</v>
      </c>
      <c r="O22" s="176">
        <v>5.6</v>
      </c>
      <c r="P22" s="177">
        <v>86.1</v>
      </c>
      <c r="Q22" s="178">
        <v>13.7</v>
      </c>
      <c r="R22" s="177">
        <v>0.6</v>
      </c>
      <c r="S22" s="178">
        <v>97.6</v>
      </c>
      <c r="T22" s="177">
        <v>85.4</v>
      </c>
      <c r="U22" s="176">
        <v>7.9</v>
      </c>
      <c r="V22" s="177">
        <v>72.900000000000006</v>
      </c>
      <c r="W22" s="176">
        <v>26.8</v>
      </c>
      <c r="X22" s="177">
        <v>0.4</v>
      </c>
      <c r="Y22" s="176">
        <v>98.1</v>
      </c>
      <c r="Z22" s="2">
        <v>81.7</v>
      </c>
      <c r="AA22" s="626">
        <v>7</v>
      </c>
      <c r="AB22" s="2">
        <v>79.599999999999994</v>
      </c>
      <c r="AC22" s="626">
        <v>20.3</v>
      </c>
      <c r="AD22" s="2">
        <v>1.1000000000000001</v>
      </c>
      <c r="AE22" s="626">
        <v>96.2</v>
      </c>
      <c r="AF22" s="106">
        <v>85.9</v>
      </c>
      <c r="AG22" s="627">
        <v>3.1</v>
      </c>
      <c r="AH22" s="106">
        <v>81</v>
      </c>
      <c r="AI22" s="627">
        <v>18.8</v>
      </c>
      <c r="AJ22" s="106">
        <v>1.7</v>
      </c>
      <c r="AK22" s="627">
        <v>96.1</v>
      </c>
    </row>
    <row r="23" spans="1:37" x14ac:dyDescent="0.2">
      <c r="A23" s="27" t="s">
        <v>15</v>
      </c>
      <c r="B23" s="179">
        <v>90.844849111488287</v>
      </c>
      <c r="C23" s="179">
        <v>7.8</v>
      </c>
      <c r="D23" s="179">
        <v>78.593261578323308</v>
      </c>
      <c r="E23" s="181">
        <v>21.4</v>
      </c>
      <c r="F23" s="179">
        <v>0.1512158987110368</v>
      </c>
      <c r="G23" s="181">
        <v>92.5</v>
      </c>
      <c r="H23" s="179">
        <v>91.800000000000011</v>
      </c>
      <c r="I23" s="179">
        <v>4.9000000000000004</v>
      </c>
      <c r="J23" s="180">
        <v>51.4</v>
      </c>
      <c r="K23" s="179">
        <v>48.6</v>
      </c>
      <c r="L23" s="179">
        <v>14.5</v>
      </c>
      <c r="M23" s="179">
        <v>84</v>
      </c>
      <c r="N23" s="189">
        <v>91.100000000000009</v>
      </c>
      <c r="O23" s="176">
        <v>4.5999999999999996</v>
      </c>
      <c r="P23" s="177">
        <v>40.799999999999997</v>
      </c>
      <c r="Q23" s="178">
        <v>59.1</v>
      </c>
      <c r="R23" s="177">
        <v>2.6</v>
      </c>
      <c r="S23" s="178">
        <v>94.4</v>
      </c>
      <c r="T23" s="177">
        <v>80.099999999999994</v>
      </c>
      <c r="U23" s="176">
        <v>13.3</v>
      </c>
      <c r="V23" s="177">
        <v>48.7</v>
      </c>
      <c r="W23" s="176">
        <v>51.2</v>
      </c>
      <c r="X23" s="177">
        <v>6.9</v>
      </c>
      <c r="Y23" s="176">
        <v>87.9</v>
      </c>
      <c r="Z23" s="2">
        <v>82.6</v>
      </c>
      <c r="AA23" s="626">
        <v>11.2</v>
      </c>
      <c r="AB23" s="2">
        <v>57.4</v>
      </c>
      <c r="AC23" s="626">
        <v>42.3</v>
      </c>
      <c r="AD23" s="2">
        <v>5.2</v>
      </c>
      <c r="AE23" s="626">
        <v>89.7</v>
      </c>
      <c r="AF23" s="106">
        <v>81.900000000000006</v>
      </c>
      <c r="AG23" s="627">
        <v>7</v>
      </c>
      <c r="AH23" s="106">
        <v>52</v>
      </c>
      <c r="AI23" s="627">
        <v>47.4</v>
      </c>
      <c r="AJ23" s="106">
        <v>7.5</v>
      </c>
      <c r="AK23" s="627">
        <v>87.7</v>
      </c>
    </row>
    <row r="24" spans="1:37" x14ac:dyDescent="0.2">
      <c r="A24" s="27" t="s">
        <v>16</v>
      </c>
      <c r="B24" s="179">
        <v>78.413552892173641</v>
      </c>
      <c r="C24" s="179">
        <v>19.399999999999999</v>
      </c>
      <c r="D24" s="179">
        <v>54.959741429985975</v>
      </c>
      <c r="E24" s="181">
        <v>44.5</v>
      </c>
      <c r="F24" s="179">
        <v>3.2793315455234477</v>
      </c>
      <c r="G24" s="181">
        <v>86.5</v>
      </c>
      <c r="H24" s="179">
        <v>82.1</v>
      </c>
      <c r="I24" s="179">
        <v>16.2</v>
      </c>
      <c r="J24" s="180">
        <v>55.3</v>
      </c>
      <c r="K24" s="179">
        <v>44.5</v>
      </c>
      <c r="L24" s="179">
        <v>2.2000000000000002</v>
      </c>
      <c r="M24" s="179">
        <v>86.3</v>
      </c>
      <c r="N24" s="189">
        <v>85.8</v>
      </c>
      <c r="O24" s="176">
        <v>12.3</v>
      </c>
      <c r="P24" s="177">
        <v>66.7</v>
      </c>
      <c r="Q24" s="178">
        <v>32.799999999999997</v>
      </c>
      <c r="R24" s="177">
        <v>4.5</v>
      </c>
      <c r="S24" s="178">
        <v>86.5</v>
      </c>
      <c r="T24" s="177">
        <v>72.5</v>
      </c>
      <c r="U24" s="176">
        <v>27.2</v>
      </c>
      <c r="V24" s="177">
        <v>46.2</v>
      </c>
      <c r="W24" s="176">
        <v>53.6</v>
      </c>
      <c r="X24" s="177">
        <v>8.6</v>
      </c>
      <c r="Y24" s="176">
        <v>71.3</v>
      </c>
      <c r="Z24" s="2">
        <v>65.599999999999994</v>
      </c>
      <c r="AA24" s="626">
        <v>33.799999999999997</v>
      </c>
      <c r="AB24" s="2">
        <v>48.5</v>
      </c>
      <c r="AC24" s="626">
        <v>51.2</v>
      </c>
      <c r="AD24" s="2">
        <v>4.5</v>
      </c>
      <c r="AE24" s="626">
        <v>80.2</v>
      </c>
      <c r="AF24" s="106">
        <v>75.3</v>
      </c>
      <c r="AG24" s="627">
        <v>23.5</v>
      </c>
      <c r="AH24" s="106">
        <v>54.5</v>
      </c>
      <c r="AI24" s="627">
        <v>44.8</v>
      </c>
      <c r="AJ24" s="106">
        <v>6.2</v>
      </c>
      <c r="AK24" s="627">
        <v>83.2</v>
      </c>
    </row>
    <row r="25" spans="1:37" x14ac:dyDescent="0.2">
      <c r="A25" s="27" t="s">
        <v>17</v>
      </c>
      <c r="B25" s="179">
        <v>71.471306359417355</v>
      </c>
      <c r="C25" s="179">
        <v>25.5</v>
      </c>
      <c r="D25" s="179">
        <v>58.768083028310024</v>
      </c>
      <c r="E25" s="181">
        <v>41.2</v>
      </c>
      <c r="F25" s="179">
        <v>11.746110552820568</v>
      </c>
      <c r="G25" s="181">
        <v>83.6</v>
      </c>
      <c r="H25" s="179">
        <v>79.400000000000006</v>
      </c>
      <c r="I25" s="179">
        <v>17.399999999999999</v>
      </c>
      <c r="J25" s="180">
        <v>67.400000000000006</v>
      </c>
      <c r="K25" s="179">
        <v>32.6</v>
      </c>
      <c r="L25" s="179">
        <v>5.2</v>
      </c>
      <c r="M25" s="179">
        <v>89.3</v>
      </c>
      <c r="N25" s="189">
        <v>64.900000000000006</v>
      </c>
      <c r="O25" s="176">
        <v>29.1</v>
      </c>
      <c r="P25" s="177">
        <v>70.099999999999994</v>
      </c>
      <c r="Q25" s="178">
        <v>29.8</v>
      </c>
      <c r="R25" s="177">
        <v>8.1</v>
      </c>
      <c r="S25" s="178">
        <v>86.4</v>
      </c>
      <c r="T25" s="177">
        <v>83.1</v>
      </c>
      <c r="U25" s="176">
        <v>11.3</v>
      </c>
      <c r="V25" s="177">
        <v>55.7</v>
      </c>
      <c r="W25" s="176">
        <v>44.2</v>
      </c>
      <c r="X25" s="177">
        <v>7.9</v>
      </c>
      <c r="Y25" s="176">
        <v>86.7</v>
      </c>
      <c r="Z25" s="2">
        <v>76.3</v>
      </c>
      <c r="AA25" s="626">
        <v>19.7</v>
      </c>
      <c r="AB25" s="2">
        <v>62.9</v>
      </c>
      <c r="AC25" s="626">
        <v>37</v>
      </c>
      <c r="AD25" s="2">
        <v>3.9</v>
      </c>
      <c r="AE25" s="626">
        <v>91</v>
      </c>
      <c r="AF25" s="106">
        <v>81.599999999999994</v>
      </c>
      <c r="AG25" s="627">
        <v>15.5</v>
      </c>
      <c r="AH25" s="106">
        <v>62.2</v>
      </c>
      <c r="AI25" s="627">
        <v>37.700000000000003</v>
      </c>
      <c r="AJ25" s="106">
        <v>5.0999999999999996</v>
      </c>
      <c r="AK25" s="627">
        <v>85.3</v>
      </c>
    </row>
    <row r="26" spans="1:37" x14ac:dyDescent="0.2">
      <c r="A26" s="27" t="s">
        <v>18</v>
      </c>
      <c r="B26" s="179">
        <v>92.303831902588101</v>
      </c>
      <c r="C26" s="179">
        <v>7</v>
      </c>
      <c r="D26" s="179">
        <v>80.434916353639977</v>
      </c>
      <c r="E26" s="181">
        <v>18.8</v>
      </c>
      <c r="F26" s="179">
        <v>1.3224076794881856</v>
      </c>
      <c r="G26" s="181">
        <v>65.8</v>
      </c>
      <c r="H26" s="179">
        <v>92.9</v>
      </c>
      <c r="I26" s="179">
        <v>6.2</v>
      </c>
      <c r="J26" s="180">
        <v>70.699999999999989</v>
      </c>
      <c r="K26" s="179">
        <v>28.2</v>
      </c>
      <c r="L26" s="179">
        <v>2.3000000000000003</v>
      </c>
      <c r="M26" s="179">
        <v>62.3</v>
      </c>
      <c r="N26" s="189">
        <v>92.4</v>
      </c>
      <c r="O26" s="176">
        <v>5</v>
      </c>
      <c r="P26" s="177">
        <v>74.400000000000006</v>
      </c>
      <c r="Q26" s="178">
        <v>24.3</v>
      </c>
      <c r="R26" s="177">
        <v>2.1</v>
      </c>
      <c r="S26" s="178">
        <v>70.5</v>
      </c>
      <c r="T26" s="177">
        <v>91.699999999999989</v>
      </c>
      <c r="U26" s="176">
        <v>5.8</v>
      </c>
      <c r="V26" s="177">
        <v>72.2</v>
      </c>
      <c r="W26" s="176">
        <v>27.3</v>
      </c>
      <c r="X26" s="177">
        <v>4.4000000000000004</v>
      </c>
      <c r="Y26" s="176">
        <v>64.7</v>
      </c>
      <c r="Z26" s="2">
        <v>90.6</v>
      </c>
      <c r="AA26" s="626">
        <v>4.9000000000000004</v>
      </c>
      <c r="AB26" s="2">
        <v>69.2</v>
      </c>
      <c r="AC26" s="626">
        <v>29.9</v>
      </c>
      <c r="AD26" s="2">
        <v>7.6</v>
      </c>
      <c r="AE26" s="626">
        <v>61</v>
      </c>
      <c r="AF26" s="106">
        <v>93.3</v>
      </c>
      <c r="AG26" s="627">
        <v>1.8</v>
      </c>
      <c r="AH26" s="106">
        <v>68.2</v>
      </c>
      <c r="AI26" s="627">
        <v>31.4</v>
      </c>
      <c r="AJ26" s="106">
        <v>6.5</v>
      </c>
      <c r="AK26" s="627">
        <v>56.3</v>
      </c>
    </row>
    <row r="27" spans="1:37" s="206" customFormat="1" ht="22.5" x14ac:dyDescent="0.2">
      <c r="A27" s="33" t="s">
        <v>114</v>
      </c>
      <c r="B27" s="184">
        <v>77.134645842668689</v>
      </c>
      <c r="C27" s="184">
        <v>19.3</v>
      </c>
      <c r="D27" s="184">
        <v>71.057840208694373</v>
      </c>
      <c r="E27" s="186">
        <v>27.9</v>
      </c>
      <c r="F27" s="184">
        <v>7.4093010446620671</v>
      </c>
      <c r="G27" s="186">
        <v>77.7</v>
      </c>
      <c r="H27" s="184">
        <v>70.099999999999994</v>
      </c>
      <c r="I27" s="184">
        <v>24.3</v>
      </c>
      <c r="J27" s="185">
        <v>73.2</v>
      </c>
      <c r="K27" s="184">
        <v>25.5</v>
      </c>
      <c r="L27" s="184">
        <v>8.3000000000000007</v>
      </c>
      <c r="M27" s="184">
        <v>83.9</v>
      </c>
      <c r="N27" s="183">
        <v>74.400000000000006</v>
      </c>
      <c r="O27" s="182">
        <v>18.3</v>
      </c>
      <c r="P27" s="183">
        <v>69.400000000000006</v>
      </c>
      <c r="Q27" s="565">
        <v>27.8</v>
      </c>
      <c r="R27" s="183">
        <v>5.4</v>
      </c>
      <c r="S27" s="565">
        <v>84.6</v>
      </c>
      <c r="T27" s="183">
        <v>69.2</v>
      </c>
      <c r="U27" s="182">
        <v>21.9</v>
      </c>
      <c r="V27" s="183">
        <v>69.099999999999994</v>
      </c>
      <c r="W27" s="182">
        <v>27.6</v>
      </c>
      <c r="X27" s="183">
        <v>6.1</v>
      </c>
      <c r="Y27" s="182">
        <v>84.9</v>
      </c>
      <c r="Z27" s="155">
        <v>76.599999999999994</v>
      </c>
      <c r="AA27" s="624">
        <v>17</v>
      </c>
      <c r="AB27" s="155">
        <v>68.8</v>
      </c>
      <c r="AC27" s="624">
        <v>29.3</v>
      </c>
      <c r="AD27" s="155">
        <v>5.0999999999999996</v>
      </c>
      <c r="AE27" s="624">
        <v>81.400000000000006</v>
      </c>
      <c r="AF27" s="198">
        <v>81.599999999999994</v>
      </c>
      <c r="AG27" s="625">
        <v>12.9</v>
      </c>
      <c r="AH27" s="198">
        <v>70.7</v>
      </c>
      <c r="AI27" s="625">
        <v>26.6</v>
      </c>
      <c r="AJ27" s="198">
        <v>7.3</v>
      </c>
      <c r="AK27" s="625">
        <v>81.099999999999994</v>
      </c>
    </row>
    <row r="28" spans="1:37" x14ac:dyDescent="0.2">
      <c r="A28" s="27" t="s">
        <v>19</v>
      </c>
      <c r="B28" s="179">
        <v>52.074171977713604</v>
      </c>
      <c r="C28" s="179">
        <v>47.2</v>
      </c>
      <c r="D28" s="179">
        <v>60.39076850010985</v>
      </c>
      <c r="E28" s="181">
        <v>39.5</v>
      </c>
      <c r="F28" s="179">
        <v>11.390464937298015</v>
      </c>
      <c r="G28" s="181">
        <v>86.7</v>
      </c>
      <c r="H28" s="179">
        <v>89</v>
      </c>
      <c r="I28" s="179">
        <v>9.5</v>
      </c>
      <c r="J28" s="180">
        <v>50.1</v>
      </c>
      <c r="K28" s="179">
        <v>49.9</v>
      </c>
      <c r="L28" s="179">
        <v>7.4</v>
      </c>
      <c r="M28" s="179">
        <v>90.1</v>
      </c>
      <c r="N28" s="177">
        <v>81.300000000000011</v>
      </c>
      <c r="O28" s="176">
        <v>13.9</v>
      </c>
      <c r="P28" s="177">
        <v>54.3</v>
      </c>
      <c r="Q28" s="178">
        <v>44.8</v>
      </c>
      <c r="R28" s="177">
        <v>4.6000000000000005</v>
      </c>
      <c r="S28" s="178">
        <v>93</v>
      </c>
      <c r="T28" s="177">
        <v>79.5</v>
      </c>
      <c r="U28" s="176">
        <v>14.5</v>
      </c>
      <c r="V28" s="177">
        <v>67</v>
      </c>
      <c r="W28" s="176">
        <v>31.9</v>
      </c>
      <c r="X28" s="177">
        <v>2.4</v>
      </c>
      <c r="Y28" s="176">
        <v>91.6</v>
      </c>
      <c r="Z28" s="2">
        <v>74.400000000000006</v>
      </c>
      <c r="AA28" s="626">
        <v>22.4</v>
      </c>
      <c r="AB28" s="2">
        <v>59.6</v>
      </c>
      <c r="AC28" s="626">
        <v>40.4</v>
      </c>
      <c r="AD28" s="2">
        <v>3.8</v>
      </c>
      <c r="AE28" s="626">
        <v>91.5</v>
      </c>
      <c r="AF28" s="106">
        <v>63.1</v>
      </c>
      <c r="AG28" s="627">
        <v>30</v>
      </c>
      <c r="AH28" s="106">
        <v>78.099999999999994</v>
      </c>
      <c r="AI28" s="627">
        <v>21.9</v>
      </c>
      <c r="AJ28" s="106">
        <v>7</v>
      </c>
      <c r="AK28" s="627">
        <v>91.3</v>
      </c>
    </row>
    <row r="29" spans="1:37" x14ac:dyDescent="0.2">
      <c r="A29" s="27" t="s">
        <v>20</v>
      </c>
      <c r="B29" s="179">
        <v>73.082283800605879</v>
      </c>
      <c r="C29" s="179">
        <v>4.7</v>
      </c>
      <c r="D29" s="179">
        <v>64.880952924972604</v>
      </c>
      <c r="E29" s="179">
        <v>29</v>
      </c>
      <c r="F29" s="179">
        <v>2.0294205851583391</v>
      </c>
      <c r="G29" s="181">
        <v>74.8</v>
      </c>
      <c r="H29" s="179">
        <v>60.199999999999996</v>
      </c>
      <c r="I29" s="179">
        <v>14.5</v>
      </c>
      <c r="J29" s="180">
        <v>68</v>
      </c>
      <c r="K29" s="179">
        <v>27.4</v>
      </c>
      <c r="L29" s="179">
        <v>9.9</v>
      </c>
      <c r="M29" s="179">
        <v>85.7</v>
      </c>
      <c r="N29" s="177">
        <v>54.1</v>
      </c>
      <c r="O29" s="176">
        <v>20.2</v>
      </c>
      <c r="P29" s="177">
        <v>55.8</v>
      </c>
      <c r="Q29" s="178">
        <v>26.8</v>
      </c>
      <c r="R29" s="177">
        <v>3.8000000000000003</v>
      </c>
      <c r="S29" s="178">
        <v>91.8</v>
      </c>
      <c r="T29" s="177">
        <v>61.8</v>
      </c>
      <c r="U29" s="176">
        <v>9.9</v>
      </c>
      <c r="V29" s="177">
        <v>57.1</v>
      </c>
      <c r="W29" s="176">
        <v>24.9</v>
      </c>
      <c r="X29" s="177">
        <v>3.4000000000000004</v>
      </c>
      <c r="Y29" s="176">
        <v>92.7</v>
      </c>
      <c r="Z29" s="2">
        <v>60.2</v>
      </c>
      <c r="AA29" s="626">
        <v>11.8</v>
      </c>
      <c r="AB29" s="2">
        <v>58.7</v>
      </c>
      <c r="AC29" s="626">
        <v>28.9</v>
      </c>
      <c r="AD29" s="2">
        <v>4</v>
      </c>
      <c r="AE29" s="626">
        <v>91</v>
      </c>
      <c r="AF29" s="106">
        <v>69.3</v>
      </c>
      <c r="AG29" s="627">
        <v>11.6</v>
      </c>
      <c r="AH29" s="106">
        <v>53</v>
      </c>
      <c r="AI29" s="627">
        <v>23.2</v>
      </c>
      <c r="AJ29" s="106">
        <v>12</v>
      </c>
      <c r="AK29" s="627">
        <v>84</v>
      </c>
    </row>
    <row r="30" spans="1:37" x14ac:dyDescent="0.2">
      <c r="A30" s="27" t="s">
        <v>21</v>
      </c>
      <c r="B30" s="179">
        <v>85.42394689292108</v>
      </c>
      <c r="C30" s="179">
        <v>9.3000000000000007</v>
      </c>
      <c r="D30" s="179">
        <v>54.254409606648466</v>
      </c>
      <c r="E30" s="181">
        <v>45.6</v>
      </c>
      <c r="F30" s="179">
        <v>1.1564485554878556</v>
      </c>
      <c r="G30" s="181">
        <v>65.400000000000006</v>
      </c>
      <c r="H30" s="179">
        <v>61.8</v>
      </c>
      <c r="I30" s="179">
        <v>11.9</v>
      </c>
      <c r="J30" s="180">
        <v>57.1</v>
      </c>
      <c r="K30" s="179">
        <v>38.9</v>
      </c>
      <c r="L30" s="179">
        <v>2.1</v>
      </c>
      <c r="M30" s="179">
        <v>86.9</v>
      </c>
      <c r="N30" s="177">
        <v>59.3</v>
      </c>
      <c r="O30" s="176">
        <v>6.9</v>
      </c>
      <c r="P30" s="177">
        <v>69.800000000000011</v>
      </c>
      <c r="Q30" s="178">
        <v>26.1</v>
      </c>
      <c r="R30" s="177">
        <v>1.1000000000000001</v>
      </c>
      <c r="S30" s="178">
        <v>77.7</v>
      </c>
      <c r="T30" s="177">
        <v>43.800000000000004</v>
      </c>
      <c r="U30" s="176">
        <v>10.5</v>
      </c>
      <c r="V30" s="177">
        <v>60.4</v>
      </c>
      <c r="W30" s="176">
        <v>32.6</v>
      </c>
      <c r="X30" s="177">
        <v>3.3</v>
      </c>
      <c r="Y30" s="176">
        <v>86.7</v>
      </c>
      <c r="Z30" s="2">
        <v>63.9</v>
      </c>
      <c r="AA30" s="626">
        <v>9.1999999999999993</v>
      </c>
      <c r="AB30" s="2">
        <v>55.7</v>
      </c>
      <c r="AC30" s="626">
        <v>36.1</v>
      </c>
      <c r="AD30" s="2">
        <v>3.1</v>
      </c>
      <c r="AE30" s="626">
        <v>92.1</v>
      </c>
      <c r="AF30" s="106">
        <v>63.4</v>
      </c>
      <c r="AG30" s="627">
        <v>4.0999999999999996</v>
      </c>
      <c r="AH30" s="106">
        <v>67.5</v>
      </c>
      <c r="AI30" s="627">
        <v>30.9</v>
      </c>
      <c r="AJ30" s="106">
        <v>3.3</v>
      </c>
      <c r="AK30" s="627">
        <v>94</v>
      </c>
    </row>
    <row r="31" spans="1:37" x14ac:dyDescent="0.2">
      <c r="A31" s="39" t="s">
        <v>56</v>
      </c>
      <c r="B31" s="179"/>
      <c r="C31" s="179"/>
      <c r="D31" s="179"/>
      <c r="E31" s="181"/>
      <c r="F31" s="179"/>
      <c r="G31" s="181"/>
      <c r="H31" s="190"/>
      <c r="I31" s="176"/>
      <c r="J31" s="176"/>
      <c r="K31" s="176"/>
      <c r="L31" s="176"/>
      <c r="M31" s="176"/>
      <c r="N31" s="189"/>
      <c r="O31" s="176"/>
      <c r="P31" s="188"/>
      <c r="Q31" s="176"/>
      <c r="R31" s="188"/>
      <c r="S31" s="176"/>
      <c r="T31" s="187"/>
      <c r="U31" s="176"/>
      <c r="V31" s="176"/>
      <c r="W31" s="176"/>
      <c r="X31" s="176"/>
      <c r="Y31" s="176"/>
      <c r="Z31" s="2"/>
      <c r="AA31" s="626"/>
      <c r="AB31" s="2"/>
      <c r="AC31" s="626"/>
      <c r="AD31" s="2"/>
      <c r="AE31" s="626"/>
      <c r="AF31" s="106"/>
      <c r="AG31" s="627"/>
      <c r="AH31" s="106"/>
      <c r="AI31" s="627"/>
      <c r="AJ31" s="106"/>
      <c r="AK31" s="627">
        <v>0</v>
      </c>
    </row>
    <row r="32" spans="1:37" x14ac:dyDescent="0.2">
      <c r="A32" s="36" t="s">
        <v>86</v>
      </c>
      <c r="B32" s="179">
        <v>83.977140960068397</v>
      </c>
      <c r="C32" s="179">
        <v>8.6999999999999993</v>
      </c>
      <c r="D32" s="179">
        <v>97.605823364930359</v>
      </c>
      <c r="E32" s="181">
        <v>1.6</v>
      </c>
      <c r="F32" s="179">
        <v>0.76987465462057381</v>
      </c>
      <c r="G32" s="181">
        <v>24.5</v>
      </c>
      <c r="H32" s="179">
        <v>54.4</v>
      </c>
      <c r="I32" s="179">
        <v>7.4</v>
      </c>
      <c r="J32" s="180">
        <v>80.400000000000006</v>
      </c>
      <c r="K32" s="179">
        <v>1.7</v>
      </c>
      <c r="L32" s="179">
        <v>1.1000000000000001</v>
      </c>
      <c r="M32" s="179">
        <v>65.400000000000006</v>
      </c>
      <c r="N32" s="177">
        <v>54.199999999999996</v>
      </c>
      <c r="O32" s="178">
        <v>0.5</v>
      </c>
      <c r="P32" s="177">
        <v>78.400000000000006</v>
      </c>
      <c r="Q32" s="178">
        <v>0.3</v>
      </c>
      <c r="R32" s="177">
        <v>0.2</v>
      </c>
      <c r="S32" s="178">
        <v>50.7</v>
      </c>
      <c r="T32" s="177">
        <v>35.400000000000006</v>
      </c>
      <c r="U32" s="176">
        <v>0.3</v>
      </c>
      <c r="V32" s="177">
        <v>56</v>
      </c>
      <c r="W32" s="176">
        <v>0.6</v>
      </c>
      <c r="X32" s="177">
        <v>4.8</v>
      </c>
      <c r="Y32" s="176">
        <v>69.3</v>
      </c>
      <c r="Z32" s="2">
        <v>54.3</v>
      </c>
      <c r="AA32" s="626">
        <v>8.6999999999999993</v>
      </c>
      <c r="AB32" s="2">
        <v>49</v>
      </c>
      <c r="AC32" s="626">
        <v>0.6</v>
      </c>
      <c r="AD32" s="2">
        <v>2.7</v>
      </c>
      <c r="AE32" s="626">
        <v>87.6</v>
      </c>
      <c r="AF32" s="106">
        <v>56.1</v>
      </c>
      <c r="AG32" s="627">
        <v>1.9</v>
      </c>
      <c r="AH32" s="106">
        <v>79.8</v>
      </c>
      <c r="AI32" s="627">
        <v>5.4</v>
      </c>
      <c r="AJ32" s="106">
        <v>4.5</v>
      </c>
      <c r="AK32" s="627">
        <v>90.1</v>
      </c>
    </row>
    <row r="33" spans="1:37" ht="22.5" x14ac:dyDescent="0.2">
      <c r="A33" s="36" t="s">
        <v>83</v>
      </c>
      <c r="B33" s="179">
        <v>88.441485370159356</v>
      </c>
      <c r="C33" s="179">
        <v>10.6</v>
      </c>
      <c r="D33" s="179">
        <v>44.843146375454424</v>
      </c>
      <c r="E33" s="181">
        <v>55.2</v>
      </c>
      <c r="F33" s="179">
        <v>1.4622625815458943</v>
      </c>
      <c r="G33" s="181">
        <v>97.9</v>
      </c>
      <c r="H33" s="179">
        <v>77.8</v>
      </c>
      <c r="I33" s="179">
        <v>21.7</v>
      </c>
      <c r="J33" s="180">
        <v>50.3</v>
      </c>
      <c r="K33" s="179">
        <v>49.7</v>
      </c>
      <c r="L33" s="179">
        <v>2.5</v>
      </c>
      <c r="M33" s="179">
        <v>95.6</v>
      </c>
      <c r="N33" s="177">
        <v>73.699999999999989</v>
      </c>
      <c r="O33" s="178">
        <v>24.7</v>
      </c>
      <c r="P33" s="177">
        <v>67.7</v>
      </c>
      <c r="Q33" s="178">
        <v>32.299999999999997</v>
      </c>
      <c r="R33" s="177">
        <v>1.7</v>
      </c>
      <c r="S33" s="178">
        <v>96.8</v>
      </c>
      <c r="T33" s="177">
        <v>64.2</v>
      </c>
      <c r="U33" s="176">
        <v>35.200000000000003</v>
      </c>
      <c r="V33" s="177">
        <v>61.199999999999996</v>
      </c>
      <c r="W33" s="176">
        <v>38.799999999999997</v>
      </c>
      <c r="X33" s="177">
        <v>2.7</v>
      </c>
      <c r="Y33" s="176">
        <v>94.9</v>
      </c>
      <c r="Z33" s="2">
        <v>87.5</v>
      </c>
      <c r="AA33" s="626">
        <v>10.4</v>
      </c>
      <c r="AB33" s="2">
        <v>57</v>
      </c>
      <c r="AC33" s="626">
        <v>43</v>
      </c>
      <c r="AD33" s="2">
        <v>3.1</v>
      </c>
      <c r="AE33" s="626">
        <v>93.4</v>
      </c>
      <c r="AF33" s="106">
        <v>85.1</v>
      </c>
      <c r="AG33" s="627">
        <v>10.7</v>
      </c>
      <c r="AH33" s="106">
        <v>66.099999999999994</v>
      </c>
      <c r="AI33" s="627">
        <v>33.9</v>
      </c>
      <c r="AJ33" s="106">
        <v>2.9</v>
      </c>
      <c r="AK33" s="627">
        <v>95.2</v>
      </c>
    </row>
    <row r="34" spans="1:37" x14ac:dyDescent="0.2">
      <c r="A34" s="27" t="s">
        <v>22</v>
      </c>
      <c r="B34" s="179">
        <v>65.084183507311153</v>
      </c>
      <c r="C34" s="179">
        <v>33.6</v>
      </c>
      <c r="D34" s="179">
        <v>61.201255724130753</v>
      </c>
      <c r="E34" s="181">
        <v>38.1</v>
      </c>
      <c r="F34" s="179">
        <v>5.6725712289478665</v>
      </c>
      <c r="G34" s="181">
        <v>82.9</v>
      </c>
      <c r="H34" s="179">
        <v>69.900000000000006</v>
      </c>
      <c r="I34" s="179">
        <v>28.8</v>
      </c>
      <c r="J34" s="180">
        <v>73.099999999999994</v>
      </c>
      <c r="K34" s="179">
        <v>26.9</v>
      </c>
      <c r="L34" s="179">
        <v>1.6</v>
      </c>
      <c r="M34" s="179">
        <v>80</v>
      </c>
      <c r="N34" s="177">
        <v>54.6</v>
      </c>
      <c r="O34" s="178">
        <v>44.3</v>
      </c>
      <c r="P34" s="177">
        <v>68.599999999999994</v>
      </c>
      <c r="Q34" s="178">
        <v>31.4</v>
      </c>
      <c r="R34" s="177">
        <v>1</v>
      </c>
      <c r="S34" s="178">
        <v>87.7</v>
      </c>
      <c r="T34" s="177">
        <v>48.1</v>
      </c>
      <c r="U34" s="176">
        <v>50.8</v>
      </c>
      <c r="V34" s="177">
        <v>70.099999999999994</v>
      </c>
      <c r="W34" s="176">
        <v>29.9</v>
      </c>
      <c r="X34" s="177">
        <v>1.7</v>
      </c>
      <c r="Y34" s="176">
        <v>87.4</v>
      </c>
      <c r="Z34" s="2">
        <v>60.5</v>
      </c>
      <c r="AA34" s="626">
        <v>38.1</v>
      </c>
      <c r="AB34" s="2">
        <v>69.2</v>
      </c>
      <c r="AC34" s="626">
        <v>30.8</v>
      </c>
      <c r="AD34" s="2">
        <v>2.9</v>
      </c>
      <c r="AE34" s="626">
        <v>62.4</v>
      </c>
      <c r="AF34" s="106">
        <v>61.7</v>
      </c>
      <c r="AG34" s="627">
        <v>34.6</v>
      </c>
      <c r="AH34" s="106">
        <v>73.900000000000006</v>
      </c>
      <c r="AI34" s="627">
        <v>25.8</v>
      </c>
      <c r="AJ34" s="106">
        <v>5.9</v>
      </c>
      <c r="AK34" s="627">
        <v>82.4</v>
      </c>
    </row>
    <row r="35" spans="1:37" x14ac:dyDescent="0.2">
      <c r="A35" s="27" t="s">
        <v>23</v>
      </c>
      <c r="B35" s="179">
        <v>58.562908295872433</v>
      </c>
      <c r="C35" s="179">
        <v>36.5</v>
      </c>
      <c r="D35" s="179">
        <v>76.020482596136759</v>
      </c>
      <c r="E35" s="181">
        <v>23.6</v>
      </c>
      <c r="F35" s="179">
        <v>11.691864594042718</v>
      </c>
      <c r="G35" s="181">
        <v>60.4</v>
      </c>
      <c r="H35" s="179">
        <v>72.8</v>
      </c>
      <c r="I35" s="179">
        <v>20.3</v>
      </c>
      <c r="J35" s="180">
        <v>71.900000000000006</v>
      </c>
      <c r="K35" s="179">
        <v>26</v>
      </c>
      <c r="L35" s="179">
        <v>4.3</v>
      </c>
      <c r="M35" s="179">
        <v>91.6</v>
      </c>
      <c r="N35" s="177">
        <v>76</v>
      </c>
      <c r="O35" s="178">
        <v>17</v>
      </c>
      <c r="P35" s="177">
        <v>71.199999999999989</v>
      </c>
      <c r="Q35" s="178">
        <v>28.8</v>
      </c>
      <c r="R35" s="177">
        <v>6.3</v>
      </c>
      <c r="S35" s="178">
        <v>85.6</v>
      </c>
      <c r="T35" s="177">
        <v>83.5</v>
      </c>
      <c r="U35" s="176">
        <v>12.5</v>
      </c>
      <c r="V35" s="177">
        <v>69.099999999999994</v>
      </c>
      <c r="W35" s="176">
        <v>30.4</v>
      </c>
      <c r="X35" s="177">
        <v>7.6</v>
      </c>
      <c r="Y35" s="176">
        <v>83.4</v>
      </c>
      <c r="Z35" s="2">
        <v>83.7</v>
      </c>
      <c r="AA35" s="626">
        <v>10.199999999999999</v>
      </c>
      <c r="AB35" s="2">
        <v>76.599999999999994</v>
      </c>
      <c r="AC35" s="626">
        <v>20.8</v>
      </c>
      <c r="AD35" s="2">
        <v>6</v>
      </c>
      <c r="AE35" s="626">
        <v>85.9</v>
      </c>
      <c r="AF35" s="106">
        <v>89.1</v>
      </c>
      <c r="AG35" s="627">
        <v>8.1999999999999993</v>
      </c>
      <c r="AH35" s="106">
        <v>78.400000000000006</v>
      </c>
      <c r="AI35" s="627">
        <v>20.399999999999999</v>
      </c>
      <c r="AJ35" s="106">
        <v>4.7</v>
      </c>
      <c r="AK35" s="627">
        <v>87.5</v>
      </c>
    </row>
    <row r="36" spans="1:37" x14ac:dyDescent="0.2">
      <c r="A36" s="27" t="s">
        <v>24</v>
      </c>
      <c r="B36" s="179">
        <v>72.518480812370839</v>
      </c>
      <c r="C36" s="179">
        <v>27.1</v>
      </c>
      <c r="D36" s="179">
        <v>85.955367878544806</v>
      </c>
      <c r="E36" s="181">
        <v>13.7</v>
      </c>
      <c r="F36" s="179">
        <v>7.6706700660433409</v>
      </c>
      <c r="G36" s="181">
        <v>85.9</v>
      </c>
      <c r="H36" s="179">
        <v>67.900000000000006</v>
      </c>
      <c r="I36" s="179">
        <v>31.7</v>
      </c>
      <c r="J36" s="180">
        <v>84.800000000000011</v>
      </c>
      <c r="K36" s="179">
        <v>14.3</v>
      </c>
      <c r="L36" s="179">
        <v>14.1</v>
      </c>
      <c r="M36" s="179">
        <v>82.4</v>
      </c>
      <c r="N36" s="177">
        <v>84.8</v>
      </c>
      <c r="O36" s="178">
        <v>13.8</v>
      </c>
      <c r="P36" s="177">
        <v>81.399999999999991</v>
      </c>
      <c r="Q36" s="178">
        <v>16.600000000000001</v>
      </c>
      <c r="R36" s="177">
        <v>7.6</v>
      </c>
      <c r="S36" s="178">
        <v>87.9</v>
      </c>
      <c r="T36" s="177">
        <v>85.3</v>
      </c>
      <c r="U36" s="176">
        <v>13.8</v>
      </c>
      <c r="V36" s="177">
        <v>77.3</v>
      </c>
      <c r="W36" s="176">
        <v>19.2</v>
      </c>
      <c r="X36" s="177">
        <v>10.1</v>
      </c>
      <c r="Y36" s="176">
        <v>85.6</v>
      </c>
      <c r="Z36" s="2">
        <v>88.8</v>
      </c>
      <c r="AA36" s="626">
        <v>10.6</v>
      </c>
      <c r="AB36" s="2">
        <v>65.2</v>
      </c>
      <c r="AC36" s="626">
        <v>33.9</v>
      </c>
      <c r="AD36" s="2">
        <v>9</v>
      </c>
      <c r="AE36" s="626">
        <v>84.8</v>
      </c>
      <c r="AF36" s="106">
        <v>91.6</v>
      </c>
      <c r="AG36" s="627">
        <v>8.1</v>
      </c>
      <c r="AH36" s="106">
        <v>69.099999999999994</v>
      </c>
      <c r="AI36" s="627">
        <v>28.7</v>
      </c>
      <c r="AJ36" s="106">
        <v>13</v>
      </c>
      <c r="AK36" s="627">
        <v>77.900000000000006</v>
      </c>
    </row>
    <row r="37" spans="1:37" x14ac:dyDescent="0.2">
      <c r="A37" s="27" t="s">
        <v>25</v>
      </c>
      <c r="B37" s="179">
        <v>49.616979074101948</v>
      </c>
      <c r="C37" s="179">
        <v>49.3</v>
      </c>
      <c r="D37" s="179">
        <v>49.678407623775797</v>
      </c>
      <c r="E37" s="181">
        <v>44.9</v>
      </c>
      <c r="F37" s="179">
        <v>4.6626178404056775</v>
      </c>
      <c r="G37" s="181">
        <v>73.5</v>
      </c>
      <c r="H37" s="179">
        <v>41.8</v>
      </c>
      <c r="I37" s="179">
        <v>57.1</v>
      </c>
      <c r="J37" s="180">
        <v>49.3</v>
      </c>
      <c r="K37" s="179">
        <v>50.6</v>
      </c>
      <c r="L37" s="179">
        <v>1.5</v>
      </c>
      <c r="M37" s="179">
        <v>85.9</v>
      </c>
      <c r="N37" s="177">
        <v>63.300000000000004</v>
      </c>
      <c r="O37" s="178">
        <v>36.200000000000003</v>
      </c>
      <c r="P37" s="177">
        <v>54.2</v>
      </c>
      <c r="Q37" s="178">
        <v>45.5</v>
      </c>
      <c r="R37" s="177">
        <v>1.9</v>
      </c>
      <c r="S37" s="178">
        <v>83.3</v>
      </c>
      <c r="T37" s="177">
        <v>58.6</v>
      </c>
      <c r="U37" s="176">
        <v>39.5</v>
      </c>
      <c r="V37" s="177">
        <v>72.900000000000006</v>
      </c>
      <c r="W37" s="176">
        <v>27.1</v>
      </c>
      <c r="X37" s="177">
        <v>1.7</v>
      </c>
      <c r="Y37" s="176">
        <v>96.6</v>
      </c>
      <c r="Z37" s="2">
        <v>67.900000000000006</v>
      </c>
      <c r="AA37" s="626">
        <v>29.8</v>
      </c>
      <c r="AB37" s="2">
        <v>74.7</v>
      </c>
      <c r="AC37" s="626">
        <v>25.3</v>
      </c>
      <c r="AD37" s="2">
        <v>2.4</v>
      </c>
      <c r="AE37" s="626">
        <v>95</v>
      </c>
      <c r="AF37" s="106">
        <v>76.2</v>
      </c>
      <c r="AG37" s="627">
        <v>23</v>
      </c>
      <c r="AH37" s="106">
        <v>76.5</v>
      </c>
      <c r="AI37" s="627">
        <v>23.5</v>
      </c>
      <c r="AJ37" s="106">
        <v>4.0999999999999996</v>
      </c>
      <c r="AK37" s="627">
        <v>92.6</v>
      </c>
    </row>
    <row r="38" spans="1:37" x14ac:dyDescent="0.2">
      <c r="A38" s="27" t="s">
        <v>26</v>
      </c>
      <c r="B38" s="179">
        <v>97.898734951252081</v>
      </c>
      <c r="C38" s="179">
        <v>1.7</v>
      </c>
      <c r="D38" s="179">
        <v>73.93649852686174</v>
      </c>
      <c r="E38" s="181">
        <v>25.5</v>
      </c>
      <c r="F38" s="179">
        <v>3.8574836172721372</v>
      </c>
      <c r="G38" s="181">
        <v>91.4</v>
      </c>
      <c r="H38" s="179">
        <v>88.5</v>
      </c>
      <c r="I38" s="179">
        <v>11.3</v>
      </c>
      <c r="J38" s="180">
        <v>79.2</v>
      </c>
      <c r="K38" s="179">
        <v>20.7</v>
      </c>
      <c r="L38" s="179">
        <v>1.7</v>
      </c>
      <c r="M38" s="179">
        <v>93.7</v>
      </c>
      <c r="N38" s="177">
        <v>89.600000000000009</v>
      </c>
      <c r="O38" s="178">
        <v>10.199999999999999</v>
      </c>
      <c r="P38" s="177">
        <v>73.699999999999989</v>
      </c>
      <c r="Q38" s="178">
        <v>26.3</v>
      </c>
      <c r="R38" s="177">
        <v>3.3</v>
      </c>
      <c r="S38" s="178">
        <v>92.6</v>
      </c>
      <c r="T38" s="177">
        <v>63</v>
      </c>
      <c r="U38" s="176">
        <v>36.799999999999997</v>
      </c>
      <c r="V38" s="177">
        <v>87.8</v>
      </c>
      <c r="W38" s="176">
        <v>12.1</v>
      </c>
      <c r="X38" s="177">
        <v>2.9</v>
      </c>
      <c r="Y38" s="176">
        <v>93.3</v>
      </c>
      <c r="Z38" s="2">
        <v>89.7</v>
      </c>
      <c r="AA38" s="626">
        <v>9.6</v>
      </c>
      <c r="AB38" s="2">
        <v>80.5</v>
      </c>
      <c r="AC38" s="626">
        <v>19.399999999999999</v>
      </c>
      <c r="AD38" s="2">
        <v>3.5</v>
      </c>
      <c r="AE38" s="626">
        <v>93.2</v>
      </c>
      <c r="AF38" s="106">
        <v>91.4</v>
      </c>
      <c r="AG38" s="627">
        <v>7.5</v>
      </c>
      <c r="AH38" s="106">
        <v>82.1</v>
      </c>
      <c r="AI38" s="627">
        <v>17.899999999999999</v>
      </c>
      <c r="AJ38" s="106">
        <v>3</v>
      </c>
      <c r="AK38" s="627">
        <v>94.7</v>
      </c>
    </row>
    <row r="39" spans="1:37" x14ac:dyDescent="0.2">
      <c r="A39" s="27" t="s">
        <v>27</v>
      </c>
      <c r="B39" s="179">
        <v>95.821371706568456</v>
      </c>
      <c r="C39" s="179">
        <v>4.2</v>
      </c>
      <c r="D39" s="179">
        <v>85.418299799669015</v>
      </c>
      <c r="E39" s="181">
        <v>14.6</v>
      </c>
      <c r="F39" s="179">
        <v>2.0763208631820995</v>
      </c>
      <c r="G39" s="181">
        <v>90.5</v>
      </c>
      <c r="H39" s="179">
        <v>88</v>
      </c>
      <c r="I39" s="179">
        <v>12</v>
      </c>
      <c r="J39" s="180">
        <v>74.400000000000006</v>
      </c>
      <c r="K39" s="179">
        <v>25</v>
      </c>
      <c r="L39" s="179">
        <v>4.3999999999999995</v>
      </c>
      <c r="M39" s="179">
        <v>88.3</v>
      </c>
      <c r="N39" s="177">
        <v>92.6</v>
      </c>
      <c r="O39" s="178">
        <v>6.7</v>
      </c>
      <c r="P39" s="177">
        <v>64.8</v>
      </c>
      <c r="Q39" s="178">
        <v>26.8</v>
      </c>
      <c r="R39" s="177">
        <v>3.8</v>
      </c>
      <c r="S39" s="178">
        <v>91.8</v>
      </c>
      <c r="T39" s="177">
        <v>92.4</v>
      </c>
      <c r="U39" s="176">
        <v>7</v>
      </c>
      <c r="V39" s="177">
        <v>75.3</v>
      </c>
      <c r="W39" s="176">
        <v>24.4</v>
      </c>
      <c r="X39" s="177">
        <v>2.1</v>
      </c>
      <c r="Y39" s="176">
        <v>89.2</v>
      </c>
      <c r="Z39" s="2">
        <v>81.900000000000006</v>
      </c>
      <c r="AA39" s="626">
        <v>13.1</v>
      </c>
      <c r="AB39" s="2">
        <v>62.9</v>
      </c>
      <c r="AC39" s="626">
        <v>37.1</v>
      </c>
      <c r="AD39" s="2">
        <v>2.4</v>
      </c>
      <c r="AE39" s="626">
        <v>94.4</v>
      </c>
      <c r="AF39" s="106">
        <v>93.8</v>
      </c>
      <c r="AG39" s="627">
        <v>5.9</v>
      </c>
      <c r="AH39" s="106">
        <v>83.8</v>
      </c>
      <c r="AI39" s="627">
        <v>16.2</v>
      </c>
      <c r="AJ39" s="106">
        <v>4</v>
      </c>
      <c r="AK39" s="627">
        <v>87.2</v>
      </c>
    </row>
    <row r="40" spans="1:37" x14ac:dyDescent="0.2">
      <c r="A40" s="27" t="s">
        <v>28</v>
      </c>
      <c r="B40" s="179">
        <v>91.632706815184235</v>
      </c>
      <c r="C40" s="179">
        <v>8.1</v>
      </c>
      <c r="D40" s="179">
        <v>68.966479074694519</v>
      </c>
      <c r="E40" s="181">
        <v>30.8</v>
      </c>
      <c r="F40" s="179">
        <v>10.863789328389158</v>
      </c>
      <c r="G40" s="181">
        <v>80.8</v>
      </c>
      <c r="H40" s="179">
        <v>82.3</v>
      </c>
      <c r="I40" s="179">
        <v>17.3</v>
      </c>
      <c r="J40" s="180">
        <v>75.900000000000006</v>
      </c>
      <c r="K40" s="179">
        <v>23.5</v>
      </c>
      <c r="L40" s="179">
        <v>10.700000000000001</v>
      </c>
      <c r="M40" s="179">
        <v>81.400000000000006</v>
      </c>
      <c r="N40" s="177">
        <v>88.9</v>
      </c>
      <c r="O40" s="178">
        <v>9.1</v>
      </c>
      <c r="P40" s="177">
        <v>69.099999999999994</v>
      </c>
      <c r="Q40" s="178">
        <v>29.7</v>
      </c>
      <c r="R40" s="177">
        <v>7.1000000000000005</v>
      </c>
      <c r="S40" s="178">
        <v>82.8</v>
      </c>
      <c r="T40" s="177">
        <v>82.9</v>
      </c>
      <c r="U40" s="176">
        <v>15</v>
      </c>
      <c r="V40" s="177">
        <v>66.400000000000006</v>
      </c>
      <c r="W40" s="176">
        <v>33.1</v>
      </c>
      <c r="X40" s="177">
        <v>7.1000000000000005</v>
      </c>
      <c r="Y40" s="176">
        <v>80.099999999999994</v>
      </c>
      <c r="Z40" s="2">
        <v>82.1</v>
      </c>
      <c r="AA40" s="626">
        <v>13.8</v>
      </c>
      <c r="AB40" s="2">
        <v>71</v>
      </c>
      <c r="AC40" s="626">
        <v>28</v>
      </c>
      <c r="AD40" s="2">
        <v>5.7</v>
      </c>
      <c r="AE40" s="626">
        <v>77.099999999999994</v>
      </c>
      <c r="AF40" s="106">
        <v>84.5</v>
      </c>
      <c r="AG40" s="627">
        <v>10.7</v>
      </c>
      <c r="AH40" s="106">
        <v>69.599999999999994</v>
      </c>
      <c r="AI40" s="627">
        <v>28.5</v>
      </c>
      <c r="AJ40" s="106">
        <v>7.4</v>
      </c>
      <c r="AK40" s="627">
        <v>76</v>
      </c>
    </row>
    <row r="41" spans="1:37" s="206" customFormat="1" ht="22.5" x14ac:dyDescent="0.2">
      <c r="A41" s="33" t="s">
        <v>89</v>
      </c>
      <c r="B41" s="184">
        <v>85.475003397371211</v>
      </c>
      <c r="C41" s="184">
        <v>10.6</v>
      </c>
      <c r="D41" s="184">
        <v>72.262822890116368</v>
      </c>
      <c r="E41" s="184">
        <v>27</v>
      </c>
      <c r="F41" s="184">
        <v>5.8286645751081076</v>
      </c>
      <c r="G41" s="184">
        <v>81</v>
      </c>
      <c r="H41" s="184">
        <v>81.3</v>
      </c>
      <c r="I41" s="184">
        <v>11.5</v>
      </c>
      <c r="J41" s="185">
        <v>72.5</v>
      </c>
      <c r="K41" s="184">
        <v>26</v>
      </c>
      <c r="L41" s="184">
        <v>3.4</v>
      </c>
      <c r="M41" s="184">
        <v>86.2</v>
      </c>
      <c r="N41" s="183">
        <v>82.2</v>
      </c>
      <c r="O41" s="565">
        <v>9.6</v>
      </c>
      <c r="P41" s="183">
        <v>65.599999999999994</v>
      </c>
      <c r="Q41" s="565">
        <v>30.2</v>
      </c>
      <c r="R41" s="183">
        <v>3.2</v>
      </c>
      <c r="S41" s="565">
        <v>85.1</v>
      </c>
      <c r="T41" s="183">
        <v>73.399999999999991</v>
      </c>
      <c r="U41" s="182">
        <v>19.5</v>
      </c>
      <c r="V41" s="183">
        <v>72.2</v>
      </c>
      <c r="W41" s="182">
        <v>25.3</v>
      </c>
      <c r="X41" s="183">
        <v>3.2</v>
      </c>
      <c r="Y41" s="182">
        <v>88.4</v>
      </c>
      <c r="Z41" s="155">
        <v>80.5</v>
      </c>
      <c r="AA41" s="624">
        <v>12.6</v>
      </c>
      <c r="AB41" s="155">
        <v>68.900000000000006</v>
      </c>
      <c r="AC41" s="624">
        <v>30.2</v>
      </c>
      <c r="AD41" s="155">
        <v>4.3</v>
      </c>
      <c r="AE41" s="624">
        <v>88</v>
      </c>
      <c r="AF41" s="198">
        <v>88.6</v>
      </c>
      <c r="AG41" s="625">
        <v>7.8</v>
      </c>
      <c r="AH41" s="198">
        <v>71.5</v>
      </c>
      <c r="AI41" s="625">
        <v>26.9</v>
      </c>
      <c r="AJ41" s="198">
        <v>4.4000000000000004</v>
      </c>
      <c r="AK41" s="625">
        <v>88.7</v>
      </c>
    </row>
    <row r="42" spans="1:37" x14ac:dyDescent="0.2">
      <c r="A42" s="27" t="s">
        <v>29</v>
      </c>
      <c r="B42" s="179">
        <v>92.667570423647618</v>
      </c>
      <c r="C42" s="179">
        <v>5.5</v>
      </c>
      <c r="D42" s="179">
        <v>89.699599423123672</v>
      </c>
      <c r="E42" s="181">
        <v>9.9</v>
      </c>
      <c r="F42" s="179">
        <v>25.329406739370224</v>
      </c>
      <c r="G42" s="181">
        <v>71.599999999999994</v>
      </c>
      <c r="H42" s="179">
        <v>87.199999999999989</v>
      </c>
      <c r="I42" s="179">
        <v>11.8</v>
      </c>
      <c r="J42" s="180">
        <v>84.399999999999991</v>
      </c>
      <c r="K42" s="179">
        <v>15.6</v>
      </c>
      <c r="L42" s="179">
        <v>5.1000000000000005</v>
      </c>
      <c r="M42" s="179">
        <v>90.6</v>
      </c>
      <c r="N42" s="177">
        <v>56.6</v>
      </c>
      <c r="O42" s="178">
        <v>43.2</v>
      </c>
      <c r="P42" s="177">
        <v>96.2</v>
      </c>
      <c r="Q42" s="178">
        <v>3.7</v>
      </c>
      <c r="R42" s="177">
        <v>8.7000000000000011</v>
      </c>
      <c r="S42" s="178">
        <v>88.7</v>
      </c>
      <c r="T42" s="177">
        <v>58.1</v>
      </c>
      <c r="U42" s="176">
        <v>41.6</v>
      </c>
      <c r="V42" s="177">
        <v>94.8</v>
      </c>
      <c r="W42" s="176">
        <v>5.0999999999999996</v>
      </c>
      <c r="X42" s="177">
        <v>15.6</v>
      </c>
      <c r="Y42" s="176">
        <v>82.7</v>
      </c>
      <c r="Z42" s="2">
        <v>96.1</v>
      </c>
      <c r="AA42" s="626">
        <v>2.7</v>
      </c>
      <c r="AB42" s="2">
        <v>79.3</v>
      </c>
      <c r="AC42" s="626">
        <v>19.7</v>
      </c>
      <c r="AD42" s="2">
        <v>21</v>
      </c>
      <c r="AE42" s="626">
        <v>76.5</v>
      </c>
      <c r="AF42" s="106">
        <v>95.3</v>
      </c>
      <c r="AG42" s="627">
        <v>3.3</v>
      </c>
      <c r="AH42" s="106">
        <v>79.400000000000006</v>
      </c>
      <c r="AI42" s="627">
        <v>20.2</v>
      </c>
      <c r="AJ42" s="106">
        <v>10.3</v>
      </c>
      <c r="AK42" s="627">
        <v>85.8</v>
      </c>
    </row>
    <row r="43" spans="1:37" x14ac:dyDescent="0.2">
      <c r="A43" s="27" t="s">
        <v>30</v>
      </c>
      <c r="B43" s="179">
        <v>74.794264158413142</v>
      </c>
      <c r="C43" s="179">
        <v>0.9</v>
      </c>
      <c r="D43" s="179">
        <v>96.989106107781055</v>
      </c>
      <c r="E43" s="179">
        <v>3</v>
      </c>
      <c r="F43" s="179">
        <v>2.4252114331530574</v>
      </c>
      <c r="G43" s="181">
        <v>90.6</v>
      </c>
      <c r="H43" s="179">
        <v>57.599999999999994</v>
      </c>
      <c r="I43" s="179">
        <v>1.3</v>
      </c>
      <c r="J43" s="180">
        <v>97.699999999999989</v>
      </c>
      <c r="K43" s="179">
        <v>2.2000000000000002</v>
      </c>
      <c r="L43" s="179">
        <v>5</v>
      </c>
      <c r="M43" s="179">
        <v>86.9</v>
      </c>
      <c r="N43" s="177">
        <v>46.900000000000006</v>
      </c>
      <c r="O43" s="178">
        <v>39.799999999999997</v>
      </c>
      <c r="P43" s="177">
        <v>89.5</v>
      </c>
      <c r="Q43" s="178">
        <v>10.4</v>
      </c>
      <c r="R43" s="177">
        <v>1.4000000000000001</v>
      </c>
      <c r="S43" s="178">
        <v>95.3</v>
      </c>
      <c r="T43" s="177">
        <v>22.3</v>
      </c>
      <c r="U43" s="176">
        <v>76</v>
      </c>
      <c r="V43" s="177">
        <v>92.8</v>
      </c>
      <c r="W43" s="176">
        <v>7.2</v>
      </c>
      <c r="X43" s="177">
        <v>2.5</v>
      </c>
      <c r="Y43" s="176">
        <v>94.2</v>
      </c>
      <c r="Z43" s="2">
        <v>23.4</v>
      </c>
      <c r="AA43" s="626">
        <v>72.7</v>
      </c>
      <c r="AB43" s="2">
        <v>82.2</v>
      </c>
      <c r="AC43" s="626">
        <v>16.600000000000001</v>
      </c>
      <c r="AD43" s="2">
        <v>2.9</v>
      </c>
      <c r="AE43" s="626">
        <v>95.7</v>
      </c>
      <c r="AF43" s="106">
        <v>80.3</v>
      </c>
      <c r="AG43" s="627">
        <v>6.6</v>
      </c>
      <c r="AH43" s="106">
        <v>95.7</v>
      </c>
      <c r="AI43" s="627">
        <v>3.8</v>
      </c>
      <c r="AJ43" s="106">
        <v>17.100000000000001</v>
      </c>
      <c r="AK43" s="627">
        <v>79.3</v>
      </c>
    </row>
    <row r="44" spans="1:37" x14ac:dyDescent="0.2">
      <c r="A44" s="27" t="s">
        <v>98</v>
      </c>
      <c r="B44" s="179">
        <v>97.441062800030295</v>
      </c>
      <c r="C44" s="179">
        <v>1.6</v>
      </c>
      <c r="D44" s="179">
        <v>78.087637309879341</v>
      </c>
      <c r="E44" s="181">
        <v>21.7</v>
      </c>
      <c r="F44" s="179">
        <v>2.151737126911951</v>
      </c>
      <c r="G44" s="181">
        <v>91.5</v>
      </c>
      <c r="H44" s="179">
        <v>95.8</v>
      </c>
      <c r="I44" s="179">
        <v>4</v>
      </c>
      <c r="J44" s="180">
        <v>92.3</v>
      </c>
      <c r="K44" s="179">
        <v>6.8</v>
      </c>
      <c r="L44" s="179">
        <v>5.3</v>
      </c>
      <c r="M44" s="179">
        <v>89.1</v>
      </c>
      <c r="N44" s="177">
        <v>98.3</v>
      </c>
      <c r="O44" s="178">
        <v>0.8</v>
      </c>
      <c r="P44" s="177">
        <v>79.2</v>
      </c>
      <c r="Q44" s="178">
        <v>20.5</v>
      </c>
      <c r="R44" s="177">
        <v>4.7</v>
      </c>
      <c r="S44" s="178">
        <v>89.8</v>
      </c>
      <c r="T44" s="177">
        <v>97.1</v>
      </c>
      <c r="U44" s="176">
        <v>1.6</v>
      </c>
      <c r="V44" s="177">
        <v>86.2</v>
      </c>
      <c r="W44" s="176">
        <v>13.2</v>
      </c>
      <c r="X44" s="177">
        <v>7.1</v>
      </c>
      <c r="Y44" s="176">
        <v>89.5</v>
      </c>
      <c r="Z44" s="2">
        <v>93.8</v>
      </c>
      <c r="AA44" s="626">
        <v>4.9000000000000004</v>
      </c>
      <c r="AB44" s="2">
        <v>73.2</v>
      </c>
      <c r="AC44" s="626">
        <v>26.3</v>
      </c>
      <c r="AD44" s="2">
        <v>3.5</v>
      </c>
      <c r="AE44" s="626">
        <v>91.9</v>
      </c>
      <c r="AF44" s="106">
        <v>85.5</v>
      </c>
      <c r="AG44" s="627">
        <v>12.5</v>
      </c>
      <c r="AH44" s="106">
        <v>84.6</v>
      </c>
      <c r="AI44" s="627">
        <v>14.9</v>
      </c>
      <c r="AJ44" s="106">
        <v>5.3</v>
      </c>
      <c r="AK44" s="627">
        <v>89.9</v>
      </c>
    </row>
    <row r="45" spans="1:37" x14ac:dyDescent="0.2">
      <c r="A45" s="27" t="s">
        <v>31</v>
      </c>
      <c r="B45" s="179">
        <v>82.919478243126889</v>
      </c>
      <c r="C45" s="179">
        <v>14.8</v>
      </c>
      <c r="D45" s="179">
        <v>78.095407561782977</v>
      </c>
      <c r="E45" s="181">
        <v>20.2</v>
      </c>
      <c r="F45" s="179">
        <v>5.9275569611320877</v>
      </c>
      <c r="G45" s="181">
        <v>84.7</v>
      </c>
      <c r="H45" s="179">
        <v>79.599999999999994</v>
      </c>
      <c r="I45" s="179">
        <v>16.2</v>
      </c>
      <c r="J45" s="180">
        <v>74.3</v>
      </c>
      <c r="K45" s="179">
        <v>23.7</v>
      </c>
      <c r="L45" s="179">
        <v>4.5</v>
      </c>
      <c r="M45" s="179">
        <v>84.7</v>
      </c>
      <c r="N45" s="177">
        <v>86</v>
      </c>
      <c r="O45" s="178">
        <v>9</v>
      </c>
      <c r="P45" s="177">
        <v>74.699999999999989</v>
      </c>
      <c r="Q45" s="178">
        <v>23.3</v>
      </c>
      <c r="R45" s="177">
        <v>2.2000000000000002</v>
      </c>
      <c r="S45" s="178">
        <v>87.5</v>
      </c>
      <c r="T45" s="177">
        <v>80.7</v>
      </c>
      <c r="U45" s="176">
        <v>16.2</v>
      </c>
      <c r="V45" s="177">
        <v>74.7</v>
      </c>
      <c r="W45" s="176">
        <v>23.2</v>
      </c>
      <c r="X45" s="177">
        <v>2.6</v>
      </c>
      <c r="Y45" s="176">
        <v>83.3</v>
      </c>
      <c r="Z45" s="2">
        <v>84.5</v>
      </c>
      <c r="AA45" s="626">
        <v>12.1</v>
      </c>
      <c r="AB45" s="2">
        <v>68.3</v>
      </c>
      <c r="AC45" s="626">
        <v>29.7</v>
      </c>
      <c r="AD45" s="2">
        <v>5</v>
      </c>
      <c r="AE45" s="626">
        <v>82.5</v>
      </c>
      <c r="AF45" s="106">
        <v>87.7</v>
      </c>
      <c r="AG45" s="627">
        <v>10.3</v>
      </c>
      <c r="AH45" s="106">
        <v>62.4</v>
      </c>
      <c r="AI45" s="627">
        <v>34.700000000000003</v>
      </c>
      <c r="AJ45" s="106">
        <v>2.4</v>
      </c>
      <c r="AK45" s="627">
        <v>86</v>
      </c>
    </row>
    <row r="46" spans="1:37" x14ac:dyDescent="0.2">
      <c r="A46" s="27" t="s">
        <v>32</v>
      </c>
      <c r="B46" s="179">
        <v>79.896416807184053</v>
      </c>
      <c r="C46" s="179">
        <v>1.6</v>
      </c>
      <c r="D46" s="179">
        <v>73.529592832257933</v>
      </c>
      <c r="E46" s="181">
        <v>26.4</v>
      </c>
      <c r="F46" s="179">
        <v>0.31333310294074601</v>
      </c>
      <c r="G46" s="181">
        <v>69.900000000000006</v>
      </c>
      <c r="H46" s="179">
        <v>51</v>
      </c>
      <c r="I46" s="179">
        <v>3.5</v>
      </c>
      <c r="J46" s="180">
        <v>64.099999999999994</v>
      </c>
      <c r="K46" s="179">
        <v>34</v>
      </c>
      <c r="L46" s="179">
        <v>0.5</v>
      </c>
      <c r="M46" s="179">
        <v>78.7</v>
      </c>
      <c r="N46" s="177">
        <v>37.700000000000003</v>
      </c>
      <c r="O46" s="178">
        <v>8.1999999999999993</v>
      </c>
      <c r="P46" s="177">
        <v>55.4</v>
      </c>
      <c r="Q46" s="178">
        <v>20.8</v>
      </c>
      <c r="R46" s="177">
        <v>0.8</v>
      </c>
      <c r="S46" s="178">
        <v>86.1</v>
      </c>
      <c r="T46" s="177">
        <v>42.300000000000004</v>
      </c>
      <c r="U46" s="176">
        <v>3</v>
      </c>
      <c r="V46" s="177">
        <v>53.3</v>
      </c>
      <c r="W46" s="176">
        <v>31.3</v>
      </c>
      <c r="X46" s="177">
        <v>0.7</v>
      </c>
      <c r="Y46" s="176">
        <v>90.8</v>
      </c>
      <c r="Z46" s="2">
        <v>46.9</v>
      </c>
      <c r="AA46" s="626">
        <v>1.2</v>
      </c>
      <c r="AB46" s="2">
        <v>75.3</v>
      </c>
      <c r="AC46" s="626">
        <v>24.7</v>
      </c>
      <c r="AD46" s="2">
        <v>1</v>
      </c>
      <c r="AE46" s="626">
        <v>94.6</v>
      </c>
      <c r="AF46" s="106">
        <v>67.5</v>
      </c>
      <c r="AG46" s="627">
        <v>1.6</v>
      </c>
      <c r="AH46" s="106">
        <v>62.2</v>
      </c>
      <c r="AI46" s="627">
        <v>37.5</v>
      </c>
      <c r="AJ46" s="106">
        <v>5.8</v>
      </c>
      <c r="AK46" s="627">
        <v>92.4</v>
      </c>
    </row>
    <row r="47" spans="1:37" x14ac:dyDescent="0.2">
      <c r="A47" s="27" t="s">
        <v>33</v>
      </c>
      <c r="B47" s="179">
        <v>89.777018290140219</v>
      </c>
      <c r="C47" s="179">
        <v>8.1</v>
      </c>
      <c r="D47" s="179">
        <v>63.551063402447348</v>
      </c>
      <c r="E47" s="181">
        <v>36.200000000000003</v>
      </c>
      <c r="F47" s="179">
        <v>8.1846145682926181</v>
      </c>
      <c r="G47" s="181">
        <v>79.3</v>
      </c>
      <c r="H47" s="179">
        <v>82.1</v>
      </c>
      <c r="I47" s="179">
        <v>16</v>
      </c>
      <c r="J47" s="180">
        <v>63.7</v>
      </c>
      <c r="K47" s="179">
        <v>36</v>
      </c>
      <c r="L47" s="179">
        <v>3.3</v>
      </c>
      <c r="M47" s="179">
        <v>81.900000000000006</v>
      </c>
      <c r="N47" s="177">
        <v>77.8</v>
      </c>
      <c r="O47" s="178">
        <v>14.3</v>
      </c>
      <c r="P47" s="177">
        <v>51.5</v>
      </c>
      <c r="Q47" s="178">
        <v>48.3</v>
      </c>
      <c r="R47" s="177">
        <v>3.6</v>
      </c>
      <c r="S47" s="178">
        <v>92.3</v>
      </c>
      <c r="T47" s="177">
        <v>74.3</v>
      </c>
      <c r="U47" s="176">
        <v>21.7</v>
      </c>
      <c r="V47" s="177">
        <v>65</v>
      </c>
      <c r="W47" s="176">
        <v>35</v>
      </c>
      <c r="X47" s="177">
        <v>2.7</v>
      </c>
      <c r="Y47" s="176">
        <v>93.6</v>
      </c>
      <c r="Z47" s="2">
        <v>88.2</v>
      </c>
      <c r="AA47" s="626">
        <v>6.8</v>
      </c>
      <c r="AB47" s="2">
        <v>67.400000000000006</v>
      </c>
      <c r="AC47" s="626">
        <v>32.4</v>
      </c>
      <c r="AD47" s="2">
        <v>5.0999999999999996</v>
      </c>
      <c r="AE47" s="626">
        <v>91.6</v>
      </c>
      <c r="AF47" s="106">
        <v>91.9</v>
      </c>
      <c r="AG47" s="627">
        <v>4.0999999999999996</v>
      </c>
      <c r="AH47" s="106">
        <v>78.3</v>
      </c>
      <c r="AI47" s="627">
        <v>20.100000000000001</v>
      </c>
      <c r="AJ47" s="106">
        <v>4.5999999999999996</v>
      </c>
      <c r="AK47" s="627">
        <v>92.6</v>
      </c>
    </row>
    <row r="48" spans="1:37" x14ac:dyDescent="0.2">
      <c r="A48" s="27" t="s">
        <v>34</v>
      </c>
      <c r="B48" s="179">
        <v>83.036895328264208</v>
      </c>
      <c r="C48" s="179">
        <v>16.5</v>
      </c>
      <c r="D48" s="179">
        <v>70.236052263424725</v>
      </c>
      <c r="E48" s="181">
        <v>29.3</v>
      </c>
      <c r="F48" s="179">
        <v>1.356500406601838</v>
      </c>
      <c r="G48" s="181">
        <v>91.7</v>
      </c>
      <c r="H48" s="179">
        <v>85.800000000000011</v>
      </c>
      <c r="I48" s="179">
        <v>11.8</v>
      </c>
      <c r="J48" s="180">
        <v>68.099999999999994</v>
      </c>
      <c r="K48" s="179">
        <v>29.1</v>
      </c>
      <c r="L48" s="179">
        <v>1.6</v>
      </c>
      <c r="M48" s="179">
        <v>91.3</v>
      </c>
      <c r="N48" s="177">
        <v>89.9</v>
      </c>
      <c r="O48" s="178">
        <v>8.4</v>
      </c>
      <c r="P48" s="177">
        <v>63.5</v>
      </c>
      <c r="Q48" s="178">
        <v>35.6</v>
      </c>
      <c r="R48" s="177">
        <v>4.5999999999999996</v>
      </c>
      <c r="S48" s="178">
        <v>87.5</v>
      </c>
      <c r="T48" s="177">
        <v>65</v>
      </c>
      <c r="U48" s="176">
        <v>34.299999999999997</v>
      </c>
      <c r="V48" s="177">
        <v>76.7</v>
      </c>
      <c r="W48" s="176">
        <v>22.6</v>
      </c>
      <c r="X48" s="177">
        <v>2.4</v>
      </c>
      <c r="Y48" s="176">
        <v>90.9</v>
      </c>
      <c r="Z48" s="2">
        <v>76.599999999999994</v>
      </c>
      <c r="AA48" s="626">
        <v>22.7</v>
      </c>
      <c r="AB48" s="2">
        <v>67.599999999999994</v>
      </c>
      <c r="AC48" s="626">
        <v>31.9</v>
      </c>
      <c r="AD48" s="2">
        <v>2.7</v>
      </c>
      <c r="AE48" s="626">
        <v>91.9</v>
      </c>
      <c r="AF48" s="106">
        <v>93.8</v>
      </c>
      <c r="AG48" s="627">
        <v>5.4</v>
      </c>
      <c r="AH48" s="106">
        <v>73.2</v>
      </c>
      <c r="AI48" s="627">
        <v>26.6</v>
      </c>
      <c r="AJ48" s="106">
        <v>4.9000000000000004</v>
      </c>
      <c r="AK48" s="627">
        <v>90.2</v>
      </c>
    </row>
    <row r="49" spans="1:37" x14ac:dyDescent="0.2">
      <c r="A49" s="27" t="s">
        <v>100</v>
      </c>
      <c r="B49" s="179">
        <v>95.692748362457152</v>
      </c>
      <c r="C49" s="179">
        <v>2.7</v>
      </c>
      <c r="D49" s="179">
        <v>82.01309467884758</v>
      </c>
      <c r="E49" s="179">
        <v>18</v>
      </c>
      <c r="F49" s="179">
        <v>29.262146245503899</v>
      </c>
      <c r="G49" s="179">
        <v>41</v>
      </c>
      <c r="H49" s="179">
        <v>68.5</v>
      </c>
      <c r="I49" s="179">
        <v>30.8</v>
      </c>
      <c r="J49" s="180">
        <v>92.899999999999991</v>
      </c>
      <c r="K49" s="179">
        <v>7.1</v>
      </c>
      <c r="L49" s="179">
        <v>10</v>
      </c>
      <c r="M49" s="179">
        <v>75.3</v>
      </c>
      <c r="N49" s="177">
        <v>90.600000000000009</v>
      </c>
      <c r="O49" s="178">
        <v>6.4</v>
      </c>
      <c r="P49" s="177">
        <v>93</v>
      </c>
      <c r="Q49" s="178">
        <v>5.9</v>
      </c>
      <c r="R49" s="177">
        <v>3.1</v>
      </c>
      <c r="S49" s="178">
        <v>41.2</v>
      </c>
      <c r="T49" s="177">
        <v>91</v>
      </c>
      <c r="U49" s="176">
        <v>3.7</v>
      </c>
      <c r="V49" s="177">
        <v>77.7</v>
      </c>
      <c r="W49" s="176">
        <v>22.2</v>
      </c>
      <c r="X49" s="177">
        <v>4</v>
      </c>
      <c r="Y49" s="176">
        <v>90.4</v>
      </c>
      <c r="Z49" s="2">
        <v>94.2</v>
      </c>
      <c r="AA49" s="626">
        <v>3.4</v>
      </c>
      <c r="AB49" s="2">
        <v>85.2</v>
      </c>
      <c r="AC49" s="626">
        <v>14.2</v>
      </c>
      <c r="AD49" s="2">
        <v>6.1</v>
      </c>
      <c r="AE49" s="626">
        <v>82</v>
      </c>
      <c r="AF49" s="106">
        <v>97.9</v>
      </c>
      <c r="AG49" s="627">
        <v>1.4</v>
      </c>
      <c r="AH49" s="106">
        <v>86.6</v>
      </c>
      <c r="AI49" s="627">
        <v>13.4</v>
      </c>
      <c r="AJ49" s="106">
        <v>8.5</v>
      </c>
      <c r="AK49" s="627">
        <v>80.7</v>
      </c>
    </row>
    <row r="50" spans="1:37" s="206" customFormat="1" ht="22.5" x14ac:dyDescent="0.2">
      <c r="A50" s="33" t="s">
        <v>112</v>
      </c>
      <c r="B50" s="184">
        <v>87.943996035140856</v>
      </c>
      <c r="C50" s="184">
        <v>10.1</v>
      </c>
      <c r="D50" s="184">
        <v>66.301285502529765</v>
      </c>
      <c r="E50" s="184">
        <v>31</v>
      </c>
      <c r="F50" s="184">
        <v>19.910669151168413</v>
      </c>
      <c r="G50" s="186">
        <v>71.8</v>
      </c>
      <c r="H50" s="184">
        <v>77.899999999999991</v>
      </c>
      <c r="I50" s="184">
        <v>18</v>
      </c>
      <c r="J50" s="185">
        <v>72.3</v>
      </c>
      <c r="K50" s="184">
        <v>21.8</v>
      </c>
      <c r="L50" s="184">
        <v>17.3</v>
      </c>
      <c r="M50" s="184">
        <v>74.400000000000006</v>
      </c>
      <c r="N50" s="183">
        <v>75.8</v>
      </c>
      <c r="O50" s="565">
        <v>19.399999999999999</v>
      </c>
      <c r="P50" s="183">
        <v>78.599999999999994</v>
      </c>
      <c r="Q50" s="565">
        <v>19.2</v>
      </c>
      <c r="R50" s="183">
        <v>18.5</v>
      </c>
      <c r="S50" s="565">
        <v>72.900000000000006</v>
      </c>
      <c r="T50" s="183">
        <v>84.8</v>
      </c>
      <c r="U50" s="182">
        <v>10.6</v>
      </c>
      <c r="V50" s="183">
        <v>79</v>
      </c>
      <c r="W50" s="182">
        <v>18.399999999999999</v>
      </c>
      <c r="X50" s="183">
        <v>14.2</v>
      </c>
      <c r="Y50" s="182">
        <v>80.2</v>
      </c>
      <c r="Z50" s="155">
        <v>79</v>
      </c>
      <c r="AA50" s="624">
        <v>18.100000000000001</v>
      </c>
      <c r="AB50" s="155">
        <v>77.3</v>
      </c>
      <c r="AC50" s="624">
        <v>19.8</v>
      </c>
      <c r="AD50" s="155">
        <v>12</v>
      </c>
      <c r="AE50" s="624">
        <v>79</v>
      </c>
      <c r="AF50" s="198">
        <v>82.1</v>
      </c>
      <c r="AG50" s="625">
        <v>14.9</v>
      </c>
      <c r="AH50" s="198">
        <v>80.8</v>
      </c>
      <c r="AI50" s="625">
        <v>16.2</v>
      </c>
      <c r="AJ50" s="198">
        <v>15.8</v>
      </c>
      <c r="AK50" s="625">
        <v>77.7</v>
      </c>
    </row>
    <row r="51" spans="1:37" x14ac:dyDescent="0.2">
      <c r="A51" s="27" t="s">
        <v>35</v>
      </c>
      <c r="B51" s="179">
        <v>80.242256815099793</v>
      </c>
      <c r="C51" s="179">
        <v>12.1</v>
      </c>
      <c r="D51" s="179">
        <v>75.691894398362933</v>
      </c>
      <c r="E51" s="181">
        <v>17.5</v>
      </c>
      <c r="F51" s="179">
        <v>9.8762980441948223</v>
      </c>
      <c r="G51" s="181">
        <v>76.3</v>
      </c>
      <c r="H51" s="179">
        <v>84.2</v>
      </c>
      <c r="I51" s="179">
        <v>6.4</v>
      </c>
      <c r="J51" s="180">
        <v>60.3</v>
      </c>
      <c r="K51" s="179">
        <v>19.3</v>
      </c>
      <c r="L51" s="179">
        <v>11.5</v>
      </c>
      <c r="M51" s="179">
        <v>64</v>
      </c>
      <c r="N51" s="177">
        <v>82.100000000000009</v>
      </c>
      <c r="O51" s="178">
        <v>7.9</v>
      </c>
      <c r="P51" s="177">
        <v>84.8</v>
      </c>
      <c r="Q51" s="178">
        <v>10.199999999999999</v>
      </c>
      <c r="R51" s="177">
        <v>6.2</v>
      </c>
      <c r="S51" s="178">
        <v>64</v>
      </c>
      <c r="T51" s="177">
        <v>88.600000000000009</v>
      </c>
      <c r="U51" s="176">
        <v>5.8</v>
      </c>
      <c r="V51" s="177">
        <v>80.2</v>
      </c>
      <c r="W51" s="176">
        <v>16.100000000000001</v>
      </c>
      <c r="X51" s="177">
        <v>12.1</v>
      </c>
      <c r="Y51" s="176">
        <v>76.599999999999994</v>
      </c>
      <c r="Z51" s="2">
        <v>92.8</v>
      </c>
      <c r="AA51" s="626">
        <v>3.5</v>
      </c>
      <c r="AB51" s="2">
        <v>72.7</v>
      </c>
      <c r="AC51" s="626">
        <v>20.9</v>
      </c>
      <c r="AD51" s="2">
        <v>10.9</v>
      </c>
      <c r="AE51" s="626">
        <v>69.3</v>
      </c>
      <c r="AF51" s="106">
        <v>91.3</v>
      </c>
      <c r="AG51" s="627">
        <v>6.5</v>
      </c>
      <c r="AH51" s="106">
        <v>84.6</v>
      </c>
      <c r="AI51" s="627">
        <v>10</v>
      </c>
      <c r="AJ51" s="106">
        <v>14</v>
      </c>
      <c r="AK51" s="627">
        <v>72.2</v>
      </c>
    </row>
    <row r="52" spans="1:37" x14ac:dyDescent="0.2">
      <c r="A52" s="27" t="s">
        <v>36</v>
      </c>
      <c r="B52" s="179">
        <v>84.627570781429128</v>
      </c>
      <c r="C52" s="179">
        <v>14.6</v>
      </c>
      <c r="D52" s="179">
        <v>91.13444269948441</v>
      </c>
      <c r="E52" s="181">
        <v>8.9</v>
      </c>
      <c r="F52" s="179">
        <v>10.266083617059042</v>
      </c>
      <c r="G52" s="181">
        <v>59.4</v>
      </c>
      <c r="H52" s="179">
        <v>92.1</v>
      </c>
      <c r="I52" s="179">
        <v>4.0999999999999996</v>
      </c>
      <c r="J52" s="180">
        <v>89.6</v>
      </c>
      <c r="K52" s="179">
        <v>10.4</v>
      </c>
      <c r="L52" s="179">
        <v>10.3</v>
      </c>
      <c r="M52" s="179">
        <v>85</v>
      </c>
      <c r="N52" s="177">
        <v>97.5</v>
      </c>
      <c r="O52" s="178">
        <v>1.7</v>
      </c>
      <c r="P52" s="177">
        <v>99.1</v>
      </c>
      <c r="Q52" s="178">
        <v>0.9</v>
      </c>
      <c r="R52" s="177">
        <v>24.700000000000003</v>
      </c>
      <c r="S52" s="178">
        <v>74.900000000000006</v>
      </c>
      <c r="T52" s="177">
        <v>82.2</v>
      </c>
      <c r="U52" s="176">
        <v>16.2</v>
      </c>
      <c r="V52" s="177">
        <v>80.3</v>
      </c>
      <c r="W52" s="176">
        <v>1.3</v>
      </c>
      <c r="X52" s="177">
        <v>35.4</v>
      </c>
      <c r="Y52" s="176">
        <v>64.2</v>
      </c>
      <c r="Z52" s="2">
        <v>93.2</v>
      </c>
      <c r="AA52" s="626">
        <v>2</v>
      </c>
      <c r="AB52" s="2">
        <v>92.9</v>
      </c>
      <c r="AC52" s="626">
        <v>3.3</v>
      </c>
      <c r="AD52" s="2">
        <v>42.8</v>
      </c>
      <c r="AE52" s="626">
        <v>56</v>
      </c>
      <c r="AF52" s="106">
        <v>96.2</v>
      </c>
      <c r="AG52" s="627">
        <v>1.1000000000000001</v>
      </c>
      <c r="AH52" s="106">
        <v>90.2</v>
      </c>
      <c r="AI52" s="627">
        <v>1.6</v>
      </c>
      <c r="AJ52" s="106">
        <v>14.7</v>
      </c>
      <c r="AK52" s="627">
        <v>74.8</v>
      </c>
    </row>
    <row r="53" spans="1:37" ht="11.25" customHeight="1" x14ac:dyDescent="0.2">
      <c r="A53" s="27" t="s">
        <v>80</v>
      </c>
      <c r="B53" s="179">
        <v>78.581862014211211</v>
      </c>
      <c r="C53" s="179">
        <v>20.7</v>
      </c>
      <c r="D53" s="179">
        <v>87.912383299066391</v>
      </c>
      <c r="E53" s="181">
        <v>9.6999999999999993</v>
      </c>
      <c r="F53" s="179">
        <v>48.250338194696987</v>
      </c>
      <c r="G53" s="181">
        <v>49.3</v>
      </c>
      <c r="H53" s="179">
        <v>86.8</v>
      </c>
      <c r="I53" s="179">
        <v>10.4</v>
      </c>
      <c r="J53" s="180">
        <v>89.8</v>
      </c>
      <c r="K53" s="179">
        <v>9.6999999999999993</v>
      </c>
      <c r="L53" s="179">
        <v>3.8</v>
      </c>
      <c r="M53" s="179">
        <v>73.599999999999994</v>
      </c>
      <c r="N53" s="177">
        <v>91.6</v>
      </c>
      <c r="O53" s="178">
        <v>6.2</v>
      </c>
      <c r="P53" s="177">
        <v>87.5</v>
      </c>
      <c r="Q53" s="178">
        <v>11.3</v>
      </c>
      <c r="R53" s="177">
        <v>8.3999999999999986</v>
      </c>
      <c r="S53" s="178">
        <v>81.099999999999994</v>
      </c>
      <c r="T53" s="177">
        <v>93.4</v>
      </c>
      <c r="U53" s="176">
        <v>5.6</v>
      </c>
      <c r="V53" s="177">
        <v>88.199999999999989</v>
      </c>
      <c r="W53" s="176">
        <v>11.3</v>
      </c>
      <c r="X53" s="177">
        <v>3.8</v>
      </c>
      <c r="Y53" s="176">
        <v>92</v>
      </c>
      <c r="Z53" s="2">
        <v>86.7</v>
      </c>
      <c r="AA53" s="626">
        <v>5.7</v>
      </c>
      <c r="AB53" s="2">
        <v>97.7</v>
      </c>
      <c r="AC53" s="626">
        <v>2.2999999999999998</v>
      </c>
      <c r="AD53" s="2">
        <v>11.3</v>
      </c>
      <c r="AE53" s="626">
        <v>83.1</v>
      </c>
      <c r="AF53" s="106">
        <v>86.2</v>
      </c>
      <c r="AG53" s="627">
        <v>6.5</v>
      </c>
      <c r="AH53" s="106">
        <v>96</v>
      </c>
      <c r="AI53" s="627">
        <v>3.8</v>
      </c>
      <c r="AJ53" s="106">
        <v>25.2</v>
      </c>
      <c r="AK53" s="627">
        <v>71.2</v>
      </c>
    </row>
    <row r="54" spans="1:37" ht="11.25" customHeight="1" x14ac:dyDescent="0.2">
      <c r="A54" s="27" t="s">
        <v>81</v>
      </c>
      <c r="B54" s="179">
        <v>97.66023850129325</v>
      </c>
      <c r="C54" s="179">
        <v>2.2999999999999998</v>
      </c>
      <c r="D54" s="179">
        <v>91.434240404651717</v>
      </c>
      <c r="E54" s="181">
        <v>8.6</v>
      </c>
      <c r="F54" s="179">
        <v>1.5161921062011177</v>
      </c>
      <c r="G54" s="181">
        <v>90.2</v>
      </c>
      <c r="H54" s="179">
        <v>93.7</v>
      </c>
      <c r="I54" s="179">
        <v>2.2999999999999998</v>
      </c>
      <c r="J54" s="180">
        <v>90.7</v>
      </c>
      <c r="K54" s="179">
        <v>9.3000000000000007</v>
      </c>
      <c r="L54" s="179">
        <v>4.1999999999999993</v>
      </c>
      <c r="M54" s="179">
        <v>88.9</v>
      </c>
      <c r="N54" s="177">
        <v>90.4</v>
      </c>
      <c r="O54" s="178">
        <v>7.8</v>
      </c>
      <c r="P54" s="177">
        <v>84.2</v>
      </c>
      <c r="Q54" s="178">
        <v>15.8</v>
      </c>
      <c r="R54" s="177">
        <v>3.1</v>
      </c>
      <c r="S54" s="178">
        <v>95</v>
      </c>
      <c r="T54" s="177">
        <v>87.9</v>
      </c>
      <c r="U54" s="176">
        <v>10.1</v>
      </c>
      <c r="V54" s="177">
        <v>80</v>
      </c>
      <c r="W54" s="176">
        <v>19</v>
      </c>
      <c r="X54" s="177">
        <v>8.6999999999999993</v>
      </c>
      <c r="Y54" s="176">
        <v>90.3</v>
      </c>
      <c r="Z54" s="2">
        <v>91.6</v>
      </c>
      <c r="AA54" s="626">
        <v>0.4</v>
      </c>
      <c r="AB54" s="2">
        <v>90.2</v>
      </c>
      <c r="AC54" s="626">
        <v>7.8</v>
      </c>
      <c r="AD54" s="2">
        <v>1.8</v>
      </c>
      <c r="AE54" s="626">
        <v>96</v>
      </c>
      <c r="AF54" s="106">
        <v>98.3</v>
      </c>
      <c r="AG54" s="627">
        <v>0.6</v>
      </c>
      <c r="AH54" s="106">
        <v>92.2</v>
      </c>
      <c r="AI54" s="627">
        <v>5.0999999999999996</v>
      </c>
      <c r="AJ54" s="106">
        <v>5.4</v>
      </c>
      <c r="AK54" s="627">
        <v>93.7</v>
      </c>
    </row>
    <row r="55" spans="1:37" ht="22.5" x14ac:dyDescent="0.2">
      <c r="A55" s="27" t="s">
        <v>37</v>
      </c>
      <c r="B55" s="179">
        <v>91.656558115766643</v>
      </c>
      <c r="C55" s="179">
        <v>8.3000000000000007</v>
      </c>
      <c r="D55" s="179">
        <v>77.982757140537899</v>
      </c>
      <c r="E55" s="181">
        <v>21.8</v>
      </c>
      <c r="F55" s="179">
        <v>1.1303604461755898</v>
      </c>
      <c r="G55" s="181">
        <v>95.6</v>
      </c>
      <c r="H55" s="179">
        <v>91.6</v>
      </c>
      <c r="I55" s="179">
        <v>8.4</v>
      </c>
      <c r="J55" s="180">
        <v>89.2</v>
      </c>
      <c r="K55" s="179">
        <v>10.7</v>
      </c>
      <c r="L55" s="179">
        <v>2.7</v>
      </c>
      <c r="M55" s="179">
        <v>92.7</v>
      </c>
      <c r="N55" s="177">
        <v>95.899999999999991</v>
      </c>
      <c r="O55" s="178">
        <v>4.0999999999999996</v>
      </c>
      <c r="P55" s="177">
        <v>86.1</v>
      </c>
      <c r="Q55" s="178">
        <v>12.5</v>
      </c>
      <c r="R55" s="177">
        <v>11.899999999999999</v>
      </c>
      <c r="S55" s="178">
        <v>80.5</v>
      </c>
      <c r="T55" s="177">
        <v>88.2</v>
      </c>
      <c r="U55" s="176">
        <v>5.6</v>
      </c>
      <c r="V55" s="177">
        <v>96.2</v>
      </c>
      <c r="W55" s="176">
        <v>3.8</v>
      </c>
      <c r="X55" s="177">
        <v>1.2</v>
      </c>
      <c r="Y55" s="176">
        <v>94.6</v>
      </c>
      <c r="Z55" s="2">
        <v>93.2</v>
      </c>
      <c r="AA55" s="626">
        <v>3</v>
      </c>
      <c r="AB55" s="2">
        <v>79.2</v>
      </c>
      <c r="AC55" s="626">
        <v>13.1</v>
      </c>
      <c r="AD55" s="2">
        <v>3.1</v>
      </c>
      <c r="AE55" s="626">
        <v>81</v>
      </c>
      <c r="AF55" s="106">
        <v>91.8</v>
      </c>
      <c r="AG55" s="627">
        <v>0.6</v>
      </c>
      <c r="AH55" s="106">
        <v>92.6</v>
      </c>
      <c r="AI55" s="627">
        <v>3.7</v>
      </c>
      <c r="AJ55" s="106">
        <v>6.4</v>
      </c>
      <c r="AK55" s="627">
        <v>78.599999999999994</v>
      </c>
    </row>
    <row r="56" spans="1:37" x14ac:dyDescent="0.2">
      <c r="A56" s="27" t="s">
        <v>111</v>
      </c>
      <c r="B56" s="179">
        <v>99.124168519193589</v>
      </c>
      <c r="C56" s="179">
        <v>0.8</v>
      </c>
      <c r="D56" s="179">
        <v>95.50668524663844</v>
      </c>
      <c r="E56" s="181">
        <v>4.4000000000000004</v>
      </c>
      <c r="F56" s="179">
        <v>28.933709641079812</v>
      </c>
      <c r="G56" s="179">
        <v>54</v>
      </c>
      <c r="H56" s="179">
        <v>66.900000000000006</v>
      </c>
      <c r="I56" s="179">
        <v>30.9</v>
      </c>
      <c r="J56" s="180">
        <v>95.3</v>
      </c>
      <c r="K56" s="179">
        <v>4.5</v>
      </c>
      <c r="L56" s="179">
        <v>10.4</v>
      </c>
      <c r="M56" s="179">
        <v>76.8</v>
      </c>
      <c r="N56" s="177">
        <v>93</v>
      </c>
      <c r="O56" s="178">
        <v>4.8</v>
      </c>
      <c r="P56" s="177">
        <v>81.5</v>
      </c>
      <c r="Q56" s="178">
        <v>17.5</v>
      </c>
      <c r="R56" s="177">
        <v>40.700000000000003</v>
      </c>
      <c r="S56" s="178">
        <v>50.7</v>
      </c>
      <c r="T56" s="177">
        <v>97.5</v>
      </c>
      <c r="U56" s="176">
        <v>1.9</v>
      </c>
      <c r="V56" s="177">
        <v>92.8</v>
      </c>
      <c r="W56" s="176">
        <v>7.2</v>
      </c>
      <c r="X56" s="177">
        <v>43.3</v>
      </c>
      <c r="Y56" s="176">
        <v>49.3</v>
      </c>
      <c r="Z56" s="2">
        <v>98.6</v>
      </c>
      <c r="AA56" s="626">
        <v>1.3</v>
      </c>
      <c r="AB56" s="2">
        <v>87.3</v>
      </c>
      <c r="AC56" s="626">
        <v>12.5</v>
      </c>
      <c r="AD56" s="2">
        <v>3.4</v>
      </c>
      <c r="AE56" s="626">
        <v>89.3</v>
      </c>
      <c r="AF56" s="106">
        <v>99.7</v>
      </c>
      <c r="AG56" s="627">
        <v>0.1</v>
      </c>
      <c r="AH56" s="106">
        <v>90.7</v>
      </c>
      <c r="AI56" s="627">
        <v>8.8000000000000007</v>
      </c>
      <c r="AJ56" s="106">
        <v>42.2</v>
      </c>
      <c r="AK56" s="627">
        <v>51.4</v>
      </c>
    </row>
    <row r="57" spans="1:37" x14ac:dyDescent="0.2">
      <c r="A57" s="27" t="s">
        <v>38</v>
      </c>
      <c r="B57" s="179">
        <v>73.374052751064312</v>
      </c>
      <c r="C57" s="179">
        <v>22.8</v>
      </c>
      <c r="D57" s="179">
        <v>49.857928000315638</v>
      </c>
      <c r="E57" s="181">
        <v>47.7</v>
      </c>
      <c r="F57" s="179">
        <v>15.654281572824274</v>
      </c>
      <c r="G57" s="181">
        <v>78.400000000000006</v>
      </c>
      <c r="H57" s="179">
        <v>70.7</v>
      </c>
      <c r="I57" s="179">
        <v>23.5</v>
      </c>
      <c r="J57" s="180">
        <v>59</v>
      </c>
      <c r="K57" s="179">
        <v>34.299999999999997</v>
      </c>
      <c r="L57" s="179">
        <v>24.400000000000002</v>
      </c>
      <c r="M57" s="179">
        <v>72.400000000000006</v>
      </c>
      <c r="N57" s="177">
        <v>52.699999999999996</v>
      </c>
      <c r="O57" s="178">
        <v>40.299999999999997</v>
      </c>
      <c r="P57" s="177">
        <v>62.4</v>
      </c>
      <c r="Q57" s="178">
        <v>34.799999999999997</v>
      </c>
      <c r="R57" s="177">
        <v>12.799999999999999</v>
      </c>
      <c r="S57" s="178">
        <v>83.2</v>
      </c>
      <c r="T57" s="177">
        <v>73.5</v>
      </c>
      <c r="U57" s="176">
        <v>18.899999999999999</v>
      </c>
      <c r="V57" s="177">
        <v>69.600000000000009</v>
      </c>
      <c r="W57" s="176">
        <v>28.9</v>
      </c>
      <c r="X57" s="177">
        <v>7.3999999999999995</v>
      </c>
      <c r="Y57" s="176">
        <v>88.5</v>
      </c>
      <c r="Z57" s="2">
        <v>52.1</v>
      </c>
      <c r="AA57" s="626">
        <v>45.3</v>
      </c>
      <c r="AB57" s="2">
        <v>64</v>
      </c>
      <c r="AC57" s="626">
        <v>33.700000000000003</v>
      </c>
      <c r="AD57" s="2">
        <v>16.399999999999999</v>
      </c>
      <c r="AE57" s="626">
        <v>78.099999999999994</v>
      </c>
      <c r="AF57" s="106">
        <v>55.6</v>
      </c>
      <c r="AG57" s="627">
        <v>39.700000000000003</v>
      </c>
      <c r="AH57" s="106">
        <v>59.3</v>
      </c>
      <c r="AI57" s="627">
        <v>37.6</v>
      </c>
      <c r="AJ57" s="106">
        <v>6.9</v>
      </c>
      <c r="AK57" s="627">
        <v>89</v>
      </c>
    </row>
    <row r="58" spans="1:37" s="206" customFormat="1" ht="22.5" x14ac:dyDescent="0.2">
      <c r="A58" s="33" t="s">
        <v>110</v>
      </c>
      <c r="B58" s="184">
        <v>67.679552056054632</v>
      </c>
      <c r="C58" s="184">
        <v>22.7</v>
      </c>
      <c r="D58" s="184">
        <v>64.170633739031118</v>
      </c>
      <c r="E58" s="186">
        <v>31.5</v>
      </c>
      <c r="F58" s="184">
        <v>3.3317799466215972</v>
      </c>
      <c r="G58" s="186">
        <v>85.1</v>
      </c>
      <c r="H58" s="184">
        <v>65.600000000000009</v>
      </c>
      <c r="I58" s="184">
        <v>21.3</v>
      </c>
      <c r="J58" s="185">
        <v>64.099999999999994</v>
      </c>
      <c r="K58" s="184">
        <v>32.1</v>
      </c>
      <c r="L58" s="184">
        <v>2</v>
      </c>
      <c r="M58" s="184">
        <v>88.7</v>
      </c>
      <c r="N58" s="183">
        <v>65.5</v>
      </c>
      <c r="O58" s="565">
        <v>19.7</v>
      </c>
      <c r="P58" s="183">
        <v>62.2</v>
      </c>
      <c r="Q58" s="565">
        <v>34.200000000000003</v>
      </c>
      <c r="R58" s="183">
        <v>2.7</v>
      </c>
      <c r="S58" s="565">
        <v>90.3</v>
      </c>
      <c r="T58" s="183">
        <v>62</v>
      </c>
      <c r="U58" s="182">
        <v>23.7</v>
      </c>
      <c r="V58" s="183">
        <v>62.4</v>
      </c>
      <c r="W58" s="182">
        <v>33.799999999999997</v>
      </c>
      <c r="X58" s="183">
        <v>3.2</v>
      </c>
      <c r="Y58" s="182">
        <v>83.4</v>
      </c>
      <c r="Z58" s="155">
        <v>70.099999999999994</v>
      </c>
      <c r="AA58" s="624">
        <v>18.100000000000001</v>
      </c>
      <c r="AB58" s="155">
        <v>60</v>
      </c>
      <c r="AC58" s="624">
        <v>36.9</v>
      </c>
      <c r="AD58" s="155">
        <v>2.2999999999999998</v>
      </c>
      <c r="AE58" s="624">
        <v>88.6</v>
      </c>
      <c r="AF58" s="198">
        <v>74.7</v>
      </c>
      <c r="AG58" s="625">
        <v>13.6</v>
      </c>
      <c r="AH58" s="198">
        <v>67.2</v>
      </c>
      <c r="AI58" s="625">
        <v>29.4</v>
      </c>
      <c r="AJ58" s="198">
        <v>3.1</v>
      </c>
      <c r="AK58" s="625">
        <v>89.7</v>
      </c>
    </row>
    <row r="59" spans="1:37" x14ac:dyDescent="0.2">
      <c r="A59" s="27" t="s">
        <v>39</v>
      </c>
      <c r="B59" s="179">
        <v>71.757118461303975</v>
      </c>
      <c r="C59" s="179">
        <v>14.9</v>
      </c>
      <c r="D59" s="179">
        <v>65.466382797241735</v>
      </c>
      <c r="E59" s="181">
        <v>27.5</v>
      </c>
      <c r="F59" s="179">
        <v>2.1137917405410542</v>
      </c>
      <c r="G59" s="181">
        <v>86.3</v>
      </c>
      <c r="H59" s="179">
        <v>69.8</v>
      </c>
      <c r="I59" s="179">
        <v>12.3</v>
      </c>
      <c r="J59" s="180">
        <v>61.6</v>
      </c>
      <c r="K59" s="179">
        <v>32.700000000000003</v>
      </c>
      <c r="L59" s="179">
        <v>2.7</v>
      </c>
      <c r="M59" s="179">
        <v>87</v>
      </c>
      <c r="N59" s="177">
        <v>75.5</v>
      </c>
      <c r="O59" s="178">
        <v>10.1</v>
      </c>
      <c r="P59" s="177">
        <v>63.7</v>
      </c>
      <c r="Q59" s="178">
        <v>29.1</v>
      </c>
      <c r="R59" s="177">
        <v>9.5</v>
      </c>
      <c r="S59" s="178">
        <v>86.1</v>
      </c>
      <c r="T59" s="177">
        <v>65.3</v>
      </c>
      <c r="U59" s="176">
        <v>15</v>
      </c>
      <c r="V59" s="177">
        <v>65</v>
      </c>
      <c r="W59" s="176">
        <v>23.3</v>
      </c>
      <c r="X59" s="177">
        <v>8.6999999999999993</v>
      </c>
      <c r="Y59" s="176">
        <v>88.6</v>
      </c>
      <c r="Z59" s="2">
        <v>70.2</v>
      </c>
      <c r="AA59" s="626">
        <v>10.6</v>
      </c>
      <c r="AB59" s="2">
        <v>56.4</v>
      </c>
      <c r="AC59" s="626">
        <v>35.5</v>
      </c>
      <c r="AD59" s="2">
        <v>4</v>
      </c>
      <c r="AE59" s="626">
        <v>89.7</v>
      </c>
      <c r="AF59" s="106">
        <v>69.8</v>
      </c>
      <c r="AG59" s="627">
        <v>15.8</v>
      </c>
      <c r="AH59" s="106">
        <v>65.2</v>
      </c>
      <c r="AI59" s="627">
        <v>24.3</v>
      </c>
      <c r="AJ59" s="106">
        <v>4.0999999999999996</v>
      </c>
      <c r="AK59" s="627">
        <v>89.9</v>
      </c>
    </row>
    <row r="60" spans="1:37" x14ac:dyDescent="0.2">
      <c r="A60" s="27" t="s">
        <v>40</v>
      </c>
      <c r="B60" s="179">
        <v>91.75320189285739</v>
      </c>
      <c r="C60" s="179">
        <v>3.4</v>
      </c>
      <c r="D60" s="179">
        <v>78.617430319268394</v>
      </c>
      <c r="E60" s="181">
        <v>21.3</v>
      </c>
      <c r="F60" s="179">
        <v>0.84352783278833243</v>
      </c>
      <c r="G60" s="181">
        <v>97.4</v>
      </c>
      <c r="H60" s="179">
        <v>90</v>
      </c>
      <c r="I60" s="179">
        <v>4</v>
      </c>
      <c r="J60" s="180">
        <v>83.199999999999989</v>
      </c>
      <c r="K60" s="179">
        <v>16.7</v>
      </c>
      <c r="L60" s="179">
        <v>1.1000000000000001</v>
      </c>
      <c r="M60" s="179">
        <v>97.6</v>
      </c>
      <c r="N60" s="177">
        <v>89.1</v>
      </c>
      <c r="O60" s="178">
        <v>4.3</v>
      </c>
      <c r="P60" s="177">
        <v>80.2</v>
      </c>
      <c r="Q60" s="178">
        <v>19.8</v>
      </c>
      <c r="R60" s="177">
        <v>0.6</v>
      </c>
      <c r="S60" s="178">
        <v>97.5</v>
      </c>
      <c r="T60" s="177">
        <v>89.7</v>
      </c>
      <c r="U60" s="176">
        <v>4.4000000000000004</v>
      </c>
      <c r="V60" s="177">
        <v>87.3</v>
      </c>
      <c r="W60" s="176">
        <v>12.7</v>
      </c>
      <c r="X60" s="177">
        <v>0.8</v>
      </c>
      <c r="Y60" s="176">
        <v>97.2</v>
      </c>
      <c r="Z60" s="2">
        <v>89.1</v>
      </c>
      <c r="AA60" s="626">
        <v>3.9</v>
      </c>
      <c r="AB60" s="2">
        <v>64.599999999999994</v>
      </c>
      <c r="AC60" s="626">
        <v>35.4</v>
      </c>
      <c r="AD60" s="2">
        <v>1.1000000000000001</v>
      </c>
      <c r="AE60" s="626">
        <v>96.3</v>
      </c>
      <c r="AF60" s="106">
        <v>88.8</v>
      </c>
      <c r="AG60" s="627">
        <v>5.7</v>
      </c>
      <c r="AH60" s="106">
        <v>86.5</v>
      </c>
      <c r="AI60" s="627">
        <v>13.5</v>
      </c>
      <c r="AJ60" s="106">
        <v>2</v>
      </c>
      <c r="AK60" s="627">
        <v>93.8</v>
      </c>
    </row>
    <row r="61" spans="1:37" x14ac:dyDescent="0.2">
      <c r="A61" s="27" t="s">
        <v>41</v>
      </c>
      <c r="B61" s="179">
        <v>91.646969495092307</v>
      </c>
      <c r="C61" s="179">
        <v>5.8</v>
      </c>
      <c r="D61" s="179">
        <v>72.605708959839362</v>
      </c>
      <c r="E61" s="181">
        <v>25.9</v>
      </c>
      <c r="F61" s="179">
        <v>0.91065858245639641</v>
      </c>
      <c r="G61" s="181">
        <v>93.5</v>
      </c>
      <c r="H61" s="179">
        <v>88.5</v>
      </c>
      <c r="I61" s="179">
        <v>4</v>
      </c>
      <c r="J61" s="180">
        <v>69.400000000000006</v>
      </c>
      <c r="K61" s="179">
        <v>30.5</v>
      </c>
      <c r="L61" s="179">
        <v>1.9</v>
      </c>
      <c r="M61" s="179">
        <v>95.2</v>
      </c>
      <c r="N61" s="177">
        <v>90.4</v>
      </c>
      <c r="O61" s="178">
        <v>4.0999999999999996</v>
      </c>
      <c r="P61" s="177">
        <v>73.400000000000006</v>
      </c>
      <c r="Q61" s="178">
        <v>26.1</v>
      </c>
      <c r="R61" s="177">
        <v>2.8</v>
      </c>
      <c r="S61" s="178">
        <v>93.9</v>
      </c>
      <c r="T61" s="177">
        <v>80.7</v>
      </c>
      <c r="U61" s="176">
        <v>8.9</v>
      </c>
      <c r="V61" s="177">
        <v>84.6</v>
      </c>
      <c r="W61" s="176">
        <v>15.1</v>
      </c>
      <c r="X61" s="177">
        <v>2</v>
      </c>
      <c r="Y61" s="176">
        <v>93.2</v>
      </c>
      <c r="Z61" s="2">
        <v>80.400000000000006</v>
      </c>
      <c r="AA61" s="626">
        <v>10.8</v>
      </c>
      <c r="AB61" s="2">
        <v>81</v>
      </c>
      <c r="AC61" s="626">
        <v>19</v>
      </c>
      <c r="AD61" s="2">
        <v>0.9</v>
      </c>
      <c r="AE61" s="626">
        <v>93.6</v>
      </c>
      <c r="AF61" s="106">
        <v>84.4</v>
      </c>
      <c r="AG61" s="627">
        <v>4.4000000000000004</v>
      </c>
      <c r="AH61" s="106">
        <v>80.2</v>
      </c>
      <c r="AI61" s="627">
        <v>19.8</v>
      </c>
      <c r="AJ61" s="106">
        <v>0.9</v>
      </c>
      <c r="AK61" s="627">
        <v>94.7</v>
      </c>
    </row>
    <row r="62" spans="1:37" x14ac:dyDescent="0.2">
      <c r="A62" s="27" t="s">
        <v>42</v>
      </c>
      <c r="B62" s="179">
        <v>64.380968067011352</v>
      </c>
      <c r="C62" s="179">
        <v>24.4</v>
      </c>
      <c r="D62" s="179">
        <v>62.904268858053314</v>
      </c>
      <c r="E62" s="181">
        <v>35.1</v>
      </c>
      <c r="F62" s="179">
        <v>0.48497022670876044</v>
      </c>
      <c r="G62" s="181">
        <v>88.7</v>
      </c>
      <c r="H62" s="179">
        <v>65.100000000000009</v>
      </c>
      <c r="I62" s="179">
        <v>21.5</v>
      </c>
      <c r="J62" s="180">
        <v>67.5</v>
      </c>
      <c r="K62" s="179">
        <v>29.5</v>
      </c>
      <c r="L62" s="179">
        <v>0.5</v>
      </c>
      <c r="M62" s="179">
        <v>87.5</v>
      </c>
      <c r="N62" s="177">
        <v>65.2</v>
      </c>
      <c r="O62" s="178">
        <v>18.899999999999999</v>
      </c>
      <c r="P62" s="177">
        <v>62.7</v>
      </c>
      <c r="Q62" s="178">
        <v>33.799999999999997</v>
      </c>
      <c r="R62" s="177">
        <v>0.79999999999999993</v>
      </c>
      <c r="S62" s="178">
        <v>92.2</v>
      </c>
      <c r="T62" s="177">
        <v>67.8</v>
      </c>
      <c r="U62" s="176">
        <v>23.5</v>
      </c>
      <c r="V62" s="177">
        <v>67.099999999999994</v>
      </c>
      <c r="W62" s="176">
        <v>31.7</v>
      </c>
      <c r="X62" s="177">
        <v>0.8</v>
      </c>
      <c r="Y62" s="176">
        <v>88.1</v>
      </c>
      <c r="Z62" s="2">
        <v>79.8</v>
      </c>
      <c r="AA62" s="626">
        <v>13.6</v>
      </c>
      <c r="AB62" s="2">
        <v>65.599999999999994</v>
      </c>
      <c r="AC62" s="626">
        <v>32.200000000000003</v>
      </c>
      <c r="AD62" s="2">
        <v>1.6</v>
      </c>
      <c r="AE62" s="626">
        <v>84.7</v>
      </c>
      <c r="AF62" s="106">
        <v>78.400000000000006</v>
      </c>
      <c r="AG62" s="627">
        <v>10.4</v>
      </c>
      <c r="AH62" s="106">
        <v>71.7</v>
      </c>
      <c r="AI62" s="627">
        <v>26</v>
      </c>
      <c r="AJ62" s="106">
        <v>1.5</v>
      </c>
      <c r="AK62" s="627">
        <v>88.3</v>
      </c>
    </row>
    <row r="63" spans="1:37" x14ac:dyDescent="0.2">
      <c r="A63" s="27" t="s">
        <v>43</v>
      </c>
      <c r="B63" s="179">
        <v>68.466688491976342</v>
      </c>
      <c r="C63" s="179">
        <v>15.6</v>
      </c>
      <c r="D63" s="179">
        <v>58.412086194303903</v>
      </c>
      <c r="E63" s="181">
        <v>32.5</v>
      </c>
      <c r="F63" s="179">
        <v>1.6097598339564489</v>
      </c>
      <c r="G63" s="181">
        <v>87.5</v>
      </c>
      <c r="H63" s="179">
        <v>66.5</v>
      </c>
      <c r="I63" s="179">
        <v>15.1</v>
      </c>
      <c r="J63" s="180">
        <v>50.7</v>
      </c>
      <c r="K63" s="179">
        <v>35.9</v>
      </c>
      <c r="L63" s="179">
        <v>1.4</v>
      </c>
      <c r="M63" s="179">
        <v>85.4</v>
      </c>
      <c r="N63" s="177">
        <v>65.899999999999991</v>
      </c>
      <c r="O63" s="178">
        <v>10</v>
      </c>
      <c r="P63" s="177">
        <v>68.5</v>
      </c>
      <c r="Q63" s="178">
        <v>18</v>
      </c>
      <c r="R63" s="177">
        <v>1.9</v>
      </c>
      <c r="S63" s="178">
        <v>87.9</v>
      </c>
      <c r="T63" s="177">
        <v>68.900000000000006</v>
      </c>
      <c r="U63" s="176">
        <v>5.8</v>
      </c>
      <c r="V63" s="177">
        <v>71.5</v>
      </c>
      <c r="W63" s="176">
        <v>17.7</v>
      </c>
      <c r="X63" s="177">
        <v>2</v>
      </c>
      <c r="Y63" s="176">
        <v>91.2</v>
      </c>
      <c r="Z63" s="2">
        <v>62.7</v>
      </c>
      <c r="AA63" s="626">
        <v>8.9</v>
      </c>
      <c r="AB63" s="2">
        <v>58.9</v>
      </c>
      <c r="AC63" s="626">
        <v>30.3</v>
      </c>
      <c r="AD63" s="2">
        <v>3.2</v>
      </c>
      <c r="AE63" s="626">
        <v>91.7</v>
      </c>
      <c r="AF63" s="106">
        <v>63.7</v>
      </c>
      <c r="AG63" s="627">
        <v>12.2</v>
      </c>
      <c r="AH63" s="106">
        <v>65.3</v>
      </c>
      <c r="AI63" s="627">
        <v>24.5</v>
      </c>
      <c r="AJ63" s="106">
        <v>2.9</v>
      </c>
      <c r="AK63" s="627">
        <v>91.9</v>
      </c>
    </row>
    <row r="64" spans="1:37" x14ac:dyDescent="0.2">
      <c r="A64" s="27" t="s">
        <v>44</v>
      </c>
      <c r="B64" s="179">
        <v>95.205043792485668</v>
      </c>
      <c r="C64" s="179">
        <v>4.0999999999999996</v>
      </c>
      <c r="D64" s="179">
        <v>67.291625659691221</v>
      </c>
      <c r="E64" s="181">
        <v>31.1</v>
      </c>
      <c r="F64" s="179">
        <v>2.0930637683066182</v>
      </c>
      <c r="G64" s="181">
        <v>89.5</v>
      </c>
      <c r="H64" s="179">
        <v>94.199999999999989</v>
      </c>
      <c r="I64" s="179">
        <v>4.2</v>
      </c>
      <c r="J64" s="180">
        <v>77.900000000000006</v>
      </c>
      <c r="K64" s="179">
        <v>21.4</v>
      </c>
      <c r="L64" s="179">
        <v>2.4000000000000004</v>
      </c>
      <c r="M64" s="179">
        <v>89</v>
      </c>
      <c r="N64" s="177">
        <v>96.3</v>
      </c>
      <c r="O64" s="178">
        <v>2.7</v>
      </c>
      <c r="P64" s="177">
        <v>71.2</v>
      </c>
      <c r="Q64" s="178">
        <v>28</v>
      </c>
      <c r="R64" s="177">
        <v>2.4000000000000004</v>
      </c>
      <c r="S64" s="178">
        <v>90.2</v>
      </c>
      <c r="T64" s="177">
        <v>94.6</v>
      </c>
      <c r="U64" s="176">
        <v>4</v>
      </c>
      <c r="V64" s="177">
        <v>71.7</v>
      </c>
      <c r="W64" s="176">
        <v>27.7</v>
      </c>
      <c r="X64" s="177">
        <v>6.6</v>
      </c>
      <c r="Y64" s="176">
        <v>86.7</v>
      </c>
      <c r="Z64" s="2">
        <v>91.6</v>
      </c>
      <c r="AA64" s="626">
        <v>6.9</v>
      </c>
      <c r="AB64" s="2">
        <v>74.8</v>
      </c>
      <c r="AC64" s="626">
        <v>25.1</v>
      </c>
      <c r="AD64" s="2">
        <v>4.8</v>
      </c>
      <c r="AE64" s="626">
        <v>86.3</v>
      </c>
      <c r="AF64" s="106">
        <v>97.8</v>
      </c>
      <c r="AG64" s="627">
        <v>1.5</v>
      </c>
      <c r="AH64" s="106">
        <v>82.6</v>
      </c>
      <c r="AI64" s="627">
        <v>16.600000000000001</v>
      </c>
      <c r="AJ64" s="106">
        <v>7.3</v>
      </c>
      <c r="AK64" s="627">
        <v>81.3</v>
      </c>
    </row>
    <row r="65" spans="1:37" x14ac:dyDescent="0.2">
      <c r="A65" s="27" t="s">
        <v>45</v>
      </c>
      <c r="B65" s="179">
        <v>62.645839047806525</v>
      </c>
      <c r="C65" s="179">
        <v>24.4</v>
      </c>
      <c r="D65" s="179">
        <v>63.293138137172775</v>
      </c>
      <c r="E65" s="181">
        <v>31.8</v>
      </c>
      <c r="F65" s="179">
        <v>17.426080887263513</v>
      </c>
      <c r="G65" s="181">
        <v>74.900000000000006</v>
      </c>
      <c r="H65" s="179">
        <v>62</v>
      </c>
      <c r="I65" s="179">
        <v>24.2</v>
      </c>
      <c r="J65" s="180">
        <v>60.7</v>
      </c>
      <c r="K65" s="179">
        <v>34.6</v>
      </c>
      <c r="L65" s="179">
        <v>3.5</v>
      </c>
      <c r="M65" s="179">
        <v>90.1</v>
      </c>
      <c r="N65" s="177">
        <v>57.699999999999996</v>
      </c>
      <c r="O65" s="178">
        <v>27.1</v>
      </c>
      <c r="P65" s="177">
        <v>59</v>
      </c>
      <c r="Q65" s="178">
        <v>36.9</v>
      </c>
      <c r="R65" s="177">
        <v>2.2000000000000002</v>
      </c>
      <c r="S65" s="178">
        <v>93</v>
      </c>
      <c r="T65" s="177">
        <v>65.3</v>
      </c>
      <c r="U65" s="176">
        <v>16.100000000000001</v>
      </c>
      <c r="V65" s="177">
        <v>55.1</v>
      </c>
      <c r="W65" s="176">
        <v>42.1</v>
      </c>
      <c r="X65" s="177">
        <v>3.9</v>
      </c>
      <c r="Y65" s="176">
        <v>91.4</v>
      </c>
      <c r="Z65" s="2">
        <v>69.900000000000006</v>
      </c>
      <c r="AA65" s="626">
        <v>15.9</v>
      </c>
      <c r="AB65" s="2">
        <v>59.6</v>
      </c>
      <c r="AC65" s="626">
        <v>37.9</v>
      </c>
      <c r="AD65" s="2">
        <v>1.5</v>
      </c>
      <c r="AE65" s="626">
        <v>92.8</v>
      </c>
      <c r="AF65" s="106">
        <v>73.7</v>
      </c>
      <c r="AG65" s="627">
        <v>12.9</v>
      </c>
      <c r="AH65" s="106">
        <v>58.7</v>
      </c>
      <c r="AI65" s="627">
        <v>38.1</v>
      </c>
      <c r="AJ65" s="106">
        <v>2.5</v>
      </c>
      <c r="AK65" s="627">
        <v>89.2</v>
      </c>
    </row>
    <row r="66" spans="1:37" x14ac:dyDescent="0.2">
      <c r="A66" s="27" t="s">
        <v>46</v>
      </c>
      <c r="B66" s="179">
        <v>63.489606535606079</v>
      </c>
      <c r="C66" s="179">
        <v>28.8</v>
      </c>
      <c r="D66" s="179">
        <v>65.080198529994433</v>
      </c>
      <c r="E66" s="181">
        <v>34.9</v>
      </c>
      <c r="F66" s="179">
        <v>0.1075879174596383</v>
      </c>
      <c r="G66" s="181">
        <v>93.7</v>
      </c>
      <c r="H66" s="179">
        <v>77.2</v>
      </c>
      <c r="I66" s="179">
        <v>12</v>
      </c>
      <c r="J66" s="180">
        <v>66</v>
      </c>
      <c r="K66" s="179">
        <v>34</v>
      </c>
      <c r="L66" s="179">
        <v>0.3</v>
      </c>
      <c r="M66" s="179">
        <v>95.6</v>
      </c>
      <c r="N66" s="177">
        <v>74.099999999999994</v>
      </c>
      <c r="O66" s="178">
        <v>15.3</v>
      </c>
      <c r="P66" s="177">
        <v>51.1</v>
      </c>
      <c r="Q66" s="178">
        <v>48.9</v>
      </c>
      <c r="R66" s="177">
        <v>0.1</v>
      </c>
      <c r="S66" s="178">
        <v>97.7</v>
      </c>
      <c r="T66" s="177">
        <v>72.7</v>
      </c>
      <c r="U66" s="176">
        <v>14.1</v>
      </c>
      <c r="V66" s="177">
        <v>54.5</v>
      </c>
      <c r="W66" s="176">
        <v>45.6</v>
      </c>
      <c r="X66" s="177">
        <v>0.1</v>
      </c>
      <c r="Y66" s="176">
        <v>95.8</v>
      </c>
      <c r="Z66" s="2">
        <v>68.7</v>
      </c>
      <c r="AA66" s="626">
        <v>17.7</v>
      </c>
      <c r="AB66" s="2">
        <v>62.6</v>
      </c>
      <c r="AC66" s="626">
        <v>37.4</v>
      </c>
      <c r="AD66" s="2">
        <v>0.6</v>
      </c>
      <c r="AE66" s="626">
        <v>95</v>
      </c>
      <c r="AF66" s="106">
        <v>72.3</v>
      </c>
      <c r="AG66" s="627">
        <v>15</v>
      </c>
      <c r="AH66" s="106">
        <v>60.3</v>
      </c>
      <c r="AI66" s="627">
        <v>39.700000000000003</v>
      </c>
      <c r="AJ66" s="106">
        <v>0.8</v>
      </c>
      <c r="AK66" s="627">
        <v>96.3</v>
      </c>
    </row>
    <row r="67" spans="1:37" x14ac:dyDescent="0.2">
      <c r="A67" s="27" t="s">
        <v>47</v>
      </c>
      <c r="B67" s="179">
        <v>72.764557372411659</v>
      </c>
      <c r="C67" s="179">
        <v>25.9</v>
      </c>
      <c r="D67" s="179">
        <v>61.49118486584856</v>
      </c>
      <c r="E67" s="181">
        <v>38.299999999999997</v>
      </c>
      <c r="F67" s="179">
        <v>1.2665614446406877</v>
      </c>
      <c r="G67" s="179">
        <v>86</v>
      </c>
      <c r="H67" s="179">
        <v>54.4</v>
      </c>
      <c r="I67" s="179">
        <v>43.7</v>
      </c>
      <c r="J67" s="180">
        <v>63.4</v>
      </c>
      <c r="K67" s="179">
        <v>36.299999999999997</v>
      </c>
      <c r="L67" s="179">
        <v>0.3</v>
      </c>
      <c r="M67" s="179">
        <v>89.4</v>
      </c>
      <c r="N67" s="177">
        <v>46.599999999999994</v>
      </c>
      <c r="O67" s="178">
        <v>52</v>
      </c>
      <c r="P67" s="177">
        <v>51.300000000000004</v>
      </c>
      <c r="Q67" s="178">
        <v>48.7</v>
      </c>
      <c r="R67" s="177">
        <v>1.7</v>
      </c>
      <c r="S67" s="178">
        <v>85.4</v>
      </c>
      <c r="T67" s="177">
        <v>41.199999999999996</v>
      </c>
      <c r="U67" s="176">
        <v>57.1</v>
      </c>
      <c r="V67" s="177">
        <v>42.6</v>
      </c>
      <c r="W67" s="176">
        <v>57.2</v>
      </c>
      <c r="X67" s="177">
        <v>0.3</v>
      </c>
      <c r="Y67" s="176">
        <v>59.3</v>
      </c>
      <c r="Z67" s="2">
        <v>50.6</v>
      </c>
      <c r="AA67" s="626">
        <v>47.4</v>
      </c>
      <c r="AB67" s="2">
        <v>43.3</v>
      </c>
      <c r="AC67" s="626">
        <v>56.7</v>
      </c>
      <c r="AD67" s="2">
        <v>0.4</v>
      </c>
      <c r="AE67" s="626">
        <v>91</v>
      </c>
      <c r="AF67" s="106">
        <v>76.5</v>
      </c>
      <c r="AG67" s="627">
        <v>22</v>
      </c>
      <c r="AH67" s="106">
        <v>60.2</v>
      </c>
      <c r="AI67" s="627">
        <v>39.799999999999997</v>
      </c>
      <c r="AJ67" s="106">
        <v>0.6</v>
      </c>
      <c r="AK67" s="627">
        <v>90.2</v>
      </c>
    </row>
    <row r="68" spans="1:37" x14ac:dyDescent="0.2">
      <c r="A68" s="27" t="s">
        <v>48</v>
      </c>
      <c r="B68" s="179">
        <v>51.955704150442003</v>
      </c>
      <c r="C68" s="179">
        <v>35.4</v>
      </c>
      <c r="D68" s="179">
        <v>50.99438496878885</v>
      </c>
      <c r="E68" s="179">
        <v>34</v>
      </c>
      <c r="F68" s="179">
        <v>1.5070295273200842</v>
      </c>
      <c r="G68" s="181">
        <v>67.2</v>
      </c>
      <c r="H68" s="179">
        <v>59.6</v>
      </c>
      <c r="I68" s="179">
        <v>17.600000000000001</v>
      </c>
      <c r="J68" s="180">
        <v>57.2</v>
      </c>
      <c r="K68" s="179">
        <v>32.5</v>
      </c>
      <c r="L68" s="179">
        <v>1.8</v>
      </c>
      <c r="M68" s="179">
        <v>95.4</v>
      </c>
      <c r="N68" s="177">
        <v>48.1</v>
      </c>
      <c r="O68" s="178">
        <v>8.5</v>
      </c>
      <c r="P68" s="177">
        <v>58.2</v>
      </c>
      <c r="Q68" s="178">
        <v>34</v>
      </c>
      <c r="R68" s="177">
        <v>1.6</v>
      </c>
      <c r="S68" s="178">
        <v>93.4</v>
      </c>
      <c r="T68" s="177">
        <v>43.3</v>
      </c>
      <c r="U68" s="176">
        <v>8.9</v>
      </c>
      <c r="V68" s="177">
        <v>54</v>
      </c>
      <c r="W68" s="176">
        <v>31.6</v>
      </c>
      <c r="X68" s="177">
        <v>1.6</v>
      </c>
      <c r="Y68" s="176">
        <v>81</v>
      </c>
      <c r="Z68" s="2">
        <v>46.5</v>
      </c>
      <c r="AA68" s="626">
        <v>9.1999999999999993</v>
      </c>
      <c r="AB68" s="2">
        <v>52.5</v>
      </c>
      <c r="AC68" s="626">
        <v>41.3</v>
      </c>
      <c r="AD68" s="2">
        <v>2.2000000000000002</v>
      </c>
      <c r="AE68" s="626">
        <v>85</v>
      </c>
      <c r="AF68" s="106">
        <v>39</v>
      </c>
      <c r="AG68" s="627">
        <v>14.1</v>
      </c>
      <c r="AH68" s="106">
        <v>59.6</v>
      </c>
      <c r="AI68" s="627">
        <v>34.4</v>
      </c>
      <c r="AJ68" s="106">
        <v>3.4</v>
      </c>
      <c r="AK68" s="627">
        <v>92.4</v>
      </c>
    </row>
    <row r="69" spans="1:37" x14ac:dyDescent="0.2">
      <c r="A69" s="27" t="s">
        <v>49</v>
      </c>
      <c r="B69" s="179">
        <v>64.412219470423423</v>
      </c>
      <c r="C69" s="179">
        <v>34.700000000000003</v>
      </c>
      <c r="D69" s="179">
        <v>86.49612075043855</v>
      </c>
      <c r="E69" s="181">
        <v>13.2</v>
      </c>
      <c r="F69" s="179">
        <v>1.3892909596248959</v>
      </c>
      <c r="G69" s="181">
        <v>89.9</v>
      </c>
      <c r="H69" s="179">
        <v>83.899999999999991</v>
      </c>
      <c r="I69" s="179">
        <v>14.9</v>
      </c>
      <c r="J69" s="180">
        <v>76.099999999999994</v>
      </c>
      <c r="K69" s="179">
        <v>23.8</v>
      </c>
      <c r="L69" s="179">
        <v>1.6</v>
      </c>
      <c r="M69" s="179">
        <v>91.8</v>
      </c>
      <c r="N69" s="177">
        <v>86.6</v>
      </c>
      <c r="O69" s="178">
        <v>12.9</v>
      </c>
      <c r="P69" s="177">
        <v>79.099999999999994</v>
      </c>
      <c r="Q69" s="178">
        <v>20.7</v>
      </c>
      <c r="R69" s="177">
        <v>3.7</v>
      </c>
      <c r="S69" s="178">
        <v>87.5</v>
      </c>
      <c r="T69" s="177">
        <v>71.2</v>
      </c>
      <c r="U69" s="176">
        <v>26.5</v>
      </c>
      <c r="V69" s="177">
        <v>78.900000000000006</v>
      </c>
      <c r="W69" s="176">
        <v>20.9</v>
      </c>
      <c r="X69" s="177">
        <v>2.1</v>
      </c>
      <c r="Y69" s="176">
        <v>89.4</v>
      </c>
      <c r="Z69" s="2">
        <v>79.7</v>
      </c>
      <c r="AA69" s="626">
        <v>18.399999999999999</v>
      </c>
      <c r="AB69" s="2">
        <v>74.8</v>
      </c>
      <c r="AC69" s="626">
        <v>25.1</v>
      </c>
      <c r="AD69" s="2">
        <v>3.3</v>
      </c>
      <c r="AE69" s="626">
        <v>87.3</v>
      </c>
      <c r="AF69" s="106">
        <v>91.9</v>
      </c>
      <c r="AG69" s="627">
        <v>7.2</v>
      </c>
      <c r="AH69" s="106">
        <v>77.599999999999994</v>
      </c>
      <c r="AI69" s="627">
        <v>21.3</v>
      </c>
      <c r="AJ69" s="106">
        <v>4.5</v>
      </c>
      <c r="AK69" s="627">
        <v>87.6</v>
      </c>
    </row>
    <row r="70" spans="1:37" x14ac:dyDescent="0.2">
      <c r="A70" s="27" t="s">
        <v>50</v>
      </c>
      <c r="B70" s="179">
        <v>71.600217012442187</v>
      </c>
      <c r="C70" s="179">
        <v>16.600000000000001</v>
      </c>
      <c r="D70" s="179">
        <v>73.102749797374983</v>
      </c>
      <c r="E70" s="181">
        <v>20.5</v>
      </c>
      <c r="F70" s="179">
        <v>1.1786853800789132</v>
      </c>
      <c r="G70" s="181">
        <v>87.5</v>
      </c>
      <c r="H70" s="179">
        <v>56.1</v>
      </c>
      <c r="I70" s="179">
        <v>27</v>
      </c>
      <c r="J70" s="180">
        <v>72.099999999999994</v>
      </c>
      <c r="K70" s="179">
        <v>22.8</v>
      </c>
      <c r="L70" s="179">
        <v>4.5</v>
      </c>
      <c r="M70" s="179">
        <v>82.1</v>
      </c>
      <c r="N70" s="177">
        <v>72.300000000000011</v>
      </c>
      <c r="O70" s="178">
        <v>19.7</v>
      </c>
      <c r="P70" s="177">
        <v>68.899999999999991</v>
      </c>
      <c r="Q70" s="178">
        <v>27.8</v>
      </c>
      <c r="R70" s="177">
        <v>2</v>
      </c>
      <c r="S70" s="178">
        <v>88.8</v>
      </c>
      <c r="T70" s="177">
        <v>59.5</v>
      </c>
      <c r="U70" s="176">
        <v>33</v>
      </c>
      <c r="V70" s="177">
        <v>67</v>
      </c>
      <c r="W70" s="176">
        <v>29.6</v>
      </c>
      <c r="X70" s="177">
        <v>2.1</v>
      </c>
      <c r="Y70" s="176">
        <v>86.7</v>
      </c>
      <c r="Z70" s="2">
        <v>77.099999999999994</v>
      </c>
      <c r="AA70" s="626">
        <v>19.5</v>
      </c>
      <c r="AB70" s="2">
        <v>67.599999999999994</v>
      </c>
      <c r="AC70" s="626">
        <v>29.4</v>
      </c>
      <c r="AD70" s="2">
        <v>3.9</v>
      </c>
      <c r="AE70" s="626">
        <v>83.1</v>
      </c>
      <c r="AF70" s="106">
        <v>82.6</v>
      </c>
      <c r="AG70" s="627">
        <v>14</v>
      </c>
      <c r="AH70" s="106">
        <v>71.7</v>
      </c>
      <c r="AI70" s="627">
        <v>25.8</v>
      </c>
      <c r="AJ70" s="106">
        <v>6.7</v>
      </c>
      <c r="AK70" s="627">
        <v>87.5</v>
      </c>
    </row>
    <row r="71" spans="1:37" x14ac:dyDescent="0.2">
      <c r="A71" s="27" t="s">
        <v>51</v>
      </c>
      <c r="B71" s="179">
        <v>82.758459924305981</v>
      </c>
      <c r="C71" s="179">
        <v>12.2</v>
      </c>
      <c r="D71" s="179">
        <v>49.623383785016067</v>
      </c>
      <c r="E71" s="181">
        <v>48.8</v>
      </c>
      <c r="F71" s="179">
        <v>3.9649879560030943</v>
      </c>
      <c r="G71" s="181">
        <v>86.7</v>
      </c>
      <c r="H71" s="179">
        <v>83.199999999999989</v>
      </c>
      <c r="I71" s="179">
        <v>10.8</v>
      </c>
      <c r="J71" s="180">
        <v>48.2</v>
      </c>
      <c r="K71" s="179">
        <v>51.8</v>
      </c>
      <c r="L71" s="179">
        <v>2.2000000000000002</v>
      </c>
      <c r="M71" s="179">
        <v>89.7</v>
      </c>
      <c r="N71" s="177">
        <v>82.9</v>
      </c>
      <c r="O71" s="178">
        <v>10.8</v>
      </c>
      <c r="P71" s="177">
        <v>57</v>
      </c>
      <c r="Q71" s="178">
        <v>42.4</v>
      </c>
      <c r="R71" s="177">
        <v>4.0999999999999996</v>
      </c>
      <c r="S71" s="178">
        <v>90.9</v>
      </c>
      <c r="T71" s="177">
        <v>71.900000000000006</v>
      </c>
      <c r="U71" s="176">
        <v>19.7</v>
      </c>
      <c r="V71" s="177">
        <v>67.5</v>
      </c>
      <c r="W71" s="176">
        <v>32.200000000000003</v>
      </c>
      <c r="X71" s="177">
        <v>13.799999999999999</v>
      </c>
      <c r="Y71" s="176">
        <v>83.3</v>
      </c>
      <c r="Z71" s="2">
        <v>76.8</v>
      </c>
      <c r="AA71" s="626">
        <v>17.399999999999999</v>
      </c>
      <c r="AB71" s="2">
        <v>60.6</v>
      </c>
      <c r="AC71" s="626">
        <v>38.1</v>
      </c>
      <c r="AD71" s="2">
        <v>5.3</v>
      </c>
      <c r="AE71" s="626">
        <v>90.3</v>
      </c>
      <c r="AF71" s="106">
        <v>72.2</v>
      </c>
      <c r="AG71" s="627">
        <v>22.4</v>
      </c>
      <c r="AH71" s="106">
        <v>71.099999999999994</v>
      </c>
      <c r="AI71" s="627">
        <v>28</v>
      </c>
      <c r="AJ71" s="106">
        <v>4.7</v>
      </c>
      <c r="AK71" s="627">
        <v>88.6</v>
      </c>
    </row>
    <row r="72" spans="1:37" x14ac:dyDescent="0.2">
      <c r="A72" s="27" t="s">
        <v>52</v>
      </c>
      <c r="B72" s="179">
        <v>62.609336407577906</v>
      </c>
      <c r="C72" s="179">
        <v>36.1</v>
      </c>
      <c r="D72" s="179">
        <v>74.222159571012043</v>
      </c>
      <c r="E72" s="181">
        <v>25.8</v>
      </c>
      <c r="F72" s="179">
        <v>0.35690713265557766</v>
      </c>
      <c r="G72" s="181">
        <v>94.4</v>
      </c>
      <c r="H72" s="179">
        <v>82.8</v>
      </c>
      <c r="I72" s="179">
        <v>14.9</v>
      </c>
      <c r="J72" s="180">
        <v>78.3</v>
      </c>
      <c r="K72" s="179">
        <v>21.7</v>
      </c>
      <c r="L72" s="179">
        <v>0.3</v>
      </c>
      <c r="M72" s="179">
        <v>93.6</v>
      </c>
      <c r="N72" s="177">
        <v>82.5</v>
      </c>
      <c r="O72" s="178">
        <v>12.4</v>
      </c>
      <c r="P72" s="177">
        <v>74.3</v>
      </c>
      <c r="Q72" s="178">
        <v>25.7</v>
      </c>
      <c r="R72" s="177">
        <v>0</v>
      </c>
      <c r="S72" s="178">
        <v>96.6</v>
      </c>
      <c r="T72" s="177">
        <v>76.8</v>
      </c>
      <c r="U72" s="176">
        <v>18.600000000000001</v>
      </c>
      <c r="V72" s="177">
        <v>74.3</v>
      </c>
      <c r="W72" s="176">
        <v>25.7</v>
      </c>
      <c r="X72" s="177">
        <v>0</v>
      </c>
      <c r="Y72" s="176">
        <v>96.6</v>
      </c>
      <c r="Z72" s="2">
        <v>73.599999999999994</v>
      </c>
      <c r="AA72" s="626">
        <v>17.8</v>
      </c>
      <c r="AB72" s="2">
        <v>66.900000000000006</v>
      </c>
      <c r="AC72" s="626">
        <v>33.1</v>
      </c>
      <c r="AD72" s="2">
        <v>0.3</v>
      </c>
      <c r="AE72" s="626">
        <v>96.6</v>
      </c>
      <c r="AF72" s="106">
        <v>84.5</v>
      </c>
      <c r="AG72" s="627">
        <v>6.1</v>
      </c>
      <c r="AH72" s="106">
        <v>73.900000000000006</v>
      </c>
      <c r="AI72" s="627">
        <v>26.1</v>
      </c>
      <c r="AJ72" s="106">
        <v>0.2</v>
      </c>
      <c r="AK72" s="627">
        <v>96.4</v>
      </c>
    </row>
    <row r="73" spans="1:37" s="206" customFormat="1" ht="22.5" x14ac:dyDescent="0.2">
      <c r="A73" s="47" t="s">
        <v>109</v>
      </c>
      <c r="B73" s="184">
        <v>78.962268517626839</v>
      </c>
      <c r="C73" s="184">
        <v>7</v>
      </c>
      <c r="D73" s="184">
        <v>44.027729885021714</v>
      </c>
      <c r="E73" s="186">
        <v>26.4</v>
      </c>
      <c r="F73" s="184">
        <v>11.236476840635797</v>
      </c>
      <c r="G73" s="184">
        <v>78</v>
      </c>
      <c r="H73" s="184">
        <v>76.7</v>
      </c>
      <c r="I73" s="184">
        <v>6.9</v>
      </c>
      <c r="J73" s="185">
        <v>56.3</v>
      </c>
      <c r="K73" s="184">
        <v>25.9</v>
      </c>
      <c r="L73" s="184">
        <v>15</v>
      </c>
      <c r="M73" s="184">
        <v>74.7</v>
      </c>
      <c r="N73" s="183">
        <v>62.6</v>
      </c>
      <c r="O73" s="565">
        <v>9.1</v>
      </c>
      <c r="P73" s="183">
        <v>56.4</v>
      </c>
      <c r="Q73" s="565">
        <v>25.6</v>
      </c>
      <c r="R73" s="183">
        <v>9.9</v>
      </c>
      <c r="S73" s="565">
        <v>80.599999999999994</v>
      </c>
      <c r="T73" s="183">
        <v>60.5</v>
      </c>
      <c r="U73" s="182">
        <v>10</v>
      </c>
      <c r="V73" s="183">
        <v>59.6</v>
      </c>
      <c r="W73" s="182">
        <v>24.5</v>
      </c>
      <c r="X73" s="183">
        <v>11.4</v>
      </c>
      <c r="Y73" s="182">
        <v>78.400000000000006</v>
      </c>
      <c r="Z73" s="155">
        <v>60.5</v>
      </c>
      <c r="AA73" s="624">
        <v>8.5</v>
      </c>
      <c r="AB73" s="155">
        <v>57.7</v>
      </c>
      <c r="AC73" s="624">
        <v>27.8</v>
      </c>
      <c r="AD73" s="155">
        <v>12.2</v>
      </c>
      <c r="AE73" s="624">
        <v>79.900000000000006</v>
      </c>
      <c r="AF73" s="198">
        <v>64.5</v>
      </c>
      <c r="AG73" s="625">
        <v>7.5</v>
      </c>
      <c r="AH73" s="198">
        <v>56.2</v>
      </c>
      <c r="AI73" s="625">
        <v>28.2</v>
      </c>
      <c r="AJ73" s="198">
        <v>11.8</v>
      </c>
      <c r="AK73" s="625">
        <v>78.599999999999994</v>
      </c>
    </row>
    <row r="74" spans="1:37" x14ac:dyDescent="0.2">
      <c r="A74" s="27" t="s">
        <v>53</v>
      </c>
      <c r="B74" s="179">
        <v>81.18480447853949</v>
      </c>
      <c r="C74" s="179">
        <v>16.100000000000001</v>
      </c>
      <c r="D74" s="179">
        <v>59.36584509772711</v>
      </c>
      <c r="E74" s="181">
        <v>40.1</v>
      </c>
      <c r="F74" s="179">
        <v>7.9332366259175737</v>
      </c>
      <c r="G74" s="181">
        <v>82.3</v>
      </c>
      <c r="H74" s="179">
        <v>86.4</v>
      </c>
      <c r="I74" s="179">
        <v>12.3</v>
      </c>
      <c r="J74" s="180">
        <v>57.3</v>
      </c>
      <c r="K74" s="179">
        <v>42.7</v>
      </c>
      <c r="L74" s="179">
        <v>1</v>
      </c>
      <c r="M74" s="179">
        <v>96.3</v>
      </c>
      <c r="N74" s="177">
        <v>81.599999999999994</v>
      </c>
      <c r="O74" s="178">
        <v>17.5</v>
      </c>
      <c r="P74" s="177">
        <v>62.6</v>
      </c>
      <c r="Q74" s="178">
        <v>37.4</v>
      </c>
      <c r="R74" s="177">
        <v>1.8</v>
      </c>
      <c r="S74" s="178">
        <v>95</v>
      </c>
      <c r="T74" s="177">
        <v>79.400000000000006</v>
      </c>
      <c r="U74" s="176">
        <v>19</v>
      </c>
      <c r="V74" s="177">
        <v>71.400000000000006</v>
      </c>
      <c r="W74" s="176">
        <v>28.6</v>
      </c>
      <c r="X74" s="177">
        <v>1.9</v>
      </c>
      <c r="Y74" s="176">
        <v>91.8</v>
      </c>
      <c r="Z74" s="2">
        <v>83</v>
      </c>
      <c r="AA74" s="626">
        <v>16.3</v>
      </c>
      <c r="AB74" s="2">
        <v>69.400000000000006</v>
      </c>
      <c r="AC74" s="626">
        <v>30.6</v>
      </c>
      <c r="AD74" s="2">
        <v>1</v>
      </c>
      <c r="AE74" s="626">
        <v>96.5</v>
      </c>
      <c r="AF74" s="106">
        <v>86.8</v>
      </c>
      <c r="AG74" s="627">
        <v>12.6</v>
      </c>
      <c r="AH74" s="106">
        <v>70.599999999999994</v>
      </c>
      <c r="AI74" s="627">
        <v>29.3</v>
      </c>
      <c r="AJ74" s="106">
        <v>1.8</v>
      </c>
      <c r="AK74" s="627">
        <v>95.4</v>
      </c>
    </row>
    <row r="75" spans="1:37" x14ac:dyDescent="0.2">
      <c r="A75" s="27" t="s">
        <v>54</v>
      </c>
      <c r="B75" s="179">
        <v>82.08723765885631</v>
      </c>
      <c r="C75" s="179">
        <v>16</v>
      </c>
      <c r="D75" s="179">
        <v>48.786264839623321</v>
      </c>
      <c r="E75" s="181">
        <v>51.1</v>
      </c>
      <c r="F75" s="179">
        <v>2.3108264180881646</v>
      </c>
      <c r="G75" s="181">
        <v>89.9</v>
      </c>
      <c r="H75" s="179">
        <v>75.3</v>
      </c>
      <c r="I75" s="179">
        <v>22.1</v>
      </c>
      <c r="J75" s="180">
        <v>54.2</v>
      </c>
      <c r="K75" s="179">
        <v>45.8</v>
      </c>
      <c r="L75" s="179">
        <v>2</v>
      </c>
      <c r="M75" s="179">
        <v>89.3</v>
      </c>
      <c r="N75" s="177">
        <v>77</v>
      </c>
      <c r="O75" s="178">
        <v>20.8</v>
      </c>
      <c r="P75" s="177">
        <v>54.5</v>
      </c>
      <c r="Q75" s="178">
        <v>45.5</v>
      </c>
      <c r="R75" s="177">
        <v>2.1</v>
      </c>
      <c r="S75" s="178">
        <v>90.2</v>
      </c>
      <c r="T75" s="177">
        <v>74.099999999999994</v>
      </c>
      <c r="U75" s="176">
        <v>23.7</v>
      </c>
      <c r="V75" s="177">
        <v>53.3</v>
      </c>
      <c r="W75" s="176">
        <v>46.7</v>
      </c>
      <c r="X75" s="177">
        <v>1.6</v>
      </c>
      <c r="Y75" s="176">
        <v>91.2</v>
      </c>
      <c r="Z75" s="2">
        <v>78.400000000000006</v>
      </c>
      <c r="AA75" s="626">
        <v>19.2</v>
      </c>
      <c r="AB75" s="2">
        <v>57.1</v>
      </c>
      <c r="AC75" s="626">
        <v>42.7</v>
      </c>
      <c r="AD75" s="2">
        <v>2</v>
      </c>
      <c r="AE75" s="626">
        <v>89</v>
      </c>
      <c r="AF75" s="106">
        <v>81.099999999999994</v>
      </c>
      <c r="AG75" s="627">
        <v>17</v>
      </c>
      <c r="AH75" s="106">
        <v>45.6</v>
      </c>
      <c r="AI75" s="627">
        <v>54.2</v>
      </c>
      <c r="AJ75" s="106">
        <v>2.5</v>
      </c>
      <c r="AK75" s="627">
        <v>89</v>
      </c>
    </row>
    <row r="76" spans="1:37" x14ac:dyDescent="0.2">
      <c r="A76" s="27" t="s">
        <v>55</v>
      </c>
      <c r="B76" s="179">
        <v>79.26664123306584</v>
      </c>
      <c r="C76" s="179">
        <v>5.6</v>
      </c>
      <c r="D76" s="179">
        <v>42.5477086873912</v>
      </c>
      <c r="E76" s="181">
        <v>14.2</v>
      </c>
      <c r="F76" s="179">
        <v>15.089093762270474</v>
      </c>
      <c r="G76" s="181">
        <v>72.900000000000006</v>
      </c>
      <c r="H76" s="179">
        <v>77.400000000000006</v>
      </c>
      <c r="I76" s="179">
        <v>5.0999999999999996</v>
      </c>
      <c r="J76" s="180">
        <v>55.7</v>
      </c>
      <c r="K76" s="179">
        <v>15</v>
      </c>
      <c r="L76" s="179">
        <v>21.2</v>
      </c>
      <c r="M76" s="179">
        <v>67.7</v>
      </c>
      <c r="N76" s="177">
        <v>60.9</v>
      </c>
      <c r="O76" s="178">
        <v>7.2</v>
      </c>
      <c r="P76" s="177">
        <v>57.6</v>
      </c>
      <c r="Q76" s="178">
        <v>13</v>
      </c>
      <c r="R76" s="177">
        <v>15.3</v>
      </c>
      <c r="S76" s="178">
        <v>72.900000000000006</v>
      </c>
      <c r="T76" s="177">
        <v>59.1</v>
      </c>
      <c r="U76" s="176">
        <v>7.9</v>
      </c>
      <c r="V76" s="177">
        <v>62.6</v>
      </c>
      <c r="W76" s="176">
        <v>12.7</v>
      </c>
      <c r="X76" s="177">
        <v>17.7</v>
      </c>
      <c r="Y76" s="176">
        <v>69.400000000000006</v>
      </c>
      <c r="Z76" s="2">
        <v>59.4</v>
      </c>
      <c r="AA76" s="626">
        <v>5.6</v>
      </c>
      <c r="AB76" s="2">
        <v>59.7</v>
      </c>
      <c r="AC76" s="626">
        <v>17.8</v>
      </c>
      <c r="AD76" s="2">
        <v>17.7</v>
      </c>
      <c r="AE76" s="626">
        <v>74.3</v>
      </c>
      <c r="AF76" s="106">
        <v>63.3</v>
      </c>
      <c r="AG76" s="627">
        <v>5.2</v>
      </c>
      <c r="AH76" s="106">
        <v>61.9</v>
      </c>
      <c r="AI76" s="627">
        <v>13.3</v>
      </c>
      <c r="AJ76" s="106">
        <v>16.399999999999999</v>
      </c>
      <c r="AK76" s="627">
        <v>72.7</v>
      </c>
    </row>
    <row r="77" spans="1:37" x14ac:dyDescent="0.2">
      <c r="A77" s="39" t="s">
        <v>108</v>
      </c>
      <c r="B77" s="179"/>
      <c r="C77" s="179"/>
      <c r="D77" s="179"/>
      <c r="E77" s="181"/>
      <c r="F77" s="179"/>
      <c r="G77" s="181"/>
      <c r="H77" s="190"/>
      <c r="I77" s="176"/>
      <c r="J77" s="176"/>
      <c r="K77" s="176"/>
      <c r="L77" s="176"/>
      <c r="M77" s="176"/>
      <c r="N77" s="189"/>
      <c r="O77" s="176"/>
      <c r="P77" s="188"/>
      <c r="Q77" s="176"/>
      <c r="R77" s="188"/>
      <c r="S77" s="176"/>
      <c r="T77" s="187"/>
      <c r="U77" s="176"/>
      <c r="V77" s="176"/>
      <c r="W77" s="176"/>
      <c r="X77" s="176"/>
      <c r="Y77" s="176"/>
      <c r="Z77" s="2"/>
      <c r="AA77" s="626"/>
      <c r="AB77" s="2"/>
      <c r="AC77" s="626"/>
      <c r="AD77" s="2"/>
      <c r="AE77" s="626"/>
      <c r="AF77" s="106"/>
      <c r="AG77" s="627"/>
      <c r="AH77" s="106"/>
      <c r="AI77" s="627"/>
      <c r="AJ77" s="106"/>
      <c r="AK77" s="627">
        <v>0</v>
      </c>
    </row>
    <row r="78" spans="1:37" ht="22.5" x14ac:dyDescent="0.2">
      <c r="A78" s="36" t="s">
        <v>84</v>
      </c>
      <c r="B78" s="179">
        <v>63.721786742391508</v>
      </c>
      <c r="C78" s="179">
        <v>6.7</v>
      </c>
      <c r="D78" s="179">
        <v>35.916634215087591</v>
      </c>
      <c r="E78" s="181">
        <v>10.8</v>
      </c>
      <c r="F78" s="179">
        <v>4.9835413144105267</v>
      </c>
      <c r="G78" s="181">
        <v>86.7</v>
      </c>
      <c r="H78" s="179">
        <v>62.800000000000004</v>
      </c>
      <c r="I78" s="179">
        <v>4.7</v>
      </c>
      <c r="J78" s="180">
        <v>45.9</v>
      </c>
      <c r="K78" s="179">
        <v>14.1</v>
      </c>
      <c r="L78" s="179">
        <v>5.5</v>
      </c>
      <c r="M78" s="179">
        <v>86.8</v>
      </c>
      <c r="N78" s="177">
        <v>42.3</v>
      </c>
      <c r="O78" s="178">
        <v>4.3</v>
      </c>
      <c r="P78" s="177">
        <v>51</v>
      </c>
      <c r="Q78" s="178">
        <v>10.1</v>
      </c>
      <c r="R78" s="177">
        <v>8.4</v>
      </c>
      <c r="S78" s="178">
        <v>81.599999999999994</v>
      </c>
      <c r="T78" s="177">
        <v>44.1</v>
      </c>
      <c r="U78" s="176">
        <v>3.4</v>
      </c>
      <c r="V78" s="177">
        <v>57.7</v>
      </c>
      <c r="W78" s="176">
        <v>10.6</v>
      </c>
      <c r="X78" s="177">
        <v>5.6</v>
      </c>
      <c r="Y78" s="176">
        <v>88.3</v>
      </c>
      <c r="Z78" s="2">
        <v>44.9</v>
      </c>
      <c r="AA78" s="626">
        <v>2.4</v>
      </c>
      <c r="AB78" s="2">
        <v>56.4</v>
      </c>
      <c r="AC78" s="626">
        <v>13.8</v>
      </c>
      <c r="AD78" s="2">
        <v>8.1999999999999993</v>
      </c>
      <c r="AE78" s="626">
        <v>84.4</v>
      </c>
      <c r="AF78" s="106">
        <v>40.700000000000003</v>
      </c>
      <c r="AG78" s="627">
        <v>3.9</v>
      </c>
      <c r="AH78" s="106">
        <v>60.9</v>
      </c>
      <c r="AI78" s="627">
        <v>9.8000000000000007</v>
      </c>
      <c r="AJ78" s="106">
        <v>8.5</v>
      </c>
      <c r="AK78" s="627">
        <v>82.4</v>
      </c>
    </row>
    <row r="79" spans="1:37" ht="22.5" x14ac:dyDescent="0.2">
      <c r="A79" s="36" t="s">
        <v>57</v>
      </c>
      <c r="B79" s="179">
        <v>87.071570661528511</v>
      </c>
      <c r="C79" s="179">
        <v>4.5999999999999996</v>
      </c>
      <c r="D79" s="179">
        <v>52.278549897679547</v>
      </c>
      <c r="E79" s="181">
        <v>21.7</v>
      </c>
      <c r="F79" s="179">
        <v>32.99526207267639</v>
      </c>
      <c r="G79" s="181">
        <v>57.7</v>
      </c>
      <c r="H79" s="179">
        <v>83.3</v>
      </c>
      <c r="I79" s="179">
        <v>6</v>
      </c>
      <c r="J79" s="180">
        <v>77.8</v>
      </c>
      <c r="K79" s="179">
        <v>11.7</v>
      </c>
      <c r="L79" s="179">
        <v>52</v>
      </c>
      <c r="M79" s="179">
        <v>42.2</v>
      </c>
      <c r="N79" s="177">
        <v>69.400000000000006</v>
      </c>
      <c r="O79" s="178">
        <v>9.9</v>
      </c>
      <c r="P79" s="177">
        <v>72.5</v>
      </c>
      <c r="Q79" s="178">
        <v>17</v>
      </c>
      <c r="R79" s="177">
        <v>29.6</v>
      </c>
      <c r="S79" s="178">
        <v>54.6</v>
      </c>
      <c r="T79" s="177">
        <v>65.899999999999991</v>
      </c>
      <c r="U79" s="176">
        <v>9.1</v>
      </c>
      <c r="V79" s="177">
        <v>77.2</v>
      </c>
      <c r="W79" s="176">
        <v>12.7</v>
      </c>
      <c r="X79" s="177">
        <v>34.800000000000004</v>
      </c>
      <c r="Y79" s="176">
        <v>49.6</v>
      </c>
      <c r="Z79" s="2">
        <v>65.8</v>
      </c>
      <c r="AA79" s="626">
        <v>7.6</v>
      </c>
      <c r="AB79" s="2">
        <v>65.8</v>
      </c>
      <c r="AC79" s="626">
        <v>24.4</v>
      </c>
      <c r="AD79" s="2">
        <v>34.4</v>
      </c>
      <c r="AE79" s="626">
        <v>59.6</v>
      </c>
      <c r="AF79" s="106">
        <v>75.099999999999994</v>
      </c>
      <c r="AG79" s="627">
        <v>5.0999999999999996</v>
      </c>
      <c r="AH79" s="106">
        <v>57.8</v>
      </c>
      <c r="AI79" s="627">
        <v>25.1</v>
      </c>
      <c r="AJ79" s="106">
        <v>36.299999999999997</v>
      </c>
      <c r="AK79" s="627">
        <v>56.3</v>
      </c>
    </row>
    <row r="80" spans="1:37" ht="22.5" x14ac:dyDescent="0.2">
      <c r="A80" s="36" t="s">
        <v>82</v>
      </c>
      <c r="B80" s="179">
        <v>86.243520872391414</v>
      </c>
      <c r="C80" s="179">
        <v>7.1</v>
      </c>
      <c r="D80" s="179">
        <v>74.486176775760953</v>
      </c>
      <c r="E80" s="181">
        <v>25.1</v>
      </c>
      <c r="F80" s="179">
        <v>11.185529032537424</v>
      </c>
      <c r="G80" s="179">
        <v>58</v>
      </c>
      <c r="H80" s="179">
        <v>92</v>
      </c>
      <c r="I80" s="179">
        <v>3</v>
      </c>
      <c r="J80" s="180">
        <v>75</v>
      </c>
      <c r="K80" s="179">
        <v>23.2</v>
      </c>
      <c r="L80" s="179">
        <v>5.5</v>
      </c>
      <c r="M80" s="179">
        <v>57.7</v>
      </c>
      <c r="N80" s="177">
        <v>84.5</v>
      </c>
      <c r="O80" s="178">
        <v>6.5</v>
      </c>
      <c r="P80" s="177">
        <v>75</v>
      </c>
      <c r="Q80" s="178">
        <v>23.8</v>
      </c>
      <c r="R80" s="177">
        <v>5.6999999999999993</v>
      </c>
      <c r="S80" s="178">
        <v>86.4</v>
      </c>
      <c r="T80" s="177">
        <v>80.2</v>
      </c>
      <c r="U80" s="176">
        <v>18.5</v>
      </c>
      <c r="V80" s="177">
        <v>75.3</v>
      </c>
      <c r="W80" s="176">
        <v>23.4</v>
      </c>
      <c r="X80" s="177">
        <v>17.100000000000001</v>
      </c>
      <c r="Y80" s="176">
        <v>54.7</v>
      </c>
      <c r="Z80" s="2">
        <v>91.4</v>
      </c>
      <c r="AA80" s="626">
        <v>7.4</v>
      </c>
      <c r="AB80" s="2">
        <v>69.099999999999994</v>
      </c>
      <c r="AC80" s="626">
        <v>30.3</v>
      </c>
      <c r="AD80" s="2">
        <v>9.4</v>
      </c>
      <c r="AE80" s="626">
        <v>74.2</v>
      </c>
      <c r="AF80" s="106">
        <v>84.5</v>
      </c>
      <c r="AG80" s="627">
        <v>13.3</v>
      </c>
      <c r="AH80" s="106">
        <v>79.099999999999994</v>
      </c>
      <c r="AI80" s="627">
        <v>20.100000000000001</v>
      </c>
      <c r="AJ80" s="106">
        <v>9</v>
      </c>
      <c r="AK80" s="627">
        <v>68.599999999999994</v>
      </c>
    </row>
    <row r="81" spans="1:37" x14ac:dyDescent="0.2">
      <c r="A81" s="27" t="s">
        <v>58</v>
      </c>
      <c r="B81" s="179">
        <v>62.94732798794238</v>
      </c>
      <c r="C81" s="179">
        <v>35.5</v>
      </c>
      <c r="D81" s="179">
        <v>44.390517706183473</v>
      </c>
      <c r="E81" s="181">
        <v>55.5</v>
      </c>
      <c r="F81" s="179">
        <v>1.358696228333518</v>
      </c>
      <c r="G81" s="181">
        <v>90.7</v>
      </c>
      <c r="H81" s="179">
        <v>64.2</v>
      </c>
      <c r="I81" s="179">
        <v>26.5</v>
      </c>
      <c r="J81" s="180">
        <v>61.7</v>
      </c>
      <c r="K81" s="179">
        <v>38.1</v>
      </c>
      <c r="L81" s="179">
        <v>2.4</v>
      </c>
      <c r="M81" s="179">
        <v>88.9</v>
      </c>
      <c r="N81" s="177">
        <v>71.2</v>
      </c>
      <c r="O81" s="178">
        <v>27</v>
      </c>
      <c r="P81" s="177">
        <v>53.5</v>
      </c>
      <c r="Q81" s="178">
        <v>46.2</v>
      </c>
      <c r="R81" s="177">
        <v>1</v>
      </c>
      <c r="S81" s="178">
        <v>94.6</v>
      </c>
      <c r="T81" s="177">
        <v>67.2</v>
      </c>
      <c r="U81" s="176">
        <v>29.3</v>
      </c>
      <c r="V81" s="177">
        <v>52</v>
      </c>
      <c r="W81" s="176">
        <v>47.9</v>
      </c>
      <c r="X81" s="177">
        <v>1.6</v>
      </c>
      <c r="Y81" s="176">
        <v>94.8</v>
      </c>
      <c r="Z81" s="2">
        <v>55.5</v>
      </c>
      <c r="AA81" s="626">
        <v>42</v>
      </c>
      <c r="AB81" s="2">
        <v>48.2</v>
      </c>
      <c r="AC81" s="626">
        <v>51.5</v>
      </c>
      <c r="AD81" s="2">
        <v>3.1</v>
      </c>
      <c r="AE81" s="626">
        <v>90.1</v>
      </c>
      <c r="AF81" s="106">
        <v>59.5</v>
      </c>
      <c r="AG81" s="627">
        <v>34.700000000000003</v>
      </c>
      <c r="AH81" s="106">
        <v>45.4</v>
      </c>
      <c r="AI81" s="627">
        <v>54.5</v>
      </c>
      <c r="AJ81" s="106">
        <v>3.5</v>
      </c>
      <c r="AK81" s="627">
        <v>90.5</v>
      </c>
    </row>
    <row r="82" spans="1:37" s="206" customFormat="1" ht="24" x14ac:dyDescent="0.2">
      <c r="A82" s="33" t="s">
        <v>166</v>
      </c>
      <c r="B82" s="184">
        <v>72.77884856426121</v>
      </c>
      <c r="C82" s="184">
        <v>19.899999999999999</v>
      </c>
      <c r="D82" s="184">
        <v>61.350875410925212</v>
      </c>
      <c r="E82" s="186">
        <v>37.6</v>
      </c>
      <c r="F82" s="184">
        <v>6.2500191274670058</v>
      </c>
      <c r="G82" s="186">
        <v>81.2</v>
      </c>
      <c r="H82" s="184">
        <v>64.5</v>
      </c>
      <c r="I82" s="184">
        <v>23</v>
      </c>
      <c r="J82" s="185">
        <v>54</v>
      </c>
      <c r="K82" s="184">
        <v>44.9</v>
      </c>
      <c r="L82" s="184">
        <v>2.7</v>
      </c>
      <c r="M82" s="184">
        <v>88.2</v>
      </c>
      <c r="N82" s="183">
        <v>69.8</v>
      </c>
      <c r="O82" s="565">
        <v>17.899999999999999</v>
      </c>
      <c r="P82" s="183">
        <v>52.9</v>
      </c>
      <c r="Q82" s="565">
        <v>43.9</v>
      </c>
      <c r="R82" s="183">
        <v>3.2</v>
      </c>
      <c r="S82" s="565">
        <v>89.7</v>
      </c>
      <c r="T82" s="183">
        <v>68.400000000000006</v>
      </c>
      <c r="U82" s="182">
        <v>15.5</v>
      </c>
      <c r="V82" s="183">
        <v>58</v>
      </c>
      <c r="W82" s="182">
        <v>38.299999999999997</v>
      </c>
      <c r="X82" s="183">
        <v>2.1</v>
      </c>
      <c r="Y82" s="182">
        <v>89.8</v>
      </c>
      <c r="Z82" s="155">
        <v>67.099999999999994</v>
      </c>
      <c r="AA82" s="624">
        <v>17.399999999999999</v>
      </c>
      <c r="AB82" s="155">
        <v>59.6</v>
      </c>
      <c r="AC82" s="624">
        <v>36.9</v>
      </c>
      <c r="AD82" s="155">
        <v>3.1</v>
      </c>
      <c r="AE82" s="624">
        <v>90.2</v>
      </c>
      <c r="AF82" s="198">
        <v>73.5</v>
      </c>
      <c r="AG82" s="625">
        <v>14.7</v>
      </c>
      <c r="AH82" s="198">
        <v>61.6</v>
      </c>
      <c r="AI82" s="625">
        <v>37.9</v>
      </c>
      <c r="AJ82" s="198">
        <v>10</v>
      </c>
      <c r="AK82" s="625">
        <v>82.9</v>
      </c>
    </row>
    <row r="83" spans="1:37" x14ac:dyDescent="0.2">
      <c r="A83" s="27" t="s">
        <v>59</v>
      </c>
      <c r="B83" s="179">
        <v>46.97474198826707</v>
      </c>
      <c r="C83" s="179">
        <v>51.7</v>
      </c>
      <c r="D83" s="179">
        <v>83.072479922985337</v>
      </c>
      <c r="E83" s="181">
        <v>12.6</v>
      </c>
      <c r="F83" s="179">
        <v>17.490446055778115</v>
      </c>
      <c r="G83" s="181">
        <v>78.3</v>
      </c>
      <c r="H83" s="179">
        <v>94.300000000000011</v>
      </c>
      <c r="I83" s="179">
        <v>4.5</v>
      </c>
      <c r="J83" s="180">
        <v>84.600000000000009</v>
      </c>
      <c r="K83" s="179">
        <v>12</v>
      </c>
      <c r="L83" s="179">
        <v>6</v>
      </c>
      <c r="M83" s="179">
        <v>89.4</v>
      </c>
      <c r="N83" s="177">
        <v>97.9</v>
      </c>
      <c r="O83" s="178">
        <v>0.9</v>
      </c>
      <c r="P83" s="177">
        <v>90.3</v>
      </c>
      <c r="Q83" s="178">
        <v>9.6</v>
      </c>
      <c r="R83" s="177">
        <v>0.4</v>
      </c>
      <c r="S83" s="178">
        <v>97.9</v>
      </c>
      <c r="T83" s="177">
        <v>95.3</v>
      </c>
      <c r="U83" s="176">
        <v>2.5</v>
      </c>
      <c r="V83" s="177">
        <v>78.899999999999991</v>
      </c>
      <c r="W83" s="176">
        <v>21.1</v>
      </c>
      <c r="X83" s="177">
        <v>0.1</v>
      </c>
      <c r="Y83" s="176">
        <v>97.5</v>
      </c>
      <c r="Z83" s="2">
        <v>92.3</v>
      </c>
      <c r="AA83" s="626">
        <v>6</v>
      </c>
      <c r="AB83" s="2">
        <v>90</v>
      </c>
      <c r="AC83" s="626">
        <v>10</v>
      </c>
      <c r="AD83" s="2">
        <v>1</v>
      </c>
      <c r="AE83" s="626">
        <v>94.3</v>
      </c>
      <c r="AF83" s="106">
        <v>98.2</v>
      </c>
      <c r="AG83" s="627">
        <v>1.4</v>
      </c>
      <c r="AH83" s="106">
        <v>92.6</v>
      </c>
      <c r="AI83" s="627">
        <v>7.4</v>
      </c>
      <c r="AJ83" s="106">
        <v>1.1000000000000001</v>
      </c>
      <c r="AK83" s="627">
        <v>91.8</v>
      </c>
    </row>
    <row r="84" spans="1:37" x14ac:dyDescent="0.2">
      <c r="A84" s="27" t="s">
        <v>61</v>
      </c>
      <c r="B84" s="179">
        <v>94.43098019476102</v>
      </c>
      <c r="C84" s="179">
        <v>4.5999999999999996</v>
      </c>
      <c r="D84" s="179">
        <v>85.516751274164506</v>
      </c>
      <c r="E84" s="181">
        <v>14.2</v>
      </c>
      <c r="F84" s="179">
        <v>4.1607672188317348</v>
      </c>
      <c r="G84" s="181">
        <v>82.1</v>
      </c>
      <c r="H84" s="179">
        <v>66</v>
      </c>
      <c r="I84" s="179">
        <v>6.1</v>
      </c>
      <c r="J84" s="180">
        <v>86.7</v>
      </c>
      <c r="K84" s="179">
        <v>13.2</v>
      </c>
      <c r="L84" s="179">
        <v>2.2999999999999998</v>
      </c>
      <c r="M84" s="179">
        <v>86.4</v>
      </c>
      <c r="N84" s="177">
        <v>78.2</v>
      </c>
      <c r="O84" s="178">
        <v>3.8</v>
      </c>
      <c r="P84" s="177">
        <v>83.5</v>
      </c>
      <c r="Q84" s="178">
        <v>16.5</v>
      </c>
      <c r="R84" s="177">
        <v>2.5</v>
      </c>
      <c r="S84" s="178">
        <v>93.3</v>
      </c>
      <c r="T84" s="177">
        <v>97.1</v>
      </c>
      <c r="U84" s="176">
        <v>2.5</v>
      </c>
      <c r="V84" s="177">
        <v>89.8</v>
      </c>
      <c r="W84" s="176">
        <v>9.5</v>
      </c>
      <c r="X84" s="177">
        <v>2.8000000000000003</v>
      </c>
      <c r="Y84" s="176">
        <v>81</v>
      </c>
      <c r="Z84" s="2">
        <v>97.5</v>
      </c>
      <c r="AA84" s="626">
        <v>2.2000000000000002</v>
      </c>
      <c r="AB84" s="2">
        <v>92.8</v>
      </c>
      <c r="AC84" s="626">
        <v>7.2</v>
      </c>
      <c r="AD84" s="2">
        <v>5.3</v>
      </c>
      <c r="AE84" s="626">
        <v>91.5</v>
      </c>
      <c r="AF84" s="106">
        <v>98.7</v>
      </c>
      <c r="AG84" s="627">
        <v>1.3</v>
      </c>
      <c r="AH84" s="106">
        <v>76.599999999999994</v>
      </c>
      <c r="AI84" s="627">
        <v>23.4</v>
      </c>
      <c r="AJ84" s="106">
        <v>0.9</v>
      </c>
      <c r="AK84" s="627">
        <v>96</v>
      </c>
    </row>
    <row r="85" spans="1:37" ht="12" customHeight="1" x14ac:dyDescent="0.2">
      <c r="A85" s="27" t="s">
        <v>62</v>
      </c>
      <c r="B85" s="179">
        <v>79.284752446778541</v>
      </c>
      <c r="C85" s="179">
        <v>20.7</v>
      </c>
      <c r="D85" s="179">
        <v>50.420036409344213</v>
      </c>
      <c r="E85" s="181">
        <v>49.6</v>
      </c>
      <c r="F85" s="179">
        <v>6.8456718153290739</v>
      </c>
      <c r="G85" s="181">
        <v>90.2</v>
      </c>
      <c r="H85" s="179">
        <v>84.6</v>
      </c>
      <c r="I85" s="179">
        <v>14.7</v>
      </c>
      <c r="J85" s="180">
        <v>71.5</v>
      </c>
      <c r="K85" s="179">
        <v>28.5</v>
      </c>
      <c r="L85" s="179">
        <v>0.9</v>
      </c>
      <c r="M85" s="179">
        <v>98.1</v>
      </c>
      <c r="N85" s="177">
        <v>83.4</v>
      </c>
      <c r="O85" s="178">
        <v>16.600000000000001</v>
      </c>
      <c r="P85" s="177">
        <v>51</v>
      </c>
      <c r="Q85" s="178">
        <v>49</v>
      </c>
      <c r="R85" s="177">
        <v>6.3</v>
      </c>
      <c r="S85" s="178">
        <v>87.3</v>
      </c>
      <c r="T85" s="177">
        <v>81</v>
      </c>
      <c r="U85" s="176">
        <v>19</v>
      </c>
      <c r="V85" s="177">
        <v>53</v>
      </c>
      <c r="W85" s="176">
        <v>47</v>
      </c>
      <c r="X85" s="177">
        <v>2.7</v>
      </c>
      <c r="Y85" s="176">
        <v>95.2</v>
      </c>
      <c r="Z85" s="2">
        <v>62.4</v>
      </c>
      <c r="AA85" s="626">
        <v>37.6</v>
      </c>
      <c r="AB85" s="2">
        <v>49.8</v>
      </c>
      <c r="AC85" s="626">
        <v>50.2</v>
      </c>
      <c r="AD85" s="2">
        <v>2.8</v>
      </c>
      <c r="AE85" s="626">
        <v>94.7</v>
      </c>
      <c r="AF85" s="106">
        <v>60.8</v>
      </c>
      <c r="AG85" s="627">
        <v>39.1</v>
      </c>
      <c r="AH85" s="106">
        <v>60.8</v>
      </c>
      <c r="AI85" s="627">
        <v>39.200000000000003</v>
      </c>
      <c r="AJ85" s="106">
        <v>9.3000000000000007</v>
      </c>
      <c r="AK85" s="627">
        <v>86.7</v>
      </c>
    </row>
    <row r="86" spans="1:37" ht="12" customHeight="1" x14ac:dyDescent="0.2">
      <c r="A86" s="27" t="s">
        <v>63</v>
      </c>
      <c r="B86" s="179">
        <v>82.745192815469551</v>
      </c>
      <c r="C86" s="179">
        <v>10.8</v>
      </c>
      <c r="D86" s="179">
        <v>73.248535030638664</v>
      </c>
      <c r="E86" s="181">
        <v>26.7</v>
      </c>
      <c r="F86" s="179">
        <v>1.0298964628104972</v>
      </c>
      <c r="G86" s="181">
        <v>95.8</v>
      </c>
      <c r="H86" s="179">
        <v>67.099999999999994</v>
      </c>
      <c r="I86" s="179">
        <v>27.3</v>
      </c>
      <c r="J86" s="180">
        <v>82.9</v>
      </c>
      <c r="K86" s="179">
        <v>17</v>
      </c>
      <c r="L86" s="179">
        <v>1</v>
      </c>
      <c r="M86" s="179">
        <v>96.7</v>
      </c>
      <c r="N86" s="177">
        <v>84.9</v>
      </c>
      <c r="O86" s="178">
        <v>9.1</v>
      </c>
      <c r="P86" s="177">
        <v>70.3</v>
      </c>
      <c r="Q86" s="178">
        <v>29.7</v>
      </c>
      <c r="R86" s="177">
        <v>0.3</v>
      </c>
      <c r="S86" s="178">
        <v>97.1</v>
      </c>
      <c r="T86" s="177">
        <v>79.599999999999994</v>
      </c>
      <c r="U86" s="176">
        <v>12.5</v>
      </c>
      <c r="V86" s="177">
        <v>86.9</v>
      </c>
      <c r="W86" s="176">
        <v>13</v>
      </c>
      <c r="X86" s="177">
        <v>0.1</v>
      </c>
      <c r="Y86" s="176">
        <v>95.9</v>
      </c>
      <c r="Z86" s="2">
        <v>80</v>
      </c>
      <c r="AA86" s="626">
        <v>11.4</v>
      </c>
      <c r="AB86" s="2">
        <v>80.3</v>
      </c>
      <c r="AC86" s="626">
        <v>19.7</v>
      </c>
      <c r="AD86" s="2">
        <v>0.9</v>
      </c>
      <c r="AE86" s="626">
        <v>96.2</v>
      </c>
      <c r="AF86" s="106">
        <v>82.9</v>
      </c>
      <c r="AG86" s="627">
        <v>8.4</v>
      </c>
      <c r="AH86" s="106">
        <v>79</v>
      </c>
      <c r="AI86" s="627">
        <v>20.9</v>
      </c>
      <c r="AJ86" s="106">
        <v>0.4</v>
      </c>
      <c r="AK86" s="627">
        <v>97</v>
      </c>
    </row>
    <row r="87" spans="1:37" ht="12" customHeight="1" x14ac:dyDescent="0.2">
      <c r="A87" s="27" t="s">
        <v>65</v>
      </c>
      <c r="B87" s="179">
        <v>71.974693868835786</v>
      </c>
      <c r="C87" s="179">
        <v>20.2</v>
      </c>
      <c r="D87" s="179">
        <v>66.812013670655432</v>
      </c>
      <c r="E87" s="181">
        <v>33.1</v>
      </c>
      <c r="F87" s="179">
        <v>12.540298271030903</v>
      </c>
      <c r="G87" s="179">
        <v>71</v>
      </c>
      <c r="H87" s="179">
        <v>61.9</v>
      </c>
      <c r="I87" s="179">
        <v>20.3</v>
      </c>
      <c r="J87" s="180">
        <v>59.900000000000006</v>
      </c>
      <c r="K87" s="179">
        <v>40.1</v>
      </c>
      <c r="L87" s="179">
        <v>4.6999999999999993</v>
      </c>
      <c r="M87" s="179">
        <v>84.4</v>
      </c>
      <c r="N87" s="177">
        <v>53.7</v>
      </c>
      <c r="O87" s="178">
        <v>21.7</v>
      </c>
      <c r="P87" s="177">
        <v>54.6</v>
      </c>
      <c r="Q87" s="178">
        <v>38.6</v>
      </c>
      <c r="R87" s="177">
        <v>4.1999999999999993</v>
      </c>
      <c r="S87" s="178">
        <v>87.6</v>
      </c>
      <c r="T87" s="177">
        <v>58.5</v>
      </c>
      <c r="U87" s="176">
        <v>12.8</v>
      </c>
      <c r="V87" s="177">
        <v>44.800000000000004</v>
      </c>
      <c r="W87" s="176">
        <v>46.6</v>
      </c>
      <c r="X87" s="177">
        <v>2.8000000000000003</v>
      </c>
      <c r="Y87" s="176">
        <v>85.5</v>
      </c>
      <c r="Z87" s="2">
        <v>58.6</v>
      </c>
      <c r="AA87" s="626">
        <v>14.9</v>
      </c>
      <c r="AB87" s="2">
        <v>51.9</v>
      </c>
      <c r="AC87" s="626">
        <v>35.799999999999997</v>
      </c>
      <c r="AD87" s="2">
        <v>3.9</v>
      </c>
      <c r="AE87" s="626">
        <v>85.8</v>
      </c>
      <c r="AF87" s="106">
        <v>65.8</v>
      </c>
      <c r="AG87" s="627">
        <v>13.5</v>
      </c>
      <c r="AH87" s="106">
        <v>66.5</v>
      </c>
      <c r="AI87" s="627">
        <v>33.4</v>
      </c>
      <c r="AJ87" s="106">
        <v>3.1</v>
      </c>
      <c r="AK87" s="627">
        <v>84.4</v>
      </c>
    </row>
    <row r="88" spans="1:37" ht="12" customHeight="1" x14ac:dyDescent="0.2">
      <c r="A88" s="27" t="s">
        <v>66</v>
      </c>
      <c r="B88" s="179">
        <v>79.530774083869844</v>
      </c>
      <c r="C88" s="179">
        <v>16</v>
      </c>
      <c r="D88" s="179">
        <v>63.629626318919904</v>
      </c>
      <c r="E88" s="181">
        <v>36.1</v>
      </c>
      <c r="F88" s="179">
        <v>3.6299406577907325</v>
      </c>
      <c r="G88" s="179">
        <v>71</v>
      </c>
      <c r="H88" s="179">
        <v>72.099999999999994</v>
      </c>
      <c r="I88" s="179">
        <v>17.100000000000001</v>
      </c>
      <c r="J88" s="180">
        <v>49</v>
      </c>
      <c r="K88" s="179">
        <v>50.9</v>
      </c>
      <c r="L88" s="179">
        <v>4.3</v>
      </c>
      <c r="M88" s="179">
        <v>80</v>
      </c>
      <c r="N88" s="177">
        <v>74.8</v>
      </c>
      <c r="O88" s="178">
        <v>19.600000000000001</v>
      </c>
      <c r="P88" s="177">
        <v>42.400000000000006</v>
      </c>
      <c r="Q88" s="178">
        <v>57.3</v>
      </c>
      <c r="R88" s="177">
        <v>5.9</v>
      </c>
      <c r="S88" s="178">
        <v>77.3</v>
      </c>
      <c r="T88" s="177">
        <v>67.100000000000009</v>
      </c>
      <c r="U88" s="176">
        <v>16</v>
      </c>
      <c r="V88" s="177">
        <v>60.8</v>
      </c>
      <c r="W88" s="176">
        <v>39.200000000000003</v>
      </c>
      <c r="X88" s="177">
        <v>6</v>
      </c>
      <c r="Y88" s="176">
        <v>80.099999999999994</v>
      </c>
      <c r="Z88" s="2">
        <v>72.7</v>
      </c>
      <c r="AA88" s="626">
        <v>10.199999999999999</v>
      </c>
      <c r="AB88" s="2">
        <v>59.9</v>
      </c>
      <c r="AC88" s="626">
        <v>40</v>
      </c>
      <c r="AD88" s="2">
        <v>7.7</v>
      </c>
      <c r="AE88" s="626">
        <v>86.8</v>
      </c>
      <c r="AF88" s="106">
        <v>75</v>
      </c>
      <c r="AG88" s="627">
        <v>14</v>
      </c>
      <c r="AH88" s="106">
        <v>54.5</v>
      </c>
      <c r="AI88" s="627">
        <v>45.3</v>
      </c>
      <c r="AJ88" s="106">
        <v>33.6</v>
      </c>
      <c r="AK88" s="627">
        <v>60.7</v>
      </c>
    </row>
    <row r="89" spans="1:37" ht="12" customHeight="1" x14ac:dyDescent="0.2">
      <c r="A89" s="27" t="s">
        <v>67</v>
      </c>
      <c r="B89" s="179">
        <v>67.976205610835521</v>
      </c>
      <c r="C89" s="179">
        <v>30.7</v>
      </c>
      <c r="D89" s="179">
        <v>32.558590012608683</v>
      </c>
      <c r="E89" s="181">
        <v>67.400000000000006</v>
      </c>
      <c r="F89" s="179">
        <v>0.15235954867798129</v>
      </c>
      <c r="G89" s="181">
        <v>98.2</v>
      </c>
      <c r="H89" s="179">
        <v>62.800000000000004</v>
      </c>
      <c r="I89" s="179">
        <v>36.299999999999997</v>
      </c>
      <c r="J89" s="180">
        <v>37.200000000000003</v>
      </c>
      <c r="K89" s="179">
        <v>62.8</v>
      </c>
      <c r="L89" s="179">
        <v>0.2</v>
      </c>
      <c r="M89" s="179">
        <v>96.9</v>
      </c>
      <c r="N89" s="177">
        <v>75.8</v>
      </c>
      <c r="O89" s="178">
        <v>23</v>
      </c>
      <c r="P89" s="177">
        <v>40</v>
      </c>
      <c r="Q89" s="178">
        <v>59.9</v>
      </c>
      <c r="R89" s="177">
        <v>0.5</v>
      </c>
      <c r="S89" s="178">
        <v>98.2</v>
      </c>
      <c r="T89" s="177">
        <v>73.3</v>
      </c>
      <c r="U89" s="176">
        <v>25.8</v>
      </c>
      <c r="V89" s="177">
        <v>51</v>
      </c>
      <c r="W89" s="176">
        <v>49</v>
      </c>
      <c r="X89" s="177">
        <v>0.3</v>
      </c>
      <c r="Y89" s="176">
        <v>96.3</v>
      </c>
      <c r="Z89" s="2">
        <v>75.5</v>
      </c>
      <c r="AA89" s="626">
        <v>23.7</v>
      </c>
      <c r="AB89" s="2">
        <v>49.8</v>
      </c>
      <c r="AC89" s="626">
        <v>50.2</v>
      </c>
      <c r="AD89" s="2">
        <v>1.3</v>
      </c>
      <c r="AE89" s="626">
        <v>97</v>
      </c>
      <c r="AF89" s="106">
        <v>75.900000000000006</v>
      </c>
      <c r="AG89" s="627">
        <v>22.8</v>
      </c>
      <c r="AH89" s="106">
        <v>45.4</v>
      </c>
      <c r="AI89" s="627">
        <v>54.6</v>
      </c>
      <c r="AJ89" s="106">
        <v>1</v>
      </c>
      <c r="AK89" s="627">
        <v>96.9</v>
      </c>
    </row>
    <row r="90" spans="1:37" ht="12" customHeight="1" x14ac:dyDescent="0.2">
      <c r="A90" s="27" t="s">
        <v>68</v>
      </c>
      <c r="B90" s="179">
        <v>84.620246537268699</v>
      </c>
      <c r="C90" s="179">
        <v>10.7</v>
      </c>
      <c r="D90" s="179">
        <v>71.363864037615329</v>
      </c>
      <c r="E90" s="181">
        <v>27.5</v>
      </c>
      <c r="F90" s="179">
        <v>0.80089327111999131</v>
      </c>
      <c r="G90" s="181">
        <v>88.7</v>
      </c>
      <c r="H90" s="179">
        <v>81.2</v>
      </c>
      <c r="I90" s="179">
        <v>12.2</v>
      </c>
      <c r="J90" s="180">
        <v>72.399999999999991</v>
      </c>
      <c r="K90" s="179">
        <v>26.2</v>
      </c>
      <c r="L90" s="179">
        <v>1.1000000000000001</v>
      </c>
      <c r="M90" s="179">
        <v>88.8</v>
      </c>
      <c r="N90" s="177">
        <v>87.3</v>
      </c>
      <c r="O90" s="178">
        <v>6.3</v>
      </c>
      <c r="P90" s="177">
        <v>66.400000000000006</v>
      </c>
      <c r="Q90" s="178">
        <v>32</v>
      </c>
      <c r="R90" s="177">
        <v>5.2</v>
      </c>
      <c r="S90" s="178">
        <v>85.8</v>
      </c>
      <c r="T90" s="177">
        <v>86.5</v>
      </c>
      <c r="U90" s="176">
        <v>8.3000000000000007</v>
      </c>
      <c r="V90" s="177">
        <v>75.599999999999994</v>
      </c>
      <c r="W90" s="176">
        <v>23</v>
      </c>
      <c r="X90" s="177">
        <v>1</v>
      </c>
      <c r="Y90" s="176">
        <v>89.5</v>
      </c>
      <c r="Z90" s="2">
        <v>82.5</v>
      </c>
      <c r="AA90" s="626">
        <v>10.5</v>
      </c>
      <c r="AB90" s="2">
        <v>75.599999999999994</v>
      </c>
      <c r="AC90" s="626">
        <v>24.3</v>
      </c>
      <c r="AD90" s="2">
        <v>1</v>
      </c>
      <c r="AE90" s="626">
        <v>90.4</v>
      </c>
      <c r="AF90" s="106">
        <v>91</v>
      </c>
      <c r="AG90" s="627">
        <v>4.8</v>
      </c>
      <c r="AH90" s="106">
        <v>72.8</v>
      </c>
      <c r="AI90" s="627">
        <v>27</v>
      </c>
      <c r="AJ90" s="106">
        <v>1.7</v>
      </c>
      <c r="AK90" s="627">
        <v>90.5</v>
      </c>
    </row>
    <row r="91" spans="1:37" ht="12" customHeight="1" x14ac:dyDescent="0.2">
      <c r="A91" s="27" t="s">
        <v>69</v>
      </c>
      <c r="B91" s="179">
        <v>47.004913688440176</v>
      </c>
      <c r="C91" s="179">
        <v>51.8</v>
      </c>
      <c r="D91" s="179">
        <v>52.307437863424731</v>
      </c>
      <c r="E91" s="181">
        <v>44.6</v>
      </c>
      <c r="F91" s="179">
        <v>1.6879749322833471</v>
      </c>
      <c r="G91" s="179">
        <v>86</v>
      </c>
      <c r="H91" s="179">
        <v>31.8</v>
      </c>
      <c r="I91" s="179">
        <v>66.3</v>
      </c>
      <c r="J91" s="180">
        <v>39.299999999999997</v>
      </c>
      <c r="K91" s="179">
        <v>58.8</v>
      </c>
      <c r="L91" s="179">
        <v>3.2</v>
      </c>
      <c r="M91" s="179">
        <v>87.7</v>
      </c>
      <c r="N91" s="177">
        <v>78.099999999999994</v>
      </c>
      <c r="O91" s="178">
        <v>19.899999999999999</v>
      </c>
      <c r="P91" s="177">
        <v>68.900000000000006</v>
      </c>
      <c r="Q91" s="178">
        <v>27.1</v>
      </c>
      <c r="R91" s="177">
        <v>1.8</v>
      </c>
      <c r="S91" s="178">
        <v>93.7</v>
      </c>
      <c r="T91" s="177">
        <v>74.5</v>
      </c>
      <c r="U91" s="176">
        <v>23.9</v>
      </c>
      <c r="V91" s="177">
        <v>62.5</v>
      </c>
      <c r="W91" s="176">
        <v>33.799999999999997</v>
      </c>
      <c r="X91" s="177">
        <v>0.5</v>
      </c>
      <c r="Y91" s="176">
        <v>96.1</v>
      </c>
      <c r="Z91" s="2">
        <v>45.7</v>
      </c>
      <c r="AA91" s="626">
        <v>54</v>
      </c>
      <c r="AB91" s="2">
        <v>62.4</v>
      </c>
      <c r="AC91" s="626">
        <v>34.4</v>
      </c>
      <c r="AD91" s="2">
        <v>2.2000000000000002</v>
      </c>
      <c r="AE91" s="626">
        <v>87.7</v>
      </c>
      <c r="AF91" s="106">
        <v>73.099999999999994</v>
      </c>
      <c r="AG91" s="627">
        <v>26</v>
      </c>
      <c r="AH91" s="106">
        <v>69.099999999999994</v>
      </c>
      <c r="AI91" s="627">
        <v>29.5</v>
      </c>
      <c r="AJ91" s="106">
        <v>2.2000000000000002</v>
      </c>
      <c r="AK91" s="627">
        <v>87.9</v>
      </c>
    </row>
    <row r="92" spans="1:37" ht="12" customHeight="1" x14ac:dyDescent="0.2">
      <c r="A92" s="27" t="s">
        <v>70</v>
      </c>
      <c r="B92" s="179">
        <v>54.780470668293013</v>
      </c>
      <c r="C92" s="179">
        <v>17.2</v>
      </c>
      <c r="D92" s="179">
        <v>56.987471058771519</v>
      </c>
      <c r="E92" s="181">
        <v>31.7</v>
      </c>
      <c r="F92" s="179">
        <v>1.6639277846418583</v>
      </c>
      <c r="G92" s="181">
        <v>86.7</v>
      </c>
      <c r="H92" s="179">
        <v>56.800000000000004</v>
      </c>
      <c r="I92" s="179">
        <v>8.4</v>
      </c>
      <c r="J92" s="180">
        <v>53.5</v>
      </c>
      <c r="K92" s="179">
        <v>33</v>
      </c>
      <c r="L92" s="179">
        <v>2.1</v>
      </c>
      <c r="M92" s="179">
        <v>88.3</v>
      </c>
      <c r="N92" s="177">
        <v>64.5</v>
      </c>
      <c r="O92" s="178">
        <v>7.1</v>
      </c>
      <c r="P92" s="177">
        <v>54.2</v>
      </c>
      <c r="Q92" s="178">
        <v>29.7</v>
      </c>
      <c r="R92" s="177">
        <v>2.1999999999999997</v>
      </c>
      <c r="S92" s="178">
        <v>91.5</v>
      </c>
      <c r="T92" s="177">
        <v>65.2</v>
      </c>
      <c r="U92" s="176">
        <v>8</v>
      </c>
      <c r="V92" s="177">
        <v>64</v>
      </c>
      <c r="W92" s="176">
        <v>24.3</v>
      </c>
      <c r="X92" s="177">
        <v>5</v>
      </c>
      <c r="Y92" s="176">
        <v>87.6</v>
      </c>
      <c r="Z92" s="2">
        <v>76.599999999999994</v>
      </c>
      <c r="AA92" s="626">
        <v>9</v>
      </c>
      <c r="AB92" s="2">
        <v>66</v>
      </c>
      <c r="AC92" s="626">
        <v>33.5</v>
      </c>
      <c r="AD92" s="2">
        <v>3.5</v>
      </c>
      <c r="AE92" s="626">
        <v>87.8</v>
      </c>
      <c r="AF92" s="106">
        <v>73.400000000000006</v>
      </c>
      <c r="AG92" s="627">
        <v>11.2</v>
      </c>
      <c r="AH92" s="106">
        <v>65.7</v>
      </c>
      <c r="AI92" s="627">
        <v>27.3</v>
      </c>
      <c r="AJ92" s="106">
        <v>13.3</v>
      </c>
      <c r="AK92" s="627">
        <v>80.599999999999994</v>
      </c>
    </row>
    <row r="93" spans="1:37" s="206" customFormat="1" ht="24" x14ac:dyDescent="0.2">
      <c r="A93" s="33" t="s">
        <v>165</v>
      </c>
      <c r="B93" s="184">
        <v>81.647390520704192</v>
      </c>
      <c r="C93" s="184">
        <v>5.9</v>
      </c>
      <c r="D93" s="184">
        <v>75.02124122342245</v>
      </c>
      <c r="E93" s="186">
        <v>24.7</v>
      </c>
      <c r="F93" s="184">
        <v>7.6706664994653382</v>
      </c>
      <c r="G93" s="186">
        <v>71.099999999999994</v>
      </c>
      <c r="H93" s="184">
        <v>75.899999999999991</v>
      </c>
      <c r="I93" s="184">
        <v>9.5</v>
      </c>
      <c r="J93" s="185">
        <v>78.100000000000009</v>
      </c>
      <c r="K93" s="184">
        <v>21.8</v>
      </c>
      <c r="L93" s="184">
        <v>15.1</v>
      </c>
      <c r="M93" s="184">
        <v>73.5</v>
      </c>
      <c r="N93" s="183">
        <v>72.7</v>
      </c>
      <c r="O93" s="565">
        <v>14.2</v>
      </c>
      <c r="P93" s="183">
        <v>73.099999999999994</v>
      </c>
      <c r="Q93" s="565">
        <v>26.3</v>
      </c>
      <c r="R93" s="183">
        <v>7.4</v>
      </c>
      <c r="S93" s="565">
        <v>76.5</v>
      </c>
      <c r="T93" s="183">
        <v>77.7</v>
      </c>
      <c r="U93" s="182">
        <v>10.199999999999999</v>
      </c>
      <c r="V93" s="183">
        <v>78.099999999999994</v>
      </c>
      <c r="W93" s="182">
        <v>21.3</v>
      </c>
      <c r="X93" s="183">
        <v>7.1</v>
      </c>
      <c r="Y93" s="182">
        <v>81.2</v>
      </c>
      <c r="Z93" s="155">
        <v>85.2</v>
      </c>
      <c r="AA93" s="624">
        <v>6.9</v>
      </c>
      <c r="AB93" s="155">
        <v>73.400000000000006</v>
      </c>
      <c r="AC93" s="624">
        <v>23.8</v>
      </c>
      <c r="AD93" s="155">
        <v>11.1</v>
      </c>
      <c r="AE93" s="624">
        <v>75.8</v>
      </c>
      <c r="AF93" s="198">
        <v>81.2</v>
      </c>
      <c r="AG93" s="625">
        <v>9.8000000000000007</v>
      </c>
      <c r="AH93" s="198">
        <v>67</v>
      </c>
      <c r="AI93" s="625">
        <v>32.700000000000003</v>
      </c>
      <c r="AJ93" s="198">
        <v>8.1999999999999993</v>
      </c>
      <c r="AK93" s="625">
        <v>81.2</v>
      </c>
    </row>
    <row r="94" spans="1:37" x14ac:dyDescent="0.2">
      <c r="A94" s="27" t="s">
        <v>60</v>
      </c>
      <c r="B94" s="179">
        <v>91.797455272821409</v>
      </c>
      <c r="C94" s="179">
        <v>7.8</v>
      </c>
      <c r="D94" s="179">
        <v>78.623827805059335</v>
      </c>
      <c r="E94" s="181">
        <v>21.3</v>
      </c>
      <c r="F94" s="179">
        <v>5.5682700909325931</v>
      </c>
      <c r="G94" s="181">
        <v>81.599999999999994</v>
      </c>
      <c r="H94" s="179">
        <v>75.2</v>
      </c>
      <c r="I94" s="179">
        <v>18.600000000000001</v>
      </c>
      <c r="J94" s="180">
        <v>84.5</v>
      </c>
      <c r="K94" s="179">
        <v>15.3</v>
      </c>
      <c r="L94" s="179">
        <v>16.3</v>
      </c>
      <c r="M94" s="179">
        <v>78</v>
      </c>
      <c r="N94" s="177">
        <v>80.400000000000006</v>
      </c>
      <c r="O94" s="178">
        <v>15.9</v>
      </c>
      <c r="P94" s="177">
        <v>82.6</v>
      </c>
      <c r="Q94" s="178">
        <v>17.3</v>
      </c>
      <c r="R94" s="177">
        <v>24.1</v>
      </c>
      <c r="S94" s="178">
        <v>71.8</v>
      </c>
      <c r="T94" s="177">
        <v>79.100000000000009</v>
      </c>
      <c r="U94" s="176">
        <v>20</v>
      </c>
      <c r="V94" s="177">
        <v>84.6</v>
      </c>
      <c r="W94" s="176">
        <v>15.3</v>
      </c>
      <c r="X94" s="177">
        <v>16</v>
      </c>
      <c r="Y94" s="176">
        <v>78.400000000000006</v>
      </c>
      <c r="Z94" s="2">
        <v>92.6</v>
      </c>
      <c r="AA94" s="626">
        <v>6.3</v>
      </c>
      <c r="AB94" s="2">
        <v>61.9</v>
      </c>
      <c r="AC94" s="626">
        <v>37.9</v>
      </c>
      <c r="AD94" s="2">
        <v>20.5</v>
      </c>
      <c r="AE94" s="626">
        <v>75.5</v>
      </c>
      <c r="AF94" s="106">
        <v>91</v>
      </c>
      <c r="AG94" s="627">
        <v>8.3000000000000007</v>
      </c>
      <c r="AH94" s="106">
        <v>72.5</v>
      </c>
      <c r="AI94" s="627">
        <v>27.5</v>
      </c>
      <c r="AJ94" s="106">
        <v>12.6</v>
      </c>
      <c r="AK94" s="627">
        <v>72.8</v>
      </c>
    </row>
    <row r="95" spans="1:37" ht="12" customHeight="1" x14ac:dyDescent="0.2">
      <c r="A95" s="27" t="s">
        <v>71</v>
      </c>
      <c r="B95" s="179">
        <v>81.443995359607513</v>
      </c>
      <c r="C95" s="179">
        <v>7.7</v>
      </c>
      <c r="D95" s="179">
        <v>83.983709412677641</v>
      </c>
      <c r="E95" s="181">
        <v>14.5</v>
      </c>
      <c r="F95" s="179">
        <v>12.738268818295625</v>
      </c>
      <c r="G95" s="181">
        <v>69.5</v>
      </c>
      <c r="H95" s="179">
        <v>82.199999999999989</v>
      </c>
      <c r="I95" s="179">
        <v>5.0999999999999996</v>
      </c>
      <c r="J95" s="180">
        <v>82.7</v>
      </c>
      <c r="K95" s="179">
        <v>16.899999999999999</v>
      </c>
      <c r="L95" s="179">
        <v>19.400000000000002</v>
      </c>
      <c r="M95" s="179">
        <v>67.599999999999994</v>
      </c>
      <c r="N95" s="177">
        <v>73.5</v>
      </c>
      <c r="O95" s="178">
        <v>10.9</v>
      </c>
      <c r="P95" s="177">
        <v>80.400000000000006</v>
      </c>
      <c r="Q95" s="178">
        <v>17.7</v>
      </c>
      <c r="R95" s="177">
        <v>13.8</v>
      </c>
      <c r="S95" s="178">
        <v>69.400000000000006</v>
      </c>
      <c r="T95" s="177">
        <v>75.400000000000006</v>
      </c>
      <c r="U95" s="176">
        <v>4.7</v>
      </c>
      <c r="V95" s="177">
        <v>79</v>
      </c>
      <c r="W95" s="176">
        <v>18.2</v>
      </c>
      <c r="X95" s="177">
        <v>10.3</v>
      </c>
      <c r="Y95" s="176">
        <v>71.099999999999994</v>
      </c>
      <c r="Z95" s="2">
        <v>76.400000000000006</v>
      </c>
      <c r="AA95" s="626">
        <v>7.6</v>
      </c>
      <c r="AB95" s="2">
        <v>66.2</v>
      </c>
      <c r="AC95" s="626">
        <v>23.9</v>
      </c>
      <c r="AD95" s="2">
        <v>11.5</v>
      </c>
      <c r="AE95" s="626">
        <v>75.2</v>
      </c>
      <c r="AF95" s="106">
        <v>75.099999999999994</v>
      </c>
      <c r="AG95" s="627">
        <v>11.4</v>
      </c>
      <c r="AH95" s="106">
        <v>71.099999999999994</v>
      </c>
      <c r="AI95" s="627">
        <v>27.1</v>
      </c>
      <c r="AJ95" s="106">
        <v>10.3</v>
      </c>
      <c r="AK95" s="627">
        <v>80.3</v>
      </c>
    </row>
    <row r="96" spans="1:37" ht="12" customHeight="1" x14ac:dyDescent="0.2">
      <c r="A96" s="27" t="s">
        <v>104</v>
      </c>
      <c r="B96" s="179">
        <v>83.958917904665796</v>
      </c>
      <c r="C96" s="179">
        <v>3.6</v>
      </c>
      <c r="D96" s="179">
        <v>81.836399787977527</v>
      </c>
      <c r="E96" s="181">
        <v>18.100000000000001</v>
      </c>
      <c r="F96" s="179">
        <v>14.826914967886223</v>
      </c>
      <c r="G96" s="181">
        <v>77.400000000000006</v>
      </c>
      <c r="H96" s="179">
        <v>84.2</v>
      </c>
      <c r="I96" s="179">
        <v>2.6</v>
      </c>
      <c r="J96" s="180">
        <v>77.399999999999991</v>
      </c>
      <c r="K96" s="179">
        <v>22.4</v>
      </c>
      <c r="L96" s="179">
        <v>32.300000000000004</v>
      </c>
      <c r="M96" s="179">
        <v>63.6</v>
      </c>
      <c r="N96" s="177">
        <v>88.300000000000011</v>
      </c>
      <c r="O96" s="178">
        <v>3.3</v>
      </c>
      <c r="P96" s="177">
        <v>67.600000000000009</v>
      </c>
      <c r="Q96" s="178">
        <v>32.299999999999997</v>
      </c>
      <c r="R96" s="177">
        <v>5.6000000000000005</v>
      </c>
      <c r="S96" s="178">
        <v>89.6</v>
      </c>
      <c r="T96" s="177">
        <v>92.800000000000011</v>
      </c>
      <c r="U96" s="176">
        <v>3.4</v>
      </c>
      <c r="V96" s="177">
        <v>77.8</v>
      </c>
      <c r="W96" s="176">
        <v>22</v>
      </c>
      <c r="X96" s="177">
        <v>4.3</v>
      </c>
      <c r="Y96" s="176">
        <v>91.2</v>
      </c>
      <c r="Z96" s="2">
        <v>93</v>
      </c>
      <c r="AA96" s="626">
        <v>4.2</v>
      </c>
      <c r="AB96" s="2">
        <v>81</v>
      </c>
      <c r="AC96" s="626">
        <v>18.899999999999999</v>
      </c>
      <c r="AD96" s="2">
        <v>34.4</v>
      </c>
      <c r="AE96" s="626">
        <v>57</v>
      </c>
      <c r="AF96" s="106">
        <v>94.6</v>
      </c>
      <c r="AG96" s="627">
        <v>3.1</v>
      </c>
      <c r="AH96" s="106">
        <v>40.4</v>
      </c>
      <c r="AI96" s="627">
        <v>59.6</v>
      </c>
      <c r="AJ96" s="106">
        <v>13.3</v>
      </c>
      <c r="AK96" s="627">
        <v>71.400000000000006</v>
      </c>
    </row>
    <row r="97" spans="1:37" ht="12" customHeight="1" x14ac:dyDescent="0.2">
      <c r="A97" s="27" t="s">
        <v>72</v>
      </c>
      <c r="B97" s="179">
        <v>95.447363341482486</v>
      </c>
      <c r="C97" s="179">
        <v>3.2</v>
      </c>
      <c r="D97" s="179">
        <v>54.473475351539932</v>
      </c>
      <c r="E97" s="181">
        <v>44.9</v>
      </c>
      <c r="F97" s="179">
        <v>14.884630354450607</v>
      </c>
      <c r="G97" s="181">
        <v>83.1</v>
      </c>
      <c r="H97" s="179">
        <v>74.5</v>
      </c>
      <c r="I97" s="179">
        <v>24.1</v>
      </c>
      <c r="J97" s="180">
        <v>89.2</v>
      </c>
      <c r="K97" s="179">
        <v>9.6999999999999993</v>
      </c>
      <c r="L97" s="179">
        <v>7</v>
      </c>
      <c r="M97" s="179">
        <v>89.8</v>
      </c>
      <c r="N97" s="177">
        <v>86.9</v>
      </c>
      <c r="O97" s="178">
        <v>11.7</v>
      </c>
      <c r="P97" s="177">
        <v>85.8</v>
      </c>
      <c r="Q97" s="178">
        <v>12.6</v>
      </c>
      <c r="R97" s="177">
        <v>6.4</v>
      </c>
      <c r="S97" s="178">
        <v>91.2</v>
      </c>
      <c r="T97" s="177">
        <v>81.400000000000006</v>
      </c>
      <c r="U97" s="176">
        <v>17.8</v>
      </c>
      <c r="V97" s="177">
        <v>92</v>
      </c>
      <c r="W97" s="176">
        <v>7</v>
      </c>
      <c r="X97" s="177">
        <v>16.599999999999998</v>
      </c>
      <c r="Y97" s="176">
        <v>81.099999999999994</v>
      </c>
      <c r="Z97" s="2">
        <v>70.400000000000006</v>
      </c>
      <c r="AA97" s="626">
        <v>28.8</v>
      </c>
      <c r="AB97" s="2">
        <v>91.9</v>
      </c>
      <c r="AC97" s="626">
        <v>7.6</v>
      </c>
      <c r="AD97" s="2">
        <v>3.5</v>
      </c>
      <c r="AE97" s="626">
        <v>93.4</v>
      </c>
      <c r="AF97" s="106">
        <v>75.2</v>
      </c>
      <c r="AG97" s="627">
        <v>24.7</v>
      </c>
      <c r="AH97" s="106">
        <v>67.8</v>
      </c>
      <c r="AI97" s="627">
        <v>31.9</v>
      </c>
      <c r="AJ97" s="106">
        <v>10.3</v>
      </c>
      <c r="AK97" s="627">
        <v>84.3</v>
      </c>
    </row>
    <row r="98" spans="1:37" ht="12" customHeight="1" x14ac:dyDescent="0.2">
      <c r="A98" s="27" t="s">
        <v>73</v>
      </c>
      <c r="B98" s="179">
        <v>85.650007493635201</v>
      </c>
      <c r="C98" s="179">
        <v>9.5</v>
      </c>
      <c r="D98" s="179">
        <v>70.780684082889124</v>
      </c>
      <c r="E98" s="181">
        <v>28.9</v>
      </c>
      <c r="F98" s="179">
        <v>1.5148251306024909</v>
      </c>
      <c r="G98" s="181">
        <v>95.4</v>
      </c>
      <c r="H98" s="179">
        <v>78.3</v>
      </c>
      <c r="I98" s="179">
        <v>16.3</v>
      </c>
      <c r="J98" s="180">
        <v>73.2</v>
      </c>
      <c r="K98" s="179">
        <v>26.7</v>
      </c>
      <c r="L98" s="179">
        <v>3.9</v>
      </c>
      <c r="M98" s="179">
        <v>93.1</v>
      </c>
      <c r="N98" s="177">
        <v>77</v>
      </c>
      <c r="O98" s="178">
        <v>21.9</v>
      </c>
      <c r="P98" s="177">
        <v>62.2</v>
      </c>
      <c r="Q98" s="178">
        <v>37.700000000000003</v>
      </c>
      <c r="R98" s="177">
        <v>2.1</v>
      </c>
      <c r="S98" s="178">
        <v>95.3</v>
      </c>
      <c r="T98" s="177">
        <v>80.8</v>
      </c>
      <c r="U98" s="176">
        <v>18.5</v>
      </c>
      <c r="V98" s="177">
        <v>68.8</v>
      </c>
      <c r="W98" s="176">
        <v>30.2</v>
      </c>
      <c r="X98" s="177">
        <v>2.7</v>
      </c>
      <c r="Y98" s="176">
        <v>94.7</v>
      </c>
      <c r="Z98" s="2">
        <v>75.3</v>
      </c>
      <c r="AA98" s="626">
        <v>24.4</v>
      </c>
      <c r="AB98" s="2">
        <v>76.7</v>
      </c>
      <c r="AC98" s="626">
        <v>22.6</v>
      </c>
      <c r="AD98" s="2">
        <v>4.5999999999999996</v>
      </c>
      <c r="AE98" s="626">
        <v>86</v>
      </c>
      <c r="AF98" s="106">
        <v>74.5</v>
      </c>
      <c r="AG98" s="627">
        <v>14.7</v>
      </c>
      <c r="AH98" s="106">
        <v>73.5</v>
      </c>
      <c r="AI98" s="627">
        <v>26.3</v>
      </c>
      <c r="AJ98" s="106">
        <v>5.3</v>
      </c>
      <c r="AK98" s="627">
        <v>89.9</v>
      </c>
    </row>
    <row r="99" spans="1:37" ht="12" customHeight="1" x14ac:dyDescent="0.2">
      <c r="A99" s="27" t="s">
        <v>74</v>
      </c>
      <c r="B99" s="179">
        <v>93.217777037742366</v>
      </c>
      <c r="C99" s="179">
        <v>6.5</v>
      </c>
      <c r="D99" s="179">
        <v>65.282145743306714</v>
      </c>
      <c r="E99" s="181">
        <v>34.700000000000003</v>
      </c>
      <c r="F99" s="179">
        <v>4.4218305468235846</v>
      </c>
      <c r="G99" s="181">
        <v>90.4</v>
      </c>
      <c r="H99" s="179">
        <v>89.8</v>
      </c>
      <c r="I99" s="179">
        <v>9.5</v>
      </c>
      <c r="J99" s="180">
        <v>65.899999999999991</v>
      </c>
      <c r="K99" s="179">
        <v>34.1</v>
      </c>
      <c r="L99" s="179">
        <v>4.3</v>
      </c>
      <c r="M99" s="179">
        <v>87.3</v>
      </c>
      <c r="N99" s="177">
        <v>78.900000000000006</v>
      </c>
      <c r="O99" s="178">
        <v>18.8</v>
      </c>
      <c r="P99" s="177">
        <v>56.4</v>
      </c>
      <c r="Q99" s="178">
        <v>43.6</v>
      </c>
      <c r="R99" s="177">
        <v>1.9</v>
      </c>
      <c r="S99" s="178">
        <v>94.4</v>
      </c>
      <c r="T99" s="177">
        <v>80.2</v>
      </c>
      <c r="U99" s="176">
        <v>14.6</v>
      </c>
      <c r="V99" s="177">
        <v>70.199999999999989</v>
      </c>
      <c r="W99" s="176">
        <v>29.8</v>
      </c>
      <c r="X99" s="177">
        <v>0.6</v>
      </c>
      <c r="Y99" s="176">
        <v>95.5</v>
      </c>
      <c r="Z99" s="2">
        <v>90.2</v>
      </c>
      <c r="AA99" s="626">
        <v>8.1</v>
      </c>
      <c r="AB99" s="2">
        <v>61.4</v>
      </c>
      <c r="AC99" s="626">
        <v>38.6</v>
      </c>
      <c r="AD99" s="2">
        <v>1.8</v>
      </c>
      <c r="AE99" s="626">
        <v>92.2</v>
      </c>
      <c r="AF99" s="106">
        <v>74.5</v>
      </c>
      <c r="AG99" s="627">
        <v>22.5</v>
      </c>
      <c r="AH99" s="106">
        <v>62.9</v>
      </c>
      <c r="AI99" s="627">
        <v>37.1</v>
      </c>
      <c r="AJ99" s="106">
        <v>1.4</v>
      </c>
      <c r="AK99" s="627">
        <v>93.5</v>
      </c>
    </row>
    <row r="100" spans="1:37" ht="12" customHeight="1" x14ac:dyDescent="0.2">
      <c r="A100" s="27" t="s">
        <v>75</v>
      </c>
      <c r="B100" s="179">
        <v>95.757303497338128</v>
      </c>
      <c r="C100" s="179">
        <v>4</v>
      </c>
      <c r="D100" s="179">
        <v>78.853717532276164</v>
      </c>
      <c r="E100" s="181">
        <v>21.1</v>
      </c>
      <c r="F100" s="179">
        <v>1.2505222869971597</v>
      </c>
      <c r="G100" s="181">
        <v>84.4</v>
      </c>
      <c r="H100" s="179">
        <v>82.899999999999991</v>
      </c>
      <c r="I100" s="179">
        <v>16.8</v>
      </c>
      <c r="J100" s="180">
        <v>85.4</v>
      </c>
      <c r="K100" s="179">
        <v>14.5</v>
      </c>
      <c r="L100" s="179">
        <v>2</v>
      </c>
      <c r="M100" s="179">
        <v>83.4</v>
      </c>
      <c r="N100" s="177">
        <v>75.899999999999991</v>
      </c>
      <c r="O100" s="178">
        <v>23.4</v>
      </c>
      <c r="P100" s="177">
        <v>83.1</v>
      </c>
      <c r="Q100" s="178">
        <v>16.600000000000001</v>
      </c>
      <c r="R100" s="177">
        <v>1</v>
      </c>
      <c r="S100" s="178">
        <v>89.6</v>
      </c>
      <c r="T100" s="177">
        <v>83.8</v>
      </c>
      <c r="U100" s="176">
        <v>14.2</v>
      </c>
      <c r="V100" s="177">
        <v>77.5</v>
      </c>
      <c r="W100" s="176">
        <v>22.5</v>
      </c>
      <c r="X100" s="177">
        <v>14</v>
      </c>
      <c r="Y100" s="176">
        <v>82.2</v>
      </c>
      <c r="Z100" s="2">
        <v>97.9</v>
      </c>
      <c r="AA100" s="626">
        <v>1.8</v>
      </c>
      <c r="AB100" s="2">
        <v>83.3</v>
      </c>
      <c r="AC100" s="626">
        <v>16.600000000000001</v>
      </c>
      <c r="AD100" s="2">
        <v>2.8</v>
      </c>
      <c r="AE100" s="626">
        <v>92.4</v>
      </c>
      <c r="AF100" s="106">
        <v>95.9</v>
      </c>
      <c r="AG100" s="627">
        <v>3.4</v>
      </c>
      <c r="AH100" s="106">
        <v>82.8</v>
      </c>
      <c r="AI100" s="627">
        <v>17.2</v>
      </c>
      <c r="AJ100" s="106">
        <v>7</v>
      </c>
      <c r="AK100" s="627">
        <v>91.4</v>
      </c>
    </row>
    <row r="101" spans="1:37" ht="12" customHeight="1" x14ac:dyDescent="0.2">
      <c r="A101" s="27" t="s">
        <v>76</v>
      </c>
      <c r="B101" s="179">
        <v>81.796891689079871</v>
      </c>
      <c r="C101" s="179">
        <v>18</v>
      </c>
      <c r="D101" s="179">
        <v>79.330671847150285</v>
      </c>
      <c r="E101" s="181">
        <v>20.399999999999999</v>
      </c>
      <c r="F101" s="179">
        <v>25.007001835107829</v>
      </c>
      <c r="G101" s="181">
        <v>45.4</v>
      </c>
      <c r="H101" s="179">
        <v>79.3</v>
      </c>
      <c r="I101" s="179">
        <v>20.7</v>
      </c>
      <c r="J101" s="180">
        <v>52.2</v>
      </c>
      <c r="K101" s="179">
        <v>47.7</v>
      </c>
      <c r="L101" s="179">
        <v>8.4</v>
      </c>
      <c r="M101" s="179">
        <v>82.2</v>
      </c>
      <c r="N101" s="177">
        <v>84.3</v>
      </c>
      <c r="O101" s="178">
        <v>15.6</v>
      </c>
      <c r="P101" s="177">
        <v>77.599999999999994</v>
      </c>
      <c r="Q101" s="178">
        <v>22.4</v>
      </c>
      <c r="R101" s="177">
        <v>27.099999999999998</v>
      </c>
      <c r="S101" s="178">
        <v>63.2</v>
      </c>
      <c r="T101" s="177">
        <v>96.6</v>
      </c>
      <c r="U101" s="176">
        <v>3.4</v>
      </c>
      <c r="V101" s="177">
        <v>88.1</v>
      </c>
      <c r="W101" s="176">
        <v>11.9</v>
      </c>
      <c r="X101" s="177">
        <v>15.1</v>
      </c>
      <c r="Y101" s="176">
        <v>65.3</v>
      </c>
      <c r="Z101" s="2">
        <v>90.3</v>
      </c>
      <c r="AA101" s="626">
        <v>9.1</v>
      </c>
      <c r="AB101" s="2">
        <v>75.599999999999994</v>
      </c>
      <c r="AC101" s="626">
        <v>24.4</v>
      </c>
      <c r="AD101" s="2">
        <v>22.4</v>
      </c>
      <c r="AE101" s="626">
        <v>61.5</v>
      </c>
      <c r="AF101" s="106">
        <v>88.7</v>
      </c>
      <c r="AG101" s="627">
        <v>10.1</v>
      </c>
      <c r="AH101" s="106">
        <v>66.3</v>
      </c>
      <c r="AI101" s="627">
        <v>33.700000000000003</v>
      </c>
      <c r="AJ101" s="106">
        <v>7.2</v>
      </c>
      <c r="AK101" s="627">
        <v>67.7</v>
      </c>
    </row>
    <row r="102" spans="1:37" x14ac:dyDescent="0.2">
      <c r="A102" s="27" t="s">
        <v>77</v>
      </c>
      <c r="B102" s="179">
        <v>58.498771991395728</v>
      </c>
      <c r="C102" s="179">
        <v>1.3</v>
      </c>
      <c r="D102" s="179">
        <v>88.67068807153376</v>
      </c>
      <c r="E102" s="181">
        <v>11.3</v>
      </c>
      <c r="F102" s="179">
        <v>1.940993853694581</v>
      </c>
      <c r="G102" s="181">
        <v>51.1</v>
      </c>
      <c r="H102" s="179">
        <v>47.800000000000004</v>
      </c>
      <c r="I102" s="179">
        <v>2.9</v>
      </c>
      <c r="J102" s="180">
        <v>90.5</v>
      </c>
      <c r="K102" s="179">
        <v>9.1999999999999993</v>
      </c>
      <c r="L102" s="179">
        <v>25.6</v>
      </c>
      <c r="M102" s="179">
        <v>50.8</v>
      </c>
      <c r="N102" s="177">
        <v>50.699999999999996</v>
      </c>
      <c r="O102" s="178">
        <v>2.2000000000000002</v>
      </c>
      <c r="P102" s="177">
        <v>90.5</v>
      </c>
      <c r="Q102" s="178">
        <v>6.7</v>
      </c>
      <c r="R102" s="177">
        <v>3.8</v>
      </c>
      <c r="S102" s="178">
        <v>50.8</v>
      </c>
      <c r="T102" s="177">
        <v>56.9</v>
      </c>
      <c r="U102" s="176">
        <v>3.8</v>
      </c>
      <c r="V102" s="177">
        <v>91.3</v>
      </c>
      <c r="W102" s="176">
        <v>7.6</v>
      </c>
      <c r="X102" s="177">
        <v>9.7999999999999989</v>
      </c>
      <c r="Y102" s="176">
        <v>64.7</v>
      </c>
      <c r="Z102" s="2">
        <v>72.5</v>
      </c>
      <c r="AA102" s="626">
        <v>3.1</v>
      </c>
      <c r="AB102" s="2">
        <v>90.6</v>
      </c>
      <c r="AC102" s="626">
        <v>9.4</v>
      </c>
      <c r="AD102" s="2">
        <v>14</v>
      </c>
      <c r="AE102" s="626">
        <v>57.9</v>
      </c>
      <c r="AF102" s="106">
        <v>69.8</v>
      </c>
      <c r="AG102" s="627">
        <v>5.2</v>
      </c>
      <c r="AH102" s="106">
        <v>81.900000000000006</v>
      </c>
      <c r="AI102" s="627">
        <v>17.7</v>
      </c>
      <c r="AJ102" s="106">
        <v>13</v>
      </c>
      <c r="AK102" s="627">
        <v>68.8</v>
      </c>
    </row>
    <row r="103" spans="1:37" x14ac:dyDescent="0.2">
      <c r="A103" s="27" t="s">
        <v>78</v>
      </c>
      <c r="B103" s="179">
        <v>95.613192291291753</v>
      </c>
      <c r="C103" s="179">
        <v>4.4000000000000004</v>
      </c>
      <c r="D103" s="179">
        <v>86.740265127480455</v>
      </c>
      <c r="E103" s="181">
        <v>13.3</v>
      </c>
      <c r="F103" s="179">
        <v>23.508868929109706</v>
      </c>
      <c r="G103" s="181">
        <v>75.599999999999994</v>
      </c>
      <c r="H103" s="179">
        <v>77.5</v>
      </c>
      <c r="I103" s="179">
        <v>22.5</v>
      </c>
      <c r="J103" s="180">
        <v>88.8</v>
      </c>
      <c r="K103" s="179">
        <v>11.2</v>
      </c>
      <c r="L103" s="179">
        <v>9.3000000000000007</v>
      </c>
      <c r="M103" s="179">
        <v>88.5</v>
      </c>
      <c r="N103" s="177">
        <v>99.1</v>
      </c>
      <c r="O103" s="178">
        <v>0.9</v>
      </c>
      <c r="P103" s="177">
        <v>53.6</v>
      </c>
      <c r="Q103" s="178">
        <v>46.4</v>
      </c>
      <c r="R103" s="177">
        <v>2.6</v>
      </c>
      <c r="S103" s="178">
        <v>96.7</v>
      </c>
      <c r="T103" s="177">
        <v>97.2</v>
      </c>
      <c r="U103" s="176">
        <v>2.8</v>
      </c>
      <c r="V103" s="177">
        <v>77.900000000000006</v>
      </c>
      <c r="W103" s="176">
        <v>22.1</v>
      </c>
      <c r="X103" s="177">
        <v>1.7</v>
      </c>
      <c r="Y103" s="176">
        <v>95.6</v>
      </c>
      <c r="Z103" s="2">
        <v>98.6</v>
      </c>
      <c r="AA103" s="626">
        <v>1.4</v>
      </c>
      <c r="AB103" s="2">
        <v>77.400000000000006</v>
      </c>
      <c r="AC103" s="626">
        <v>20.8</v>
      </c>
      <c r="AD103" s="2">
        <v>3.8</v>
      </c>
      <c r="AE103" s="626">
        <v>94.6</v>
      </c>
      <c r="AF103" s="106">
        <v>99.6</v>
      </c>
      <c r="AG103" s="627">
        <v>0.4</v>
      </c>
      <c r="AH103" s="106">
        <v>71</v>
      </c>
      <c r="AI103" s="627">
        <v>29</v>
      </c>
      <c r="AJ103" s="106">
        <v>14.3</v>
      </c>
      <c r="AK103" s="627">
        <v>83.6</v>
      </c>
    </row>
    <row r="104" spans="1:37" x14ac:dyDescent="0.2">
      <c r="A104" s="17" t="s">
        <v>79</v>
      </c>
      <c r="B104" s="174">
        <v>92.794911073890646</v>
      </c>
      <c r="C104" s="174">
        <v>6.6</v>
      </c>
      <c r="D104" s="174">
        <v>79.139209544192937</v>
      </c>
      <c r="E104" s="175">
        <v>20.7</v>
      </c>
      <c r="F104" s="174">
        <v>1.0541368981940109</v>
      </c>
      <c r="G104" s="175">
        <v>63.8</v>
      </c>
      <c r="H104" s="174">
        <v>91.5</v>
      </c>
      <c r="I104" s="174">
        <v>3.9</v>
      </c>
      <c r="J104" s="174">
        <v>79.7</v>
      </c>
      <c r="K104" s="174">
        <v>20.3</v>
      </c>
      <c r="L104" s="174">
        <v>19.100000000000001</v>
      </c>
      <c r="M104" s="174">
        <v>56.1</v>
      </c>
      <c r="N104" s="173">
        <v>79.900000000000006</v>
      </c>
      <c r="O104" s="172">
        <v>0.5</v>
      </c>
      <c r="P104" s="171">
        <v>84.6</v>
      </c>
      <c r="Q104" s="172">
        <v>15.4</v>
      </c>
      <c r="R104" s="171">
        <v>1.7</v>
      </c>
      <c r="S104" s="172">
        <v>46.3</v>
      </c>
      <c r="T104" s="171">
        <v>98</v>
      </c>
      <c r="U104" s="170">
        <v>1.5</v>
      </c>
      <c r="V104" s="171">
        <v>70.3</v>
      </c>
      <c r="W104" s="170">
        <v>29.5</v>
      </c>
      <c r="X104" s="171">
        <v>4.5999999999999996</v>
      </c>
      <c r="Y104" s="170">
        <v>33.299999999999997</v>
      </c>
      <c r="Z104" s="200">
        <v>97.4</v>
      </c>
      <c r="AA104" s="74">
        <v>0.5</v>
      </c>
      <c r="AB104" s="3">
        <v>56.2</v>
      </c>
      <c r="AC104" s="74">
        <v>43.8</v>
      </c>
      <c r="AD104" s="3">
        <v>0.8</v>
      </c>
      <c r="AE104" s="74">
        <v>38.9</v>
      </c>
      <c r="AF104" s="628">
        <v>95.5</v>
      </c>
      <c r="AG104" s="469">
        <v>1.6</v>
      </c>
      <c r="AH104" s="469">
        <v>75.599999999999994</v>
      </c>
      <c r="AI104" s="469">
        <v>24.4</v>
      </c>
      <c r="AJ104" s="628">
        <v>2.4</v>
      </c>
      <c r="AK104" s="469">
        <v>65.8</v>
      </c>
    </row>
    <row r="105" spans="1:37" ht="12.75" customHeight="1" x14ac:dyDescent="0.2">
      <c r="A105" s="1030" t="s">
        <v>155</v>
      </c>
      <c r="B105" s="1030"/>
      <c r="C105" s="1030"/>
      <c r="D105" s="1030"/>
      <c r="E105" s="1030"/>
      <c r="F105" s="1030"/>
      <c r="G105" s="1030"/>
      <c r="H105" s="1030"/>
      <c r="I105" s="1030"/>
      <c r="J105" s="1030"/>
      <c r="K105" s="1030"/>
      <c r="L105" s="1030"/>
      <c r="M105" s="1030"/>
      <c r="AK105" s="1">
        <v>65.8</v>
      </c>
    </row>
    <row r="106" spans="1:37" ht="19.5" customHeight="1" x14ac:dyDescent="0.2">
      <c r="A106" s="1029" t="s">
        <v>164</v>
      </c>
      <c r="B106" s="1029"/>
      <c r="C106" s="1029"/>
      <c r="D106" s="1029"/>
      <c r="E106" s="1029"/>
      <c r="F106" s="1029"/>
      <c r="G106" s="1029"/>
      <c r="H106" s="1029"/>
      <c r="I106" s="1029"/>
      <c r="J106" s="1029"/>
      <c r="K106" s="1029"/>
      <c r="L106" s="1029"/>
      <c r="M106" s="1029"/>
    </row>
  </sheetData>
  <mergeCells count="29">
    <mergeCell ref="Z4:AE4"/>
    <mergeCell ref="AF4:AK4"/>
    <mergeCell ref="Z5:AA5"/>
    <mergeCell ref="AB5:AC5"/>
    <mergeCell ref="AD5:AE5"/>
    <mergeCell ref="AF5:AG5"/>
    <mergeCell ref="AH5:AI5"/>
    <mergeCell ref="AJ5:AK5"/>
    <mergeCell ref="N4:S4"/>
    <mergeCell ref="T4:Y4"/>
    <mergeCell ref="N5:O5"/>
    <mergeCell ref="P5:Q5"/>
    <mergeCell ref="R5:S5"/>
    <mergeCell ref="T5:U5"/>
    <mergeCell ref="V5:W5"/>
    <mergeCell ref="X5:Y5"/>
    <mergeCell ref="A2:M2"/>
    <mergeCell ref="A3:M3"/>
    <mergeCell ref="B4:G4"/>
    <mergeCell ref="H4:M4"/>
    <mergeCell ref="A106:M106"/>
    <mergeCell ref="A105:M105"/>
    <mergeCell ref="A5:A6"/>
    <mergeCell ref="B5:C5"/>
    <mergeCell ref="D5:E5"/>
    <mergeCell ref="F5:G5"/>
    <mergeCell ref="H5:I5"/>
    <mergeCell ref="J5:K5"/>
    <mergeCell ref="L5:M5"/>
  </mergeCells>
  <hyperlinks>
    <hyperlink ref="A1" location="Содержание!A1" display="К содержанию "/>
  </hyperlinks>
  <pageMargins left="0.23622047244094491" right="0.23622047244094491" top="0.74803149606299213" bottom="0.55118110236220474" header="0.31496062992125984" footer="0.31496062992125984"/>
  <pageSetup paperSize="9" scale="85" orientation="landscape" r:id="rId1"/>
  <headerFooter differentFirst="1">
    <oddHeader>&amp;C&amp;8ИНВЕСТИЦИИ В ОСНОВНОЙ КАПИТАЛ&amp;RПродолжение таблицы 2.5.1.</oddHeader>
    <oddFooter>&amp;L&amp;P&amp;CИНВЕСТИЦИИ В РОССИИ. 2023</oddFooter>
    <evenHeader>&amp;RПродолжение таблицы 2.5.1.</evenHeader>
    <evenFooter>&amp;L&amp;P&amp;CИНВЕСТИЦИИ В РОССИИ. 2019</evenFooter>
    <firstHeader>&amp;C&amp;8ИНВЕСТИЦИИ В ОСНОВНОЙ КАПИТАЛ</firstHeader>
    <firstFooter>&amp;L&amp;P&amp;CИНВЕСТИЦИИ В РОССИИ. 2023</firstFooter>
  </headerFooter>
  <rowBreaks count="2" manualBreakCount="2">
    <brk id="40" max="16383" man="1"/>
    <brk id="75" max="16383" man="1"/>
  </rowBreaks>
  <colBreaks count="1" manualBreakCount="1">
    <brk id="2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7"/>
  <sheetViews>
    <sheetView zoomScale="140" zoomScaleNormal="14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4" activeCellId="1" sqref="A1:K1048576 A4:XFD7"/>
    </sheetView>
  </sheetViews>
  <sheetFormatPr defaultRowHeight="11.25" x14ac:dyDescent="0.2"/>
  <cols>
    <col min="1" max="1" width="24.140625" style="1" customWidth="1"/>
    <col min="2" max="3" width="8" style="1" customWidth="1"/>
    <col min="4" max="4" width="8.85546875" style="1" customWidth="1"/>
    <col min="5" max="5" width="8" style="1" customWidth="1"/>
    <col min="6" max="6" width="9.7109375" style="1" customWidth="1"/>
    <col min="7" max="8" width="7.7109375" style="1" customWidth="1"/>
    <col min="9" max="9" width="8.85546875" style="1" customWidth="1"/>
    <col min="10" max="10" width="7.7109375" style="1" customWidth="1"/>
    <col min="11" max="11" width="9.140625" style="1" customWidth="1"/>
    <col min="12" max="13" width="7.7109375" style="1" customWidth="1"/>
    <col min="14" max="14" width="8.85546875" style="1" customWidth="1"/>
    <col min="15" max="15" width="7.7109375" style="1" customWidth="1"/>
    <col min="16" max="16" width="9.140625" style="1" customWidth="1"/>
    <col min="17" max="18" width="9.140625" style="1"/>
    <col min="19" max="19" width="8.85546875" style="1" customWidth="1"/>
    <col min="20" max="23" width="9.140625" style="1"/>
    <col min="24" max="24" width="8.85546875" style="1" customWidth="1"/>
    <col min="25" max="28" width="9.140625" style="1"/>
    <col min="29" max="29" width="8.85546875" style="1" customWidth="1"/>
    <col min="30" max="33" width="9.140625" style="1"/>
    <col min="34" max="34" width="8.85546875" style="1" customWidth="1"/>
    <col min="35" max="16384" width="9.140625" style="1"/>
  </cols>
  <sheetData>
    <row r="1" spans="1:56" ht="24.75" x14ac:dyDescent="0.65">
      <c r="A1" s="817" t="s">
        <v>339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56" ht="13.5" customHeight="1" x14ac:dyDescent="0.2">
      <c r="B2" s="1033" t="s">
        <v>428</v>
      </c>
      <c r="C2" s="1033"/>
      <c r="D2" s="1033"/>
      <c r="E2" s="1033"/>
      <c r="F2" s="1033"/>
      <c r="G2" s="1033"/>
      <c r="H2" s="1033"/>
      <c r="I2" s="1033"/>
      <c r="J2" s="1033"/>
      <c r="K2" s="1033"/>
      <c r="L2" s="853"/>
      <c r="M2" s="851"/>
      <c r="N2" s="851"/>
      <c r="O2" s="851"/>
      <c r="P2" s="851"/>
      <c r="Q2" s="5"/>
    </row>
    <row r="3" spans="1:56" ht="12.75" customHeight="1" x14ac:dyDescent="0.2">
      <c r="B3" s="1034" t="s">
        <v>146</v>
      </c>
      <c r="C3" s="1034"/>
      <c r="D3" s="1034"/>
      <c r="E3" s="1034"/>
      <c r="F3" s="1034"/>
      <c r="G3" s="1034"/>
      <c r="H3" s="1034"/>
      <c r="I3" s="1034"/>
      <c r="J3" s="1034"/>
      <c r="K3" s="1034"/>
      <c r="L3" s="854"/>
      <c r="M3" s="854"/>
      <c r="N3" s="854"/>
      <c r="O3" s="854"/>
      <c r="P3" s="854"/>
      <c r="Q3" s="5"/>
    </row>
    <row r="4" spans="1:56" x14ac:dyDescent="0.2">
      <c r="A4" s="809"/>
      <c r="B4" s="1017">
        <v>2012</v>
      </c>
      <c r="C4" s="1017"/>
      <c r="D4" s="1017"/>
      <c r="E4" s="1017"/>
      <c r="F4" s="1017"/>
      <c r="G4" s="1016">
        <v>2013</v>
      </c>
      <c r="H4" s="1017"/>
      <c r="I4" s="1017"/>
      <c r="J4" s="1017"/>
      <c r="K4" s="1018"/>
      <c r="L4" s="996">
        <v>2014</v>
      </c>
      <c r="M4" s="996"/>
      <c r="N4" s="996"/>
      <c r="O4" s="996"/>
      <c r="P4" s="1016"/>
      <c r="Q4" s="996">
        <v>2015</v>
      </c>
      <c r="R4" s="996"/>
      <c r="S4" s="996"/>
      <c r="T4" s="996"/>
      <c r="U4" s="996"/>
      <c r="V4" s="996">
        <v>2016</v>
      </c>
      <c r="W4" s="996"/>
      <c r="X4" s="996"/>
      <c r="Y4" s="996"/>
      <c r="Z4" s="1016"/>
      <c r="AA4" s="996">
        <v>2017</v>
      </c>
      <c r="AB4" s="996"/>
      <c r="AC4" s="996"/>
      <c r="AD4" s="996"/>
      <c r="AE4" s="1016"/>
      <c r="AF4" s="996">
        <v>2018</v>
      </c>
      <c r="AG4" s="996"/>
      <c r="AH4" s="996"/>
      <c r="AI4" s="996"/>
      <c r="AJ4" s="996"/>
      <c r="AK4" s="996">
        <v>2019</v>
      </c>
      <c r="AL4" s="996"/>
      <c r="AM4" s="996"/>
      <c r="AN4" s="996"/>
      <c r="AO4" s="1016"/>
      <c r="AP4" s="996">
        <v>2020</v>
      </c>
      <c r="AQ4" s="996"/>
      <c r="AR4" s="996"/>
      <c r="AS4" s="996"/>
      <c r="AT4" s="996"/>
      <c r="AU4" s="996">
        <v>2021</v>
      </c>
      <c r="AV4" s="996"/>
      <c r="AW4" s="996"/>
      <c r="AX4" s="996"/>
      <c r="AY4" s="1016"/>
      <c r="AZ4" s="996">
        <v>2022</v>
      </c>
      <c r="BA4" s="996"/>
      <c r="BB4" s="996"/>
      <c r="BC4" s="996"/>
      <c r="BD4" s="996"/>
    </row>
    <row r="5" spans="1:56" ht="12" customHeight="1" x14ac:dyDescent="0.2">
      <c r="A5" s="1027"/>
      <c r="B5" s="1005" t="s">
        <v>177</v>
      </c>
      <c r="C5" s="1005" t="s">
        <v>176</v>
      </c>
      <c r="D5" s="996" t="s">
        <v>175</v>
      </c>
      <c r="E5" s="996"/>
      <c r="F5" s="996"/>
      <c r="G5" s="1005" t="s">
        <v>177</v>
      </c>
      <c r="H5" s="1005" t="s">
        <v>176</v>
      </c>
      <c r="I5" s="996" t="s">
        <v>175</v>
      </c>
      <c r="J5" s="996"/>
      <c r="K5" s="996"/>
      <c r="L5" s="1005" t="s">
        <v>177</v>
      </c>
      <c r="M5" s="1005" t="s">
        <v>176</v>
      </c>
      <c r="N5" s="996" t="s">
        <v>175</v>
      </c>
      <c r="O5" s="996"/>
      <c r="P5" s="1016"/>
      <c r="Q5" s="1005" t="s">
        <v>177</v>
      </c>
      <c r="R5" s="1005" t="s">
        <v>176</v>
      </c>
      <c r="S5" s="996" t="s">
        <v>175</v>
      </c>
      <c r="T5" s="996"/>
      <c r="U5" s="996"/>
      <c r="V5" s="1005" t="s">
        <v>177</v>
      </c>
      <c r="W5" s="1005" t="s">
        <v>176</v>
      </c>
      <c r="X5" s="996" t="s">
        <v>175</v>
      </c>
      <c r="Y5" s="996"/>
      <c r="Z5" s="1016"/>
      <c r="AA5" s="1005" t="s">
        <v>177</v>
      </c>
      <c r="AB5" s="1005" t="s">
        <v>176</v>
      </c>
      <c r="AC5" s="996" t="s">
        <v>175</v>
      </c>
      <c r="AD5" s="996"/>
      <c r="AE5" s="1016"/>
      <c r="AF5" s="1005" t="s">
        <v>177</v>
      </c>
      <c r="AG5" s="1005" t="s">
        <v>176</v>
      </c>
      <c r="AH5" s="996" t="s">
        <v>175</v>
      </c>
      <c r="AI5" s="996"/>
      <c r="AJ5" s="996"/>
      <c r="AK5" s="1005" t="s">
        <v>177</v>
      </c>
      <c r="AL5" s="1005" t="s">
        <v>176</v>
      </c>
      <c r="AM5" s="996" t="s">
        <v>175</v>
      </c>
      <c r="AN5" s="996"/>
      <c r="AO5" s="1016"/>
      <c r="AP5" s="1005" t="s">
        <v>177</v>
      </c>
      <c r="AQ5" s="1005" t="s">
        <v>176</v>
      </c>
      <c r="AR5" s="996" t="s">
        <v>175</v>
      </c>
      <c r="AS5" s="996"/>
      <c r="AT5" s="996"/>
      <c r="AU5" s="1005" t="s">
        <v>177</v>
      </c>
      <c r="AV5" s="1005" t="s">
        <v>176</v>
      </c>
      <c r="AW5" s="996" t="s">
        <v>175</v>
      </c>
      <c r="AX5" s="996"/>
      <c r="AY5" s="1016"/>
      <c r="AZ5" s="1005" t="s">
        <v>177</v>
      </c>
      <c r="BA5" s="1005" t="s">
        <v>176</v>
      </c>
      <c r="BB5" s="996" t="s">
        <v>175</v>
      </c>
      <c r="BC5" s="996"/>
      <c r="BD5" s="996"/>
    </row>
    <row r="6" spans="1:56" ht="12" customHeight="1" x14ac:dyDescent="0.2">
      <c r="A6" s="1027"/>
      <c r="B6" s="1006"/>
      <c r="C6" s="1006"/>
      <c r="D6" s="1005" t="s">
        <v>174</v>
      </c>
      <c r="E6" s="996" t="s">
        <v>173</v>
      </c>
      <c r="F6" s="996"/>
      <c r="G6" s="1006"/>
      <c r="H6" s="1006"/>
      <c r="I6" s="1005" t="s">
        <v>174</v>
      </c>
      <c r="J6" s="996" t="s">
        <v>173</v>
      </c>
      <c r="K6" s="996"/>
      <c r="L6" s="1006"/>
      <c r="M6" s="1006"/>
      <c r="N6" s="1005" t="s">
        <v>174</v>
      </c>
      <c r="O6" s="996" t="s">
        <v>173</v>
      </c>
      <c r="P6" s="1016"/>
      <c r="Q6" s="1006"/>
      <c r="R6" s="1006"/>
      <c r="S6" s="1005" t="s">
        <v>174</v>
      </c>
      <c r="T6" s="996" t="s">
        <v>173</v>
      </c>
      <c r="U6" s="996"/>
      <c r="V6" s="1006"/>
      <c r="W6" s="1006"/>
      <c r="X6" s="1005" t="s">
        <v>174</v>
      </c>
      <c r="Y6" s="996" t="s">
        <v>173</v>
      </c>
      <c r="Z6" s="1016"/>
      <c r="AA6" s="1006"/>
      <c r="AB6" s="1006"/>
      <c r="AC6" s="1005" t="s">
        <v>174</v>
      </c>
      <c r="AD6" s="996" t="s">
        <v>173</v>
      </c>
      <c r="AE6" s="1016"/>
      <c r="AF6" s="1006"/>
      <c r="AG6" s="1006"/>
      <c r="AH6" s="1005" t="s">
        <v>174</v>
      </c>
      <c r="AI6" s="996" t="s">
        <v>173</v>
      </c>
      <c r="AJ6" s="996"/>
      <c r="AK6" s="1006"/>
      <c r="AL6" s="1006"/>
      <c r="AM6" s="1005" t="s">
        <v>174</v>
      </c>
      <c r="AN6" s="996" t="s">
        <v>173</v>
      </c>
      <c r="AO6" s="1016"/>
      <c r="AP6" s="1006"/>
      <c r="AQ6" s="1006"/>
      <c r="AR6" s="1005" t="s">
        <v>174</v>
      </c>
      <c r="AS6" s="996" t="s">
        <v>173</v>
      </c>
      <c r="AT6" s="996"/>
      <c r="AU6" s="1006"/>
      <c r="AV6" s="1006"/>
      <c r="AW6" s="1005" t="s">
        <v>174</v>
      </c>
      <c r="AX6" s="996" t="s">
        <v>173</v>
      </c>
      <c r="AY6" s="1016"/>
      <c r="AZ6" s="1006"/>
      <c r="BA6" s="1006"/>
      <c r="BB6" s="1005" t="s">
        <v>174</v>
      </c>
      <c r="BC6" s="996" t="s">
        <v>173</v>
      </c>
      <c r="BD6" s="996"/>
    </row>
    <row r="7" spans="1:56" ht="45.75" customHeight="1" x14ac:dyDescent="0.2">
      <c r="A7" s="1028"/>
      <c r="B7" s="1007"/>
      <c r="C7" s="1007"/>
      <c r="D7" s="1007"/>
      <c r="E7" s="142" t="s">
        <v>172</v>
      </c>
      <c r="F7" s="142" t="s">
        <v>171</v>
      </c>
      <c r="G7" s="1007"/>
      <c r="H7" s="1007"/>
      <c r="I7" s="1007"/>
      <c r="J7" s="142" t="s">
        <v>172</v>
      </c>
      <c r="K7" s="142" t="s">
        <v>171</v>
      </c>
      <c r="L7" s="1007"/>
      <c r="M7" s="1007"/>
      <c r="N7" s="1007"/>
      <c r="O7" s="142" t="s">
        <v>172</v>
      </c>
      <c r="P7" s="793" t="s">
        <v>171</v>
      </c>
      <c r="Q7" s="1007"/>
      <c r="R7" s="1007"/>
      <c r="S7" s="1007"/>
      <c r="T7" s="142" t="s">
        <v>172</v>
      </c>
      <c r="U7" s="142" t="s">
        <v>171</v>
      </c>
      <c r="V7" s="1007"/>
      <c r="W7" s="1007"/>
      <c r="X7" s="1007"/>
      <c r="Y7" s="142" t="s">
        <v>172</v>
      </c>
      <c r="Z7" s="792" t="s">
        <v>171</v>
      </c>
      <c r="AA7" s="1007"/>
      <c r="AB7" s="1007"/>
      <c r="AC7" s="1007"/>
      <c r="AD7" s="142" t="s">
        <v>172</v>
      </c>
      <c r="AE7" s="792" t="s">
        <v>171</v>
      </c>
      <c r="AF7" s="1007"/>
      <c r="AG7" s="1007"/>
      <c r="AH7" s="1007"/>
      <c r="AI7" s="142" t="s">
        <v>172</v>
      </c>
      <c r="AJ7" s="142" t="s">
        <v>171</v>
      </c>
      <c r="AK7" s="1007"/>
      <c r="AL7" s="1007"/>
      <c r="AM7" s="1007"/>
      <c r="AN7" s="142" t="s">
        <v>172</v>
      </c>
      <c r="AO7" s="792" t="s">
        <v>171</v>
      </c>
      <c r="AP7" s="1007"/>
      <c r="AQ7" s="1007"/>
      <c r="AR7" s="1007"/>
      <c r="AS7" s="142" t="s">
        <v>172</v>
      </c>
      <c r="AT7" s="142" t="s">
        <v>171</v>
      </c>
      <c r="AU7" s="1007"/>
      <c r="AV7" s="1007"/>
      <c r="AW7" s="1007"/>
      <c r="AX7" s="142" t="s">
        <v>172</v>
      </c>
      <c r="AY7" s="792" t="s">
        <v>171</v>
      </c>
      <c r="AZ7" s="1007"/>
      <c r="BA7" s="1007"/>
      <c r="BB7" s="1007"/>
      <c r="BC7" s="142" t="s">
        <v>172</v>
      </c>
      <c r="BD7" s="142" t="s">
        <v>171</v>
      </c>
    </row>
    <row r="8" spans="1:56" s="206" customFormat="1" x14ac:dyDescent="0.2">
      <c r="A8" s="63" t="s">
        <v>0</v>
      </c>
      <c r="B8" s="118">
        <v>44.547405047013221</v>
      </c>
      <c r="C8" s="118">
        <v>55.452594952986779</v>
      </c>
      <c r="D8" s="118">
        <v>17.850317358836019</v>
      </c>
      <c r="E8" s="118">
        <v>9.6561285178135829</v>
      </c>
      <c r="F8" s="118">
        <v>7.0553810212704962</v>
      </c>
      <c r="G8" s="139">
        <v>45.2</v>
      </c>
      <c r="H8" s="139">
        <v>54.8</v>
      </c>
      <c r="I8" s="118">
        <v>19</v>
      </c>
      <c r="J8" s="118">
        <v>10</v>
      </c>
      <c r="K8" s="139">
        <v>7.5</v>
      </c>
      <c r="L8" s="139">
        <v>45.7</v>
      </c>
      <c r="M8" s="139">
        <v>54.3</v>
      </c>
      <c r="N8" s="118">
        <v>17</v>
      </c>
      <c r="O8" s="118">
        <v>9</v>
      </c>
      <c r="P8" s="139">
        <v>6.5</v>
      </c>
      <c r="Q8" s="139">
        <v>50.2</v>
      </c>
      <c r="R8" s="139">
        <v>49.8</v>
      </c>
      <c r="S8" s="139">
        <v>18.3</v>
      </c>
      <c r="T8" s="139">
        <v>11.3</v>
      </c>
      <c r="U8" s="139">
        <v>5.7</v>
      </c>
      <c r="V8" s="118">
        <v>51</v>
      </c>
      <c r="W8" s="118">
        <v>49</v>
      </c>
      <c r="X8" s="139">
        <v>16.399999999999999</v>
      </c>
      <c r="Y8" s="139">
        <v>9.3000000000000007</v>
      </c>
      <c r="Z8" s="118">
        <v>6</v>
      </c>
      <c r="AA8" s="139">
        <v>51.3</v>
      </c>
      <c r="AB8" s="139">
        <v>48.7</v>
      </c>
      <c r="AC8" s="139">
        <v>16.3</v>
      </c>
      <c r="AD8" s="139">
        <v>8.5</v>
      </c>
      <c r="AE8" s="139">
        <v>6.7</v>
      </c>
      <c r="AF8" s="118">
        <v>53</v>
      </c>
      <c r="AG8" s="118">
        <v>47</v>
      </c>
      <c r="AH8" s="118">
        <v>15.3</v>
      </c>
      <c r="AI8" s="118">
        <v>7.6</v>
      </c>
      <c r="AJ8" s="118">
        <v>6.6</v>
      </c>
      <c r="AK8" s="855">
        <v>55</v>
      </c>
      <c r="AL8" s="856">
        <v>45</v>
      </c>
      <c r="AM8" s="855">
        <v>16.2</v>
      </c>
      <c r="AN8" s="856">
        <v>7.6</v>
      </c>
      <c r="AO8" s="855">
        <v>7.4</v>
      </c>
      <c r="AP8" s="856">
        <v>55.2</v>
      </c>
      <c r="AQ8" s="856">
        <v>44.8</v>
      </c>
      <c r="AR8" s="855">
        <v>19.100000000000001</v>
      </c>
      <c r="AS8" s="856">
        <v>8.6999999999999993</v>
      </c>
      <c r="AT8" s="855">
        <v>9.1999999999999993</v>
      </c>
      <c r="AU8" s="856">
        <v>56</v>
      </c>
      <c r="AV8" s="856">
        <v>44</v>
      </c>
      <c r="AW8" s="855">
        <v>18.3</v>
      </c>
      <c r="AX8" s="856">
        <v>8.1</v>
      </c>
      <c r="AY8" s="855">
        <v>9</v>
      </c>
      <c r="AZ8" s="477">
        <v>52.8</v>
      </c>
      <c r="BA8" s="198">
        <v>47.2</v>
      </c>
      <c r="BB8" s="477">
        <v>20.399999999999999</v>
      </c>
      <c r="BC8" s="198">
        <v>9.8000000000000007</v>
      </c>
      <c r="BD8" s="477">
        <v>9.3000000000000007</v>
      </c>
    </row>
    <row r="9" spans="1:56" s="206" customFormat="1" ht="22.5" x14ac:dyDescent="0.2">
      <c r="A9" s="33" t="s">
        <v>115</v>
      </c>
      <c r="B9" s="113">
        <v>46.922647994465791</v>
      </c>
      <c r="C9" s="113">
        <v>53.077352005534209</v>
      </c>
      <c r="D9" s="113">
        <v>20.637513386686599</v>
      </c>
      <c r="E9" s="113">
        <v>9.2300036787582638</v>
      </c>
      <c r="F9" s="113">
        <v>10.408885602953768</v>
      </c>
      <c r="G9" s="131">
        <v>44.1</v>
      </c>
      <c r="H9" s="131">
        <v>55.9</v>
      </c>
      <c r="I9" s="113">
        <v>26</v>
      </c>
      <c r="J9" s="131">
        <v>11.7</v>
      </c>
      <c r="K9" s="131">
        <v>12.8</v>
      </c>
      <c r="L9" s="131">
        <v>44.6</v>
      </c>
      <c r="M9" s="131">
        <v>55.4</v>
      </c>
      <c r="N9" s="131">
        <v>25.2</v>
      </c>
      <c r="O9" s="131">
        <v>12.4</v>
      </c>
      <c r="P9" s="131">
        <v>11.3</v>
      </c>
      <c r="Q9" s="131">
        <v>47.8</v>
      </c>
      <c r="R9" s="131">
        <v>52.2</v>
      </c>
      <c r="S9" s="131">
        <v>23.3</v>
      </c>
      <c r="T9" s="131">
        <v>12.3</v>
      </c>
      <c r="U9" s="131">
        <v>9.8000000000000007</v>
      </c>
      <c r="V9" s="131">
        <v>49.4</v>
      </c>
      <c r="W9" s="131">
        <v>50.6</v>
      </c>
      <c r="X9" s="131">
        <v>23.4</v>
      </c>
      <c r="Y9" s="131">
        <v>9.8000000000000007</v>
      </c>
      <c r="Z9" s="131">
        <v>12.4</v>
      </c>
      <c r="AA9" s="131">
        <v>50.8</v>
      </c>
      <c r="AB9" s="131">
        <v>49.2</v>
      </c>
      <c r="AC9" s="131">
        <v>22.4</v>
      </c>
      <c r="AD9" s="131">
        <v>7.4</v>
      </c>
      <c r="AE9" s="131">
        <v>13.9</v>
      </c>
      <c r="AF9" s="113">
        <v>53.5</v>
      </c>
      <c r="AG9" s="113">
        <v>46.5</v>
      </c>
      <c r="AH9" s="113">
        <v>20.8</v>
      </c>
      <c r="AI9" s="113">
        <v>6.7</v>
      </c>
      <c r="AJ9" s="113">
        <v>12.9</v>
      </c>
      <c r="AK9" s="857">
        <v>50.2</v>
      </c>
      <c r="AL9" s="858">
        <v>49.8</v>
      </c>
      <c r="AM9" s="857">
        <v>20</v>
      </c>
      <c r="AN9" s="858">
        <v>6.1</v>
      </c>
      <c r="AO9" s="857">
        <v>12.9</v>
      </c>
      <c r="AP9" s="859">
        <v>49</v>
      </c>
      <c r="AQ9" s="859">
        <v>51</v>
      </c>
      <c r="AR9" s="857">
        <v>26</v>
      </c>
      <c r="AS9" s="859">
        <v>7.7</v>
      </c>
      <c r="AT9" s="857">
        <v>17.399999999999999</v>
      </c>
      <c r="AU9" s="859">
        <v>52.3</v>
      </c>
      <c r="AV9" s="859">
        <v>47.7</v>
      </c>
      <c r="AW9" s="857">
        <v>24.3</v>
      </c>
      <c r="AX9" s="859">
        <v>7.1</v>
      </c>
      <c r="AY9" s="857">
        <v>16.3</v>
      </c>
      <c r="AZ9" s="625">
        <v>49.7</v>
      </c>
      <c r="BA9" s="198">
        <v>50.3</v>
      </c>
      <c r="BB9" s="625">
        <v>26.8</v>
      </c>
      <c r="BC9" s="198">
        <v>9.4</v>
      </c>
      <c r="BD9" s="625">
        <v>16.399999999999999</v>
      </c>
    </row>
    <row r="10" spans="1:56" x14ac:dyDescent="0.2">
      <c r="A10" s="27" t="s">
        <v>1</v>
      </c>
      <c r="B10" s="109">
        <v>40.89511803035407</v>
      </c>
      <c r="C10" s="109">
        <v>59.10488196964593</v>
      </c>
      <c r="D10" s="109">
        <v>16.953904063632226</v>
      </c>
      <c r="E10" s="109">
        <v>3.5626871547906598</v>
      </c>
      <c r="F10" s="109">
        <v>11.188823051595202</v>
      </c>
      <c r="G10" s="129">
        <v>41.9</v>
      </c>
      <c r="H10" s="129">
        <v>58.1</v>
      </c>
      <c r="I10" s="129">
        <v>14.3</v>
      </c>
      <c r="J10" s="129">
        <v>4.0999999999999996</v>
      </c>
      <c r="K10" s="129">
        <v>7.9</v>
      </c>
      <c r="L10" s="129">
        <v>48.7</v>
      </c>
      <c r="M10" s="129">
        <v>51.3</v>
      </c>
      <c r="N10" s="129">
        <v>13.6</v>
      </c>
      <c r="O10" s="129">
        <v>4.2</v>
      </c>
      <c r="P10" s="129">
        <v>6.7</v>
      </c>
      <c r="Q10" s="129">
        <v>53.4</v>
      </c>
      <c r="R10" s="129">
        <v>46.6</v>
      </c>
      <c r="S10" s="129">
        <v>12.2</v>
      </c>
      <c r="T10" s="129">
        <v>3.4</v>
      </c>
      <c r="U10" s="129">
        <v>6.4</v>
      </c>
      <c r="V10" s="109">
        <v>58</v>
      </c>
      <c r="W10" s="109">
        <v>42</v>
      </c>
      <c r="X10" s="129">
        <v>11.3</v>
      </c>
      <c r="Y10" s="129">
        <v>3.3</v>
      </c>
      <c r="Z10" s="129">
        <v>5.9</v>
      </c>
      <c r="AA10" s="109">
        <v>61</v>
      </c>
      <c r="AB10" s="109">
        <v>39</v>
      </c>
      <c r="AC10" s="129">
        <v>13.5</v>
      </c>
      <c r="AD10" s="129">
        <v>2.8</v>
      </c>
      <c r="AE10" s="129">
        <v>8.6</v>
      </c>
      <c r="AF10" s="109">
        <v>53.9</v>
      </c>
      <c r="AG10" s="109">
        <v>46.1</v>
      </c>
      <c r="AH10" s="109">
        <v>14.7</v>
      </c>
      <c r="AI10" s="109">
        <v>4.5</v>
      </c>
      <c r="AJ10" s="109">
        <v>8.5</v>
      </c>
      <c r="AK10" s="860">
        <v>60.4</v>
      </c>
      <c r="AL10" s="861">
        <v>39.6</v>
      </c>
      <c r="AM10" s="860">
        <v>19.100000000000001</v>
      </c>
      <c r="AN10" s="861">
        <v>8.6</v>
      </c>
      <c r="AO10" s="860">
        <v>8.9</v>
      </c>
      <c r="AP10" s="862">
        <v>61.3</v>
      </c>
      <c r="AQ10" s="862">
        <v>38.700000000000003</v>
      </c>
      <c r="AR10" s="860">
        <v>20</v>
      </c>
      <c r="AS10" s="862">
        <v>11.3</v>
      </c>
      <c r="AT10" s="860">
        <v>6.8</v>
      </c>
      <c r="AU10" s="862">
        <v>63.5</v>
      </c>
      <c r="AV10" s="862">
        <v>36.5</v>
      </c>
      <c r="AW10" s="860">
        <v>17.399999999999999</v>
      </c>
      <c r="AX10" s="862">
        <v>5</v>
      </c>
      <c r="AY10" s="860">
        <v>8.8000000000000007</v>
      </c>
      <c r="AZ10" s="627">
        <v>61.8</v>
      </c>
      <c r="BA10" s="106">
        <v>38.200000000000003</v>
      </c>
      <c r="BB10" s="627">
        <v>23.4</v>
      </c>
      <c r="BC10" s="106">
        <v>6</v>
      </c>
      <c r="BD10" s="627">
        <v>14</v>
      </c>
    </row>
    <row r="11" spans="1:56" x14ac:dyDescent="0.2">
      <c r="A11" s="27" t="s">
        <v>2</v>
      </c>
      <c r="B11" s="109">
        <v>31.198619704890312</v>
      </c>
      <c r="C11" s="109">
        <v>68.801380295109681</v>
      </c>
      <c r="D11" s="109">
        <v>17.18932035499483</v>
      </c>
      <c r="E11" s="109">
        <v>8.6398803722183004</v>
      </c>
      <c r="F11" s="109">
        <v>8.1202592834446534</v>
      </c>
      <c r="G11" s="129">
        <v>27.9</v>
      </c>
      <c r="H11" s="129">
        <v>72.099999999999994</v>
      </c>
      <c r="I11" s="129">
        <v>15.3</v>
      </c>
      <c r="J11" s="129">
        <v>9.9</v>
      </c>
      <c r="K11" s="129">
        <v>4.7</v>
      </c>
      <c r="L11" s="129">
        <v>26.5</v>
      </c>
      <c r="M11" s="129">
        <v>73.5</v>
      </c>
      <c r="N11" s="129">
        <v>17.399999999999999</v>
      </c>
      <c r="O11" s="129">
        <v>13.8</v>
      </c>
      <c r="P11" s="129">
        <v>3.1</v>
      </c>
      <c r="Q11" s="129">
        <v>38.5</v>
      </c>
      <c r="R11" s="129">
        <v>61.5</v>
      </c>
      <c r="S11" s="129">
        <v>18.2</v>
      </c>
      <c r="T11" s="129">
        <v>14.8</v>
      </c>
      <c r="U11" s="129">
        <v>2.8</v>
      </c>
      <c r="V11" s="129">
        <v>52.3</v>
      </c>
      <c r="W11" s="129">
        <v>47.7</v>
      </c>
      <c r="X11" s="129">
        <v>8.6</v>
      </c>
      <c r="Y11" s="129">
        <v>4.8</v>
      </c>
      <c r="Z11" s="109">
        <v>3</v>
      </c>
      <c r="AA11" s="129">
        <v>47.9</v>
      </c>
      <c r="AB11" s="129">
        <v>52.1</v>
      </c>
      <c r="AC11" s="109">
        <v>15</v>
      </c>
      <c r="AD11" s="129">
        <v>5.4</v>
      </c>
      <c r="AE11" s="129">
        <v>8.5</v>
      </c>
      <c r="AF11" s="109">
        <v>48.5</v>
      </c>
      <c r="AG11" s="109">
        <v>51.5</v>
      </c>
      <c r="AH11" s="109">
        <v>17.399999999999999</v>
      </c>
      <c r="AI11" s="109">
        <v>5.9</v>
      </c>
      <c r="AJ11" s="109">
        <v>10.199999999999999</v>
      </c>
      <c r="AK11" s="860">
        <v>46.2</v>
      </c>
      <c r="AL11" s="861">
        <v>53.8</v>
      </c>
      <c r="AM11" s="860">
        <v>21.7</v>
      </c>
      <c r="AN11" s="861">
        <v>9.6999999999999993</v>
      </c>
      <c r="AO11" s="860">
        <v>9.9</v>
      </c>
      <c r="AP11" s="862">
        <v>46</v>
      </c>
      <c r="AQ11" s="862">
        <v>54</v>
      </c>
      <c r="AR11" s="860">
        <v>22.9</v>
      </c>
      <c r="AS11" s="862">
        <v>14.6</v>
      </c>
      <c r="AT11" s="860">
        <v>6.5</v>
      </c>
      <c r="AU11" s="862">
        <v>49.4</v>
      </c>
      <c r="AV11" s="862">
        <v>50.6</v>
      </c>
      <c r="AW11" s="860">
        <v>18.100000000000001</v>
      </c>
      <c r="AX11" s="862">
        <v>9.6</v>
      </c>
      <c r="AY11" s="860">
        <v>7.1</v>
      </c>
      <c r="AZ11" s="627">
        <v>53.7</v>
      </c>
      <c r="BA11" s="106">
        <v>46.3</v>
      </c>
      <c r="BB11" s="627">
        <v>21.9</v>
      </c>
      <c r="BC11" s="106">
        <v>9.1</v>
      </c>
      <c r="BD11" s="627">
        <v>10.8</v>
      </c>
    </row>
    <row r="12" spans="1:56" x14ac:dyDescent="0.2">
      <c r="A12" s="27" t="s">
        <v>3</v>
      </c>
      <c r="B12" s="109">
        <v>43.307763853733441</v>
      </c>
      <c r="C12" s="109">
        <v>56.692236146266559</v>
      </c>
      <c r="D12" s="109">
        <v>18.894974299509069</v>
      </c>
      <c r="E12" s="109">
        <v>11.747332630862333</v>
      </c>
      <c r="F12" s="109">
        <v>4.8848070752733621</v>
      </c>
      <c r="G12" s="129">
        <v>48.3</v>
      </c>
      <c r="H12" s="129">
        <v>51.7</v>
      </c>
      <c r="I12" s="129">
        <v>12.9</v>
      </c>
      <c r="J12" s="129">
        <v>6.6</v>
      </c>
      <c r="K12" s="129">
        <v>3.9</v>
      </c>
      <c r="L12" s="109">
        <v>53</v>
      </c>
      <c r="M12" s="109">
        <v>47</v>
      </c>
      <c r="N12" s="109">
        <v>14</v>
      </c>
      <c r="O12" s="129">
        <v>8.8000000000000007</v>
      </c>
      <c r="P12" s="129">
        <v>2.7</v>
      </c>
      <c r="Q12" s="129">
        <v>67.900000000000006</v>
      </c>
      <c r="R12" s="129">
        <v>32.1</v>
      </c>
      <c r="S12" s="129">
        <v>12.5</v>
      </c>
      <c r="T12" s="129">
        <v>6.9</v>
      </c>
      <c r="U12" s="129">
        <v>3.2</v>
      </c>
      <c r="V12" s="109">
        <v>63</v>
      </c>
      <c r="W12" s="109">
        <v>37</v>
      </c>
      <c r="X12" s="129">
        <v>19.399999999999999</v>
      </c>
      <c r="Y12" s="129">
        <v>10.6</v>
      </c>
      <c r="Z12" s="129">
        <v>6.7</v>
      </c>
      <c r="AA12" s="129">
        <v>59.8</v>
      </c>
      <c r="AB12" s="129">
        <v>40.200000000000003</v>
      </c>
      <c r="AC12" s="109">
        <v>18</v>
      </c>
      <c r="AD12" s="129">
        <v>10.5</v>
      </c>
      <c r="AE12" s="129">
        <v>5.5</v>
      </c>
      <c r="AF12" s="109">
        <v>62.4</v>
      </c>
      <c r="AG12" s="109">
        <v>37.6</v>
      </c>
      <c r="AH12" s="109">
        <v>17.7</v>
      </c>
      <c r="AI12" s="109">
        <v>7.7</v>
      </c>
      <c r="AJ12" s="109">
        <v>7.9</v>
      </c>
      <c r="AK12" s="860">
        <v>55.6</v>
      </c>
      <c r="AL12" s="861">
        <v>44.4</v>
      </c>
      <c r="AM12" s="860">
        <v>21.1</v>
      </c>
      <c r="AN12" s="861">
        <v>12.6</v>
      </c>
      <c r="AO12" s="860">
        <v>6.3</v>
      </c>
      <c r="AP12" s="862">
        <v>54.3</v>
      </c>
      <c r="AQ12" s="862">
        <v>45.7</v>
      </c>
      <c r="AR12" s="860">
        <v>23.6</v>
      </c>
      <c r="AS12" s="862">
        <v>15.5</v>
      </c>
      <c r="AT12" s="860">
        <v>5.8</v>
      </c>
      <c r="AU12" s="862">
        <v>50.3</v>
      </c>
      <c r="AV12" s="862">
        <v>49.7</v>
      </c>
      <c r="AW12" s="860">
        <v>37.299999999999997</v>
      </c>
      <c r="AX12" s="862">
        <v>30.9</v>
      </c>
      <c r="AY12" s="860">
        <v>4.0999999999999996</v>
      </c>
      <c r="AZ12" s="627">
        <v>28</v>
      </c>
      <c r="BA12" s="106">
        <v>72</v>
      </c>
      <c r="BB12" s="627">
        <v>66.2</v>
      </c>
      <c r="BC12" s="106">
        <v>61</v>
      </c>
      <c r="BD12" s="627">
        <v>4</v>
      </c>
    </row>
    <row r="13" spans="1:56" x14ac:dyDescent="0.2">
      <c r="A13" s="27" t="s">
        <v>4</v>
      </c>
      <c r="B13" s="109">
        <v>24.333487774023769</v>
      </c>
      <c r="C13" s="109">
        <v>75.666512225976234</v>
      </c>
      <c r="D13" s="109">
        <v>24.388014399810892</v>
      </c>
      <c r="E13" s="109">
        <v>17.322871470832592</v>
      </c>
      <c r="F13" s="109">
        <v>5.5593481253194614</v>
      </c>
      <c r="G13" s="129">
        <v>23.2</v>
      </c>
      <c r="H13" s="129">
        <v>76.8</v>
      </c>
      <c r="I13" s="129">
        <v>25.6</v>
      </c>
      <c r="J13" s="129">
        <v>17.5</v>
      </c>
      <c r="K13" s="129">
        <v>6.5</v>
      </c>
      <c r="L13" s="129">
        <v>23.2</v>
      </c>
      <c r="M13" s="129">
        <v>76.8</v>
      </c>
      <c r="N13" s="129">
        <v>29.5</v>
      </c>
      <c r="O13" s="129">
        <v>22.3</v>
      </c>
      <c r="P13" s="129">
        <v>5.3</v>
      </c>
      <c r="Q13" s="129">
        <v>20.6</v>
      </c>
      <c r="R13" s="129">
        <v>79.400000000000006</v>
      </c>
      <c r="S13" s="129">
        <v>29.8</v>
      </c>
      <c r="T13" s="129">
        <v>25.4</v>
      </c>
      <c r="U13" s="129">
        <v>2.8</v>
      </c>
      <c r="V13" s="129">
        <v>34.299999999999997</v>
      </c>
      <c r="W13" s="129">
        <v>65.7</v>
      </c>
      <c r="X13" s="129">
        <v>20.5</v>
      </c>
      <c r="Y13" s="129">
        <v>17.2</v>
      </c>
      <c r="Z13" s="129">
        <v>2.4</v>
      </c>
      <c r="AA13" s="109">
        <v>44</v>
      </c>
      <c r="AB13" s="109">
        <v>56</v>
      </c>
      <c r="AC13" s="129">
        <v>21.2</v>
      </c>
      <c r="AD13" s="129">
        <v>14.4</v>
      </c>
      <c r="AE13" s="129">
        <v>5.6</v>
      </c>
      <c r="AF13" s="109">
        <v>40.6</v>
      </c>
      <c r="AG13" s="109">
        <v>59.4</v>
      </c>
      <c r="AH13" s="109">
        <v>22.4</v>
      </c>
      <c r="AI13" s="109">
        <v>12.8</v>
      </c>
      <c r="AJ13" s="109">
        <v>8.1</v>
      </c>
      <c r="AK13" s="860">
        <v>47.2</v>
      </c>
      <c r="AL13" s="861">
        <v>52.8</v>
      </c>
      <c r="AM13" s="860">
        <v>25.3</v>
      </c>
      <c r="AN13" s="861">
        <v>12</v>
      </c>
      <c r="AO13" s="860">
        <v>11.9</v>
      </c>
      <c r="AP13" s="862">
        <v>43</v>
      </c>
      <c r="AQ13" s="862">
        <v>57</v>
      </c>
      <c r="AR13" s="860">
        <v>30.8</v>
      </c>
      <c r="AS13" s="862">
        <v>15.3</v>
      </c>
      <c r="AT13" s="860">
        <v>13.2</v>
      </c>
      <c r="AU13" s="862">
        <v>52.3</v>
      </c>
      <c r="AV13" s="862">
        <v>47.7</v>
      </c>
      <c r="AW13" s="860">
        <v>24.8</v>
      </c>
      <c r="AX13" s="862">
        <v>8.9</v>
      </c>
      <c r="AY13" s="860">
        <v>14.4</v>
      </c>
      <c r="AZ13" s="627">
        <v>49.8</v>
      </c>
      <c r="BA13" s="106">
        <v>50.2</v>
      </c>
      <c r="BB13" s="627">
        <v>31.5</v>
      </c>
      <c r="BC13" s="106">
        <v>9.3000000000000007</v>
      </c>
      <c r="BD13" s="627">
        <v>15.1</v>
      </c>
    </row>
    <row r="14" spans="1:56" x14ac:dyDescent="0.2">
      <c r="A14" s="27" t="s">
        <v>5</v>
      </c>
      <c r="B14" s="109">
        <v>28.715914318643641</v>
      </c>
      <c r="C14" s="109">
        <v>71.284085681356359</v>
      </c>
      <c r="D14" s="109">
        <v>29.798101483289237</v>
      </c>
      <c r="E14" s="109">
        <v>15.641321132626231</v>
      </c>
      <c r="F14" s="109">
        <v>8.8460897207160762</v>
      </c>
      <c r="G14" s="129">
        <v>26.6</v>
      </c>
      <c r="H14" s="129">
        <v>73.400000000000006</v>
      </c>
      <c r="I14" s="109">
        <v>28</v>
      </c>
      <c r="J14" s="129">
        <v>16.8</v>
      </c>
      <c r="K14" s="129">
        <v>7.8</v>
      </c>
      <c r="L14" s="129">
        <v>37.700000000000003</v>
      </c>
      <c r="M14" s="129">
        <v>62.3</v>
      </c>
      <c r="N14" s="129">
        <v>22.6</v>
      </c>
      <c r="O14" s="129">
        <v>11.1</v>
      </c>
      <c r="P14" s="129">
        <v>7.7</v>
      </c>
      <c r="Q14" s="129">
        <v>43.6</v>
      </c>
      <c r="R14" s="129">
        <v>56.4</v>
      </c>
      <c r="S14" s="109">
        <v>36</v>
      </c>
      <c r="T14" s="129">
        <v>22.6</v>
      </c>
      <c r="U14" s="129">
        <v>7.1</v>
      </c>
      <c r="V14" s="109">
        <v>43</v>
      </c>
      <c r="W14" s="109">
        <v>57</v>
      </c>
      <c r="X14" s="129">
        <v>21.5</v>
      </c>
      <c r="Y14" s="109">
        <v>12</v>
      </c>
      <c r="Z14" s="129">
        <v>4.9000000000000004</v>
      </c>
      <c r="AA14" s="129">
        <v>44.2</v>
      </c>
      <c r="AB14" s="129">
        <v>55.8</v>
      </c>
      <c r="AC14" s="129">
        <v>20.8</v>
      </c>
      <c r="AD14" s="129">
        <v>10.9</v>
      </c>
      <c r="AE14" s="129">
        <v>6.5</v>
      </c>
      <c r="AF14" s="109">
        <v>52.7</v>
      </c>
      <c r="AG14" s="109">
        <v>47.3</v>
      </c>
      <c r="AH14" s="109">
        <v>23.7</v>
      </c>
      <c r="AI14" s="109">
        <v>9.1</v>
      </c>
      <c r="AJ14" s="109">
        <v>11.6</v>
      </c>
      <c r="AK14" s="860">
        <v>50.8</v>
      </c>
      <c r="AL14" s="861">
        <v>49.2</v>
      </c>
      <c r="AM14" s="860">
        <v>28.3</v>
      </c>
      <c r="AN14" s="861">
        <v>17.7</v>
      </c>
      <c r="AO14" s="860">
        <v>7.2</v>
      </c>
      <c r="AP14" s="862">
        <v>42.3</v>
      </c>
      <c r="AQ14" s="862">
        <v>57.7</v>
      </c>
      <c r="AR14" s="860">
        <v>40.700000000000003</v>
      </c>
      <c r="AS14" s="862">
        <v>28.7</v>
      </c>
      <c r="AT14" s="860">
        <v>8.5</v>
      </c>
      <c r="AU14" s="862">
        <v>43.6</v>
      </c>
      <c r="AV14" s="862">
        <v>56.4</v>
      </c>
      <c r="AW14" s="860">
        <v>44.1</v>
      </c>
      <c r="AX14" s="862">
        <v>29.6</v>
      </c>
      <c r="AY14" s="860">
        <v>10.9</v>
      </c>
      <c r="AZ14" s="627">
        <v>57.8</v>
      </c>
      <c r="BA14" s="106">
        <v>42.2</v>
      </c>
      <c r="BB14" s="627">
        <v>31.8</v>
      </c>
      <c r="BC14" s="106">
        <v>21.1</v>
      </c>
      <c r="BD14" s="627">
        <v>8.1</v>
      </c>
    </row>
    <row r="15" spans="1:56" x14ac:dyDescent="0.2">
      <c r="A15" s="27" t="s">
        <v>6</v>
      </c>
      <c r="B15" s="109">
        <v>33.026911415723589</v>
      </c>
      <c r="C15" s="109">
        <v>66.973088584276411</v>
      </c>
      <c r="D15" s="109">
        <v>10.578521345585381</v>
      </c>
      <c r="E15" s="109">
        <v>6.4704882703534476</v>
      </c>
      <c r="F15" s="109">
        <v>3.0723825206096453</v>
      </c>
      <c r="G15" s="109">
        <v>44</v>
      </c>
      <c r="H15" s="109">
        <v>56</v>
      </c>
      <c r="I15" s="129">
        <v>10.5</v>
      </c>
      <c r="J15" s="129">
        <v>6.1</v>
      </c>
      <c r="K15" s="129">
        <v>3.3</v>
      </c>
      <c r="L15" s="109">
        <v>57</v>
      </c>
      <c r="M15" s="109">
        <v>43</v>
      </c>
      <c r="N15" s="129">
        <v>10.9</v>
      </c>
      <c r="O15" s="129">
        <v>5.9</v>
      </c>
      <c r="P15" s="129">
        <v>3.9</v>
      </c>
      <c r="Q15" s="129">
        <v>39.299999999999997</v>
      </c>
      <c r="R15" s="129">
        <v>60.7</v>
      </c>
      <c r="S15" s="129">
        <v>24.3</v>
      </c>
      <c r="T15" s="129">
        <v>19.5</v>
      </c>
      <c r="U15" s="129">
        <v>3.7</v>
      </c>
      <c r="V15" s="129">
        <v>37.9</v>
      </c>
      <c r="W15" s="129">
        <v>62.1</v>
      </c>
      <c r="X15" s="129">
        <v>29.2</v>
      </c>
      <c r="Y15" s="129">
        <v>24.8</v>
      </c>
      <c r="Z15" s="129">
        <v>3.6</v>
      </c>
      <c r="AA15" s="129">
        <v>45.1</v>
      </c>
      <c r="AB15" s="129">
        <v>54.9</v>
      </c>
      <c r="AC15" s="129">
        <v>19.5</v>
      </c>
      <c r="AD15" s="129">
        <v>14.4</v>
      </c>
      <c r="AE15" s="129">
        <v>4.5</v>
      </c>
      <c r="AF15" s="109">
        <v>49.5</v>
      </c>
      <c r="AG15" s="109">
        <v>50.5</v>
      </c>
      <c r="AH15" s="109">
        <v>17.8</v>
      </c>
      <c r="AI15" s="109">
        <v>12.6</v>
      </c>
      <c r="AJ15" s="109">
        <v>4.0999999999999996</v>
      </c>
      <c r="AK15" s="860">
        <v>58</v>
      </c>
      <c r="AL15" s="861">
        <v>42</v>
      </c>
      <c r="AM15" s="860">
        <v>12.8</v>
      </c>
      <c r="AN15" s="861">
        <v>6.2</v>
      </c>
      <c r="AO15" s="860">
        <v>5.5</v>
      </c>
      <c r="AP15" s="862">
        <v>55</v>
      </c>
      <c r="AQ15" s="862">
        <v>45</v>
      </c>
      <c r="AR15" s="860">
        <v>22</v>
      </c>
      <c r="AS15" s="862">
        <v>14</v>
      </c>
      <c r="AT15" s="860">
        <v>6</v>
      </c>
      <c r="AU15" s="862">
        <v>63.6</v>
      </c>
      <c r="AV15" s="862">
        <v>36.4</v>
      </c>
      <c r="AW15" s="860">
        <v>20.5</v>
      </c>
      <c r="AX15" s="862">
        <v>13.7</v>
      </c>
      <c r="AY15" s="860">
        <v>5</v>
      </c>
      <c r="AZ15" s="627">
        <v>63.6</v>
      </c>
      <c r="BA15" s="106">
        <v>36.4</v>
      </c>
      <c r="BB15" s="627">
        <v>23.9</v>
      </c>
      <c r="BC15" s="106">
        <v>17.2</v>
      </c>
      <c r="BD15" s="627">
        <v>5.4</v>
      </c>
    </row>
    <row r="16" spans="1:56" x14ac:dyDescent="0.2">
      <c r="A16" s="27" t="s">
        <v>7</v>
      </c>
      <c r="B16" s="109">
        <v>50.989174018465846</v>
      </c>
      <c r="C16" s="109">
        <v>49.010825981534154</v>
      </c>
      <c r="D16" s="109">
        <v>18.842815512988551</v>
      </c>
      <c r="E16" s="109">
        <v>14.656700386890579</v>
      </c>
      <c r="F16" s="109">
        <v>3.0452804823904907</v>
      </c>
      <c r="G16" s="129">
        <v>47.5</v>
      </c>
      <c r="H16" s="129">
        <v>52.5</v>
      </c>
      <c r="I16" s="129">
        <v>22.6</v>
      </c>
      <c r="J16" s="129">
        <v>14.8</v>
      </c>
      <c r="K16" s="129">
        <v>5.2</v>
      </c>
      <c r="L16" s="129">
        <v>36.200000000000003</v>
      </c>
      <c r="M16" s="129">
        <v>63.8</v>
      </c>
      <c r="N16" s="129">
        <v>14.3</v>
      </c>
      <c r="O16" s="129">
        <v>8.3000000000000007</v>
      </c>
      <c r="P16" s="129">
        <v>4.4000000000000004</v>
      </c>
      <c r="Q16" s="129">
        <v>43.6</v>
      </c>
      <c r="R16" s="129">
        <v>56.4</v>
      </c>
      <c r="S16" s="129">
        <v>12.5</v>
      </c>
      <c r="T16" s="129">
        <v>9.1999999999999993</v>
      </c>
      <c r="U16" s="129">
        <v>2.1</v>
      </c>
      <c r="V16" s="129">
        <v>62.6</v>
      </c>
      <c r="W16" s="129">
        <v>37.4</v>
      </c>
      <c r="X16" s="129">
        <v>8.9</v>
      </c>
      <c r="Y16" s="129">
        <v>4.8</v>
      </c>
      <c r="Z16" s="129">
        <v>2.4</v>
      </c>
      <c r="AA16" s="129">
        <v>68.7</v>
      </c>
      <c r="AB16" s="129">
        <v>31.3</v>
      </c>
      <c r="AC16" s="129">
        <v>18.7</v>
      </c>
      <c r="AD16" s="129">
        <v>9.8000000000000007</v>
      </c>
      <c r="AE16" s="129">
        <v>5.4</v>
      </c>
      <c r="AF16" s="109">
        <v>63.7</v>
      </c>
      <c r="AG16" s="109">
        <v>36.299999999999997</v>
      </c>
      <c r="AH16" s="109">
        <v>17.600000000000001</v>
      </c>
      <c r="AI16" s="109">
        <v>10.4</v>
      </c>
      <c r="AJ16" s="109">
        <v>5.6</v>
      </c>
      <c r="AK16" s="860">
        <v>51.6</v>
      </c>
      <c r="AL16" s="861">
        <v>48.4</v>
      </c>
      <c r="AM16" s="860">
        <v>31.2</v>
      </c>
      <c r="AN16" s="861">
        <v>13.8</v>
      </c>
      <c r="AO16" s="860">
        <v>13.2</v>
      </c>
      <c r="AP16" s="862">
        <v>44</v>
      </c>
      <c r="AQ16" s="862">
        <v>56</v>
      </c>
      <c r="AR16" s="860">
        <v>31.8</v>
      </c>
      <c r="AS16" s="862">
        <v>19.5</v>
      </c>
      <c r="AT16" s="860">
        <v>9.4</v>
      </c>
      <c r="AU16" s="862">
        <v>45.7</v>
      </c>
      <c r="AV16" s="862">
        <v>54.3</v>
      </c>
      <c r="AW16" s="860">
        <v>16.8</v>
      </c>
      <c r="AX16" s="862">
        <v>9.8000000000000007</v>
      </c>
      <c r="AY16" s="860">
        <v>5.0999999999999996</v>
      </c>
      <c r="AZ16" s="627">
        <v>46</v>
      </c>
      <c r="BA16" s="106">
        <v>54</v>
      </c>
      <c r="BB16" s="627">
        <v>22.4</v>
      </c>
      <c r="BC16" s="106">
        <v>11.5</v>
      </c>
      <c r="BD16" s="627">
        <v>8.1</v>
      </c>
    </row>
    <row r="17" spans="1:56" x14ac:dyDescent="0.2">
      <c r="A17" s="27" t="s">
        <v>8</v>
      </c>
      <c r="B17" s="109">
        <v>35.648720138718978</v>
      </c>
      <c r="C17" s="109">
        <v>64.351279861281014</v>
      </c>
      <c r="D17" s="109">
        <v>11.593354133384187</v>
      </c>
      <c r="E17" s="109">
        <v>3.9806164784857252</v>
      </c>
      <c r="F17" s="109">
        <v>6.7949556353535501</v>
      </c>
      <c r="G17" s="129">
        <v>37.4</v>
      </c>
      <c r="H17" s="129">
        <v>62.6</v>
      </c>
      <c r="I17" s="129">
        <v>13.1</v>
      </c>
      <c r="J17" s="129">
        <v>4.4000000000000004</v>
      </c>
      <c r="K17" s="129">
        <v>7.4</v>
      </c>
      <c r="L17" s="129">
        <v>46.8</v>
      </c>
      <c r="M17" s="129">
        <v>53.2</v>
      </c>
      <c r="N17" s="129">
        <v>15.6</v>
      </c>
      <c r="O17" s="129">
        <v>8.6999999999999993</v>
      </c>
      <c r="P17" s="129">
        <v>5.4</v>
      </c>
      <c r="Q17" s="129">
        <v>52.1</v>
      </c>
      <c r="R17" s="129">
        <v>47.9</v>
      </c>
      <c r="S17" s="129">
        <v>7.7</v>
      </c>
      <c r="T17" s="129">
        <v>3.7</v>
      </c>
      <c r="U17" s="109">
        <v>3</v>
      </c>
      <c r="V17" s="129">
        <v>41.4</v>
      </c>
      <c r="W17" s="129">
        <v>58.6</v>
      </c>
      <c r="X17" s="129">
        <v>12.5</v>
      </c>
      <c r="Y17" s="129">
        <v>8.3000000000000007</v>
      </c>
      <c r="Z17" s="129">
        <v>3.1</v>
      </c>
      <c r="AA17" s="129">
        <v>34.799999999999997</v>
      </c>
      <c r="AB17" s="129">
        <v>65.2</v>
      </c>
      <c r="AC17" s="129">
        <v>16.2</v>
      </c>
      <c r="AD17" s="129">
        <v>11.8</v>
      </c>
      <c r="AE17" s="129">
        <v>3.7</v>
      </c>
      <c r="AF17" s="109">
        <v>46.4</v>
      </c>
      <c r="AG17" s="109">
        <v>53.6</v>
      </c>
      <c r="AH17" s="109">
        <v>19.5</v>
      </c>
      <c r="AI17" s="109">
        <v>15</v>
      </c>
      <c r="AJ17" s="109">
        <v>3.8</v>
      </c>
      <c r="AK17" s="860">
        <v>46.4</v>
      </c>
      <c r="AL17" s="861">
        <v>53.6</v>
      </c>
      <c r="AM17" s="860">
        <v>8.1</v>
      </c>
      <c r="AN17" s="861">
        <v>3</v>
      </c>
      <c r="AO17" s="860">
        <v>4.4000000000000004</v>
      </c>
      <c r="AP17" s="862">
        <v>50.8</v>
      </c>
      <c r="AQ17" s="862">
        <v>49.2</v>
      </c>
      <c r="AR17" s="860">
        <v>10</v>
      </c>
      <c r="AS17" s="862">
        <v>4.5999999999999996</v>
      </c>
      <c r="AT17" s="860">
        <v>4.5</v>
      </c>
      <c r="AU17" s="862">
        <v>56.5</v>
      </c>
      <c r="AV17" s="862">
        <v>43.5</v>
      </c>
      <c r="AW17" s="860">
        <v>8.1999999999999993</v>
      </c>
      <c r="AX17" s="862">
        <v>3.6</v>
      </c>
      <c r="AY17" s="860">
        <v>3.7</v>
      </c>
      <c r="AZ17" s="627">
        <v>74.2</v>
      </c>
      <c r="BA17" s="106">
        <v>25.8</v>
      </c>
      <c r="BB17" s="627">
        <v>9.1</v>
      </c>
      <c r="BC17" s="106">
        <v>3.8</v>
      </c>
      <c r="BD17" s="627">
        <v>4.3</v>
      </c>
    </row>
    <row r="18" spans="1:56" x14ac:dyDescent="0.2">
      <c r="A18" s="27" t="s">
        <v>9</v>
      </c>
      <c r="B18" s="109">
        <v>61.750293344784382</v>
      </c>
      <c r="C18" s="109">
        <v>38.249706655215626</v>
      </c>
      <c r="D18" s="109">
        <v>11.312323683316919</v>
      </c>
      <c r="E18" s="109">
        <v>5.1436503555816619</v>
      </c>
      <c r="F18" s="109">
        <v>3.8920639939583097</v>
      </c>
      <c r="G18" s="129">
        <v>56.1</v>
      </c>
      <c r="H18" s="129">
        <v>43.9</v>
      </c>
      <c r="I18" s="129">
        <v>14.1</v>
      </c>
      <c r="J18" s="129">
        <v>8.1</v>
      </c>
      <c r="K18" s="109">
        <v>4</v>
      </c>
      <c r="L18" s="129">
        <v>57.5</v>
      </c>
      <c r="M18" s="129">
        <v>42.5</v>
      </c>
      <c r="N18" s="129">
        <v>11.4</v>
      </c>
      <c r="O18" s="129">
        <v>4.5</v>
      </c>
      <c r="P18" s="129">
        <v>4.7</v>
      </c>
      <c r="Q18" s="129">
        <v>57.5</v>
      </c>
      <c r="R18" s="129">
        <v>42.5</v>
      </c>
      <c r="S18" s="129">
        <v>12.6</v>
      </c>
      <c r="T18" s="129">
        <v>5.8</v>
      </c>
      <c r="U18" s="129">
        <v>5.4</v>
      </c>
      <c r="V18" s="129">
        <v>59.1</v>
      </c>
      <c r="W18" s="129">
        <v>40.9</v>
      </c>
      <c r="X18" s="129">
        <v>8.1</v>
      </c>
      <c r="Y18" s="129">
        <v>2.4</v>
      </c>
      <c r="Z18" s="129">
        <v>4.7</v>
      </c>
      <c r="AA18" s="129">
        <v>56.5</v>
      </c>
      <c r="AB18" s="129">
        <v>43.5</v>
      </c>
      <c r="AC18" s="129">
        <v>6.8</v>
      </c>
      <c r="AD18" s="129">
        <v>1.9</v>
      </c>
      <c r="AE18" s="129">
        <v>3.7</v>
      </c>
      <c r="AF18" s="109">
        <v>67.8</v>
      </c>
      <c r="AG18" s="109">
        <v>32.200000000000003</v>
      </c>
      <c r="AH18" s="109">
        <v>8.5</v>
      </c>
      <c r="AI18" s="109">
        <v>3</v>
      </c>
      <c r="AJ18" s="109">
        <v>3.9</v>
      </c>
      <c r="AK18" s="860">
        <v>65.5</v>
      </c>
      <c r="AL18" s="861">
        <v>34.5</v>
      </c>
      <c r="AM18" s="860">
        <v>9.5</v>
      </c>
      <c r="AN18" s="861">
        <v>2.9</v>
      </c>
      <c r="AO18" s="860">
        <v>5.2</v>
      </c>
      <c r="AP18" s="862">
        <v>65.599999999999994</v>
      </c>
      <c r="AQ18" s="862">
        <v>34.4</v>
      </c>
      <c r="AR18" s="860">
        <v>10.199999999999999</v>
      </c>
      <c r="AS18" s="862">
        <v>4.8</v>
      </c>
      <c r="AT18" s="860">
        <v>3.8</v>
      </c>
      <c r="AU18" s="862">
        <v>73.099999999999994</v>
      </c>
      <c r="AV18" s="862">
        <v>26.9</v>
      </c>
      <c r="AW18" s="860">
        <v>8.9</v>
      </c>
      <c r="AX18" s="862">
        <v>3.6</v>
      </c>
      <c r="AY18" s="860">
        <v>4.0999999999999996</v>
      </c>
      <c r="AZ18" s="627">
        <v>70.099999999999994</v>
      </c>
      <c r="BA18" s="106">
        <v>29.9</v>
      </c>
      <c r="BB18" s="627">
        <v>14</v>
      </c>
      <c r="BC18" s="106">
        <v>3.9</v>
      </c>
      <c r="BD18" s="627">
        <v>7.2</v>
      </c>
    </row>
    <row r="19" spans="1:56" x14ac:dyDescent="0.2">
      <c r="A19" s="27" t="s">
        <v>10</v>
      </c>
      <c r="B19" s="109">
        <v>48.501559506166245</v>
      </c>
      <c r="C19" s="109">
        <v>51.498440493833762</v>
      </c>
      <c r="D19" s="109">
        <v>13.683870792415362</v>
      </c>
      <c r="E19" s="109">
        <v>9.9252307631019807</v>
      </c>
      <c r="F19" s="109">
        <v>1.9273679651736078</v>
      </c>
      <c r="G19" s="129">
        <v>43.3</v>
      </c>
      <c r="H19" s="129">
        <v>56.7</v>
      </c>
      <c r="I19" s="129">
        <v>21.1</v>
      </c>
      <c r="J19" s="129">
        <v>13.6</v>
      </c>
      <c r="K19" s="129">
        <v>3.1</v>
      </c>
      <c r="L19" s="129">
        <v>50.7</v>
      </c>
      <c r="M19" s="129">
        <v>49.3</v>
      </c>
      <c r="N19" s="129">
        <v>15.3</v>
      </c>
      <c r="O19" s="129">
        <v>9.6</v>
      </c>
      <c r="P19" s="129">
        <v>2.1</v>
      </c>
      <c r="Q19" s="129">
        <v>52.1</v>
      </c>
      <c r="R19" s="129">
        <v>47.9</v>
      </c>
      <c r="S19" s="129">
        <v>14.1</v>
      </c>
      <c r="T19" s="129">
        <v>8.5</v>
      </c>
      <c r="U19" s="129">
        <v>2.2999999999999998</v>
      </c>
      <c r="V19" s="129">
        <v>54.3</v>
      </c>
      <c r="W19" s="129">
        <v>45.7</v>
      </c>
      <c r="X19" s="129">
        <v>18.3</v>
      </c>
      <c r="Y19" s="129">
        <v>8.6</v>
      </c>
      <c r="Z19" s="129">
        <v>5.4</v>
      </c>
      <c r="AA19" s="129">
        <v>47.3</v>
      </c>
      <c r="AB19" s="129">
        <v>52.7</v>
      </c>
      <c r="AC19" s="129">
        <v>18.5</v>
      </c>
      <c r="AD19" s="129">
        <v>8.9</v>
      </c>
      <c r="AE19" s="129">
        <v>5.4</v>
      </c>
      <c r="AF19" s="109">
        <v>56.3</v>
      </c>
      <c r="AG19" s="109">
        <v>43.7</v>
      </c>
      <c r="AH19" s="109">
        <v>17.7</v>
      </c>
      <c r="AI19" s="109">
        <v>9.6999999999999993</v>
      </c>
      <c r="AJ19" s="109">
        <v>5</v>
      </c>
      <c r="AK19" s="860">
        <v>48.9</v>
      </c>
      <c r="AL19" s="861">
        <v>51.1</v>
      </c>
      <c r="AM19" s="860">
        <v>15.2</v>
      </c>
      <c r="AN19" s="861">
        <v>6.4</v>
      </c>
      <c r="AO19" s="860">
        <v>6</v>
      </c>
      <c r="AP19" s="862">
        <v>47.4</v>
      </c>
      <c r="AQ19" s="862">
        <v>52.6</v>
      </c>
      <c r="AR19" s="860">
        <v>15.1</v>
      </c>
      <c r="AS19" s="862">
        <v>9.1</v>
      </c>
      <c r="AT19" s="860">
        <v>3.7</v>
      </c>
      <c r="AU19" s="862">
        <v>55.1</v>
      </c>
      <c r="AV19" s="862">
        <v>44.9</v>
      </c>
      <c r="AW19" s="860">
        <v>15.3</v>
      </c>
      <c r="AX19" s="862">
        <v>8.3000000000000007</v>
      </c>
      <c r="AY19" s="860">
        <v>3.8</v>
      </c>
      <c r="AZ19" s="627">
        <v>45.9</v>
      </c>
      <c r="BA19" s="106">
        <v>54.1</v>
      </c>
      <c r="BB19" s="627">
        <v>18.3</v>
      </c>
      <c r="BC19" s="106">
        <v>8.3000000000000007</v>
      </c>
      <c r="BD19" s="627">
        <v>7.3</v>
      </c>
    </row>
    <row r="20" spans="1:56" x14ac:dyDescent="0.2">
      <c r="A20" s="27" t="s">
        <v>11</v>
      </c>
      <c r="B20" s="109">
        <v>48.0754182332266</v>
      </c>
      <c r="C20" s="109">
        <v>51.924581766773393</v>
      </c>
      <c r="D20" s="109">
        <v>22.643203799594581</v>
      </c>
      <c r="E20" s="109">
        <v>15.154985110872257</v>
      </c>
      <c r="F20" s="109">
        <v>6.1523358008019375</v>
      </c>
      <c r="G20" s="129">
        <v>42.3</v>
      </c>
      <c r="H20" s="129">
        <v>57.7</v>
      </c>
      <c r="I20" s="129">
        <v>26.1</v>
      </c>
      <c r="J20" s="129">
        <v>16.3</v>
      </c>
      <c r="K20" s="129">
        <v>8.1</v>
      </c>
      <c r="L20" s="129">
        <v>40.700000000000003</v>
      </c>
      <c r="M20" s="129">
        <v>59.3</v>
      </c>
      <c r="N20" s="129">
        <v>17.100000000000001</v>
      </c>
      <c r="O20" s="129">
        <v>11.7</v>
      </c>
      <c r="P20" s="129">
        <v>4.3</v>
      </c>
      <c r="Q20" s="129">
        <v>53.2</v>
      </c>
      <c r="R20" s="129">
        <v>46.8</v>
      </c>
      <c r="S20" s="129">
        <v>17.3</v>
      </c>
      <c r="T20" s="129">
        <v>11.4</v>
      </c>
      <c r="U20" s="129">
        <v>5.0999999999999996</v>
      </c>
      <c r="V20" s="129">
        <v>57.7</v>
      </c>
      <c r="W20" s="129">
        <v>42.3</v>
      </c>
      <c r="X20" s="129">
        <v>14.9</v>
      </c>
      <c r="Y20" s="129">
        <v>8.3000000000000007</v>
      </c>
      <c r="Z20" s="129">
        <v>4.0999999999999996</v>
      </c>
      <c r="AA20" s="129">
        <v>57.9</v>
      </c>
      <c r="AB20" s="129">
        <v>42.1</v>
      </c>
      <c r="AC20" s="129">
        <v>10.199999999999999</v>
      </c>
      <c r="AD20" s="129">
        <v>5.9</v>
      </c>
      <c r="AE20" s="129">
        <v>3.9</v>
      </c>
      <c r="AF20" s="109">
        <v>47.5</v>
      </c>
      <c r="AG20" s="109">
        <v>52.5</v>
      </c>
      <c r="AH20" s="109">
        <v>11.2</v>
      </c>
      <c r="AI20" s="109">
        <v>6.2</v>
      </c>
      <c r="AJ20" s="109">
        <v>4</v>
      </c>
      <c r="AK20" s="860">
        <v>42.5</v>
      </c>
      <c r="AL20" s="861">
        <v>57.5</v>
      </c>
      <c r="AM20" s="860">
        <v>13.4</v>
      </c>
      <c r="AN20" s="861">
        <v>8.6</v>
      </c>
      <c r="AO20" s="860">
        <v>4.2</v>
      </c>
      <c r="AP20" s="862">
        <v>34.799999999999997</v>
      </c>
      <c r="AQ20" s="862">
        <v>65.2</v>
      </c>
      <c r="AR20" s="860">
        <v>12.7</v>
      </c>
      <c r="AS20" s="862">
        <v>8.8000000000000007</v>
      </c>
      <c r="AT20" s="860">
        <v>2.6</v>
      </c>
      <c r="AU20" s="862">
        <v>47.9</v>
      </c>
      <c r="AV20" s="862">
        <v>52.1</v>
      </c>
      <c r="AW20" s="860">
        <v>13.8</v>
      </c>
      <c r="AX20" s="862">
        <v>10.3</v>
      </c>
      <c r="AY20" s="860">
        <v>2.7</v>
      </c>
      <c r="AZ20" s="627">
        <v>52.4</v>
      </c>
      <c r="BA20" s="106">
        <v>47.6</v>
      </c>
      <c r="BB20" s="627">
        <v>14.9</v>
      </c>
      <c r="BC20" s="106">
        <v>9.3000000000000007</v>
      </c>
      <c r="BD20" s="627">
        <v>4.7</v>
      </c>
    </row>
    <row r="21" spans="1:56" x14ac:dyDescent="0.2">
      <c r="A21" s="27" t="s">
        <v>12</v>
      </c>
      <c r="B21" s="109">
        <v>48.65987619212909</v>
      </c>
      <c r="C21" s="109">
        <v>51.34012380787091</v>
      </c>
      <c r="D21" s="109">
        <v>18.516709953227782</v>
      </c>
      <c r="E21" s="109">
        <v>9.1573481432972414</v>
      </c>
      <c r="F21" s="109">
        <v>8.05920211377728</v>
      </c>
      <c r="G21" s="129">
        <v>45.9</v>
      </c>
      <c r="H21" s="129">
        <v>54.1</v>
      </c>
      <c r="I21" s="129">
        <v>18.3</v>
      </c>
      <c r="J21" s="109">
        <v>12</v>
      </c>
      <c r="K21" s="129">
        <v>5.7</v>
      </c>
      <c r="L21" s="129">
        <v>59.2</v>
      </c>
      <c r="M21" s="129">
        <v>40.799999999999997</v>
      </c>
      <c r="N21" s="129">
        <v>19.2</v>
      </c>
      <c r="O21" s="129">
        <v>12.2</v>
      </c>
      <c r="P21" s="129">
        <v>5.0999999999999996</v>
      </c>
      <c r="Q21" s="129">
        <v>54.5</v>
      </c>
      <c r="R21" s="129">
        <v>45.5</v>
      </c>
      <c r="S21" s="129">
        <v>20.399999999999999</v>
      </c>
      <c r="T21" s="129">
        <v>14.4</v>
      </c>
      <c r="U21" s="129">
        <v>4.5</v>
      </c>
      <c r="V21" s="129">
        <v>51.6</v>
      </c>
      <c r="W21" s="129">
        <v>48.4</v>
      </c>
      <c r="X21" s="129">
        <v>18.600000000000001</v>
      </c>
      <c r="Y21" s="129">
        <v>10.9</v>
      </c>
      <c r="Z21" s="129">
        <v>5.6</v>
      </c>
      <c r="AA21" s="129">
        <v>50.5</v>
      </c>
      <c r="AB21" s="129">
        <v>49.5</v>
      </c>
      <c r="AC21" s="129">
        <v>14.4</v>
      </c>
      <c r="AD21" s="129">
        <v>10.199999999999999</v>
      </c>
      <c r="AE21" s="129">
        <v>3.4</v>
      </c>
      <c r="AF21" s="109">
        <v>62.1</v>
      </c>
      <c r="AG21" s="109">
        <v>37.9</v>
      </c>
      <c r="AH21" s="109">
        <v>15.3</v>
      </c>
      <c r="AI21" s="109">
        <v>9.9</v>
      </c>
      <c r="AJ21" s="109">
        <v>4.5999999999999996</v>
      </c>
      <c r="AK21" s="860">
        <v>62.2</v>
      </c>
      <c r="AL21" s="861">
        <v>37.799999999999997</v>
      </c>
      <c r="AM21" s="860">
        <v>15</v>
      </c>
      <c r="AN21" s="861">
        <v>9.1</v>
      </c>
      <c r="AO21" s="860">
        <v>5</v>
      </c>
      <c r="AP21" s="862">
        <v>59.6</v>
      </c>
      <c r="AQ21" s="862">
        <v>40.4</v>
      </c>
      <c r="AR21" s="860">
        <v>15.8</v>
      </c>
      <c r="AS21" s="862">
        <v>9.1999999999999993</v>
      </c>
      <c r="AT21" s="860">
        <v>5.3</v>
      </c>
      <c r="AU21" s="862">
        <v>61.4</v>
      </c>
      <c r="AV21" s="862">
        <v>38.6</v>
      </c>
      <c r="AW21" s="860">
        <v>18.399999999999999</v>
      </c>
      <c r="AX21" s="862">
        <v>10.6</v>
      </c>
      <c r="AY21" s="860">
        <v>6.6</v>
      </c>
      <c r="AZ21" s="627">
        <v>66.5</v>
      </c>
      <c r="BA21" s="106">
        <v>33.5</v>
      </c>
      <c r="BB21" s="627">
        <v>18.5</v>
      </c>
      <c r="BC21" s="106">
        <v>9.8000000000000007</v>
      </c>
      <c r="BD21" s="627">
        <v>7.5</v>
      </c>
    </row>
    <row r="22" spans="1:56" x14ac:dyDescent="0.2">
      <c r="A22" s="27" t="s">
        <v>13</v>
      </c>
      <c r="B22" s="109">
        <v>36.132032411012389</v>
      </c>
      <c r="C22" s="109">
        <v>63.867967588987604</v>
      </c>
      <c r="D22" s="109">
        <v>32.230440189356692</v>
      </c>
      <c r="E22" s="109">
        <v>21.809736087475926</v>
      </c>
      <c r="F22" s="109">
        <v>7.1139686252058771</v>
      </c>
      <c r="G22" s="129">
        <v>25.4</v>
      </c>
      <c r="H22" s="129">
        <v>74.599999999999994</v>
      </c>
      <c r="I22" s="129">
        <v>17.8</v>
      </c>
      <c r="J22" s="129">
        <v>9.1999999999999993</v>
      </c>
      <c r="K22" s="109">
        <v>7</v>
      </c>
      <c r="L22" s="129">
        <v>41.1</v>
      </c>
      <c r="M22" s="129">
        <v>58.9</v>
      </c>
      <c r="N22" s="129">
        <v>16.100000000000001</v>
      </c>
      <c r="O22" s="129">
        <v>10.199999999999999</v>
      </c>
      <c r="P22" s="109">
        <v>5</v>
      </c>
      <c r="Q22" s="129">
        <v>27.6</v>
      </c>
      <c r="R22" s="129">
        <v>72.400000000000006</v>
      </c>
      <c r="S22" s="129">
        <v>13.3</v>
      </c>
      <c r="T22" s="129">
        <v>7.4</v>
      </c>
      <c r="U22" s="129">
        <v>5.0999999999999996</v>
      </c>
      <c r="V22" s="129">
        <v>29.1</v>
      </c>
      <c r="W22" s="129">
        <v>70.900000000000006</v>
      </c>
      <c r="X22" s="129">
        <v>16.100000000000001</v>
      </c>
      <c r="Y22" s="129">
        <v>9.8000000000000007</v>
      </c>
      <c r="Z22" s="129">
        <v>5.8</v>
      </c>
      <c r="AA22" s="129">
        <v>34.6</v>
      </c>
      <c r="AB22" s="129">
        <v>65.400000000000006</v>
      </c>
      <c r="AC22" s="109">
        <v>17</v>
      </c>
      <c r="AD22" s="129">
        <v>9.6</v>
      </c>
      <c r="AE22" s="129">
        <v>6.5</v>
      </c>
      <c r="AF22" s="109">
        <v>40.1</v>
      </c>
      <c r="AG22" s="109">
        <v>59.9</v>
      </c>
      <c r="AH22" s="109">
        <v>12.8</v>
      </c>
      <c r="AI22" s="109">
        <v>5.0999999999999996</v>
      </c>
      <c r="AJ22" s="109">
        <v>7.2</v>
      </c>
      <c r="AK22" s="860">
        <v>56.5</v>
      </c>
      <c r="AL22" s="861">
        <v>43.5</v>
      </c>
      <c r="AM22" s="860">
        <v>11.4</v>
      </c>
      <c r="AN22" s="861">
        <v>6.1</v>
      </c>
      <c r="AO22" s="860">
        <v>4.3</v>
      </c>
      <c r="AP22" s="862">
        <v>54.8</v>
      </c>
      <c r="AQ22" s="862">
        <v>45.2</v>
      </c>
      <c r="AR22" s="860">
        <v>17</v>
      </c>
      <c r="AS22" s="862">
        <v>7.6</v>
      </c>
      <c r="AT22" s="860">
        <v>7.8</v>
      </c>
      <c r="AU22" s="862">
        <v>48.7</v>
      </c>
      <c r="AV22" s="862">
        <v>51.3</v>
      </c>
      <c r="AW22" s="860">
        <v>10.8</v>
      </c>
      <c r="AX22" s="862">
        <v>4.0999999999999996</v>
      </c>
      <c r="AY22" s="860">
        <v>5.8</v>
      </c>
      <c r="AZ22" s="627">
        <v>69.099999999999994</v>
      </c>
      <c r="BA22" s="106">
        <v>30.9</v>
      </c>
      <c r="BB22" s="627">
        <v>14.9</v>
      </c>
      <c r="BC22" s="106">
        <v>6.5</v>
      </c>
      <c r="BD22" s="627">
        <v>7.5</v>
      </c>
    </row>
    <row r="23" spans="1:56" x14ac:dyDescent="0.2">
      <c r="A23" s="27" t="s">
        <v>14</v>
      </c>
      <c r="B23" s="109">
        <v>19.631232881827167</v>
      </c>
      <c r="C23" s="109">
        <v>80.36876711817284</v>
      </c>
      <c r="D23" s="109">
        <v>33.862706948153082</v>
      </c>
      <c r="E23" s="109">
        <v>15.036837259993332</v>
      </c>
      <c r="F23" s="109">
        <v>18.115654078658132</v>
      </c>
      <c r="G23" s="129">
        <v>21.6</v>
      </c>
      <c r="H23" s="129">
        <v>78.400000000000006</v>
      </c>
      <c r="I23" s="129">
        <v>20.2</v>
      </c>
      <c r="J23" s="109">
        <v>11</v>
      </c>
      <c r="K23" s="129">
        <v>8.1999999999999993</v>
      </c>
      <c r="L23" s="129">
        <v>32.6</v>
      </c>
      <c r="M23" s="129">
        <v>67.400000000000006</v>
      </c>
      <c r="N23" s="129">
        <v>19.3</v>
      </c>
      <c r="O23" s="129">
        <v>9.5</v>
      </c>
      <c r="P23" s="129">
        <v>8.6</v>
      </c>
      <c r="Q23" s="129">
        <v>37.700000000000003</v>
      </c>
      <c r="R23" s="129">
        <v>62.3</v>
      </c>
      <c r="S23" s="129">
        <v>16.8</v>
      </c>
      <c r="T23" s="129">
        <v>7.1</v>
      </c>
      <c r="U23" s="129">
        <v>9.1</v>
      </c>
      <c r="V23" s="109">
        <v>31</v>
      </c>
      <c r="W23" s="109">
        <v>69</v>
      </c>
      <c r="X23" s="129">
        <v>18.399999999999999</v>
      </c>
      <c r="Y23" s="129">
        <v>6.8</v>
      </c>
      <c r="Z23" s="129">
        <v>10.9</v>
      </c>
      <c r="AA23" s="129">
        <v>29.5</v>
      </c>
      <c r="AB23" s="129">
        <v>70.5</v>
      </c>
      <c r="AC23" s="129">
        <v>21.4</v>
      </c>
      <c r="AD23" s="129">
        <v>9.9</v>
      </c>
      <c r="AE23" s="109">
        <v>11</v>
      </c>
      <c r="AF23" s="109">
        <v>36.9</v>
      </c>
      <c r="AG23" s="109">
        <v>63.1</v>
      </c>
      <c r="AH23" s="109">
        <v>15.3</v>
      </c>
      <c r="AI23" s="109">
        <v>8.6999999999999993</v>
      </c>
      <c r="AJ23" s="109">
        <v>6.2</v>
      </c>
      <c r="AK23" s="860">
        <v>40.5</v>
      </c>
      <c r="AL23" s="861">
        <v>59.5</v>
      </c>
      <c r="AM23" s="860">
        <v>15.6</v>
      </c>
      <c r="AN23" s="861">
        <v>10.7</v>
      </c>
      <c r="AO23" s="860">
        <v>4.2</v>
      </c>
      <c r="AP23" s="862">
        <v>55</v>
      </c>
      <c r="AQ23" s="862">
        <v>45</v>
      </c>
      <c r="AR23" s="860">
        <v>22.1</v>
      </c>
      <c r="AS23" s="862">
        <v>13.9</v>
      </c>
      <c r="AT23" s="860">
        <v>7.4</v>
      </c>
      <c r="AU23" s="862">
        <v>56.5</v>
      </c>
      <c r="AV23" s="862">
        <v>43.5</v>
      </c>
      <c r="AW23" s="860">
        <v>16.100000000000001</v>
      </c>
      <c r="AX23" s="862">
        <v>10.7</v>
      </c>
      <c r="AY23" s="860">
        <v>4.5</v>
      </c>
      <c r="AZ23" s="627">
        <v>58.8</v>
      </c>
      <c r="BA23" s="106">
        <v>41.2</v>
      </c>
      <c r="BB23" s="627">
        <v>17.7</v>
      </c>
      <c r="BC23" s="106">
        <v>10.6</v>
      </c>
      <c r="BD23" s="627">
        <v>5.9</v>
      </c>
    </row>
    <row r="24" spans="1:56" x14ac:dyDescent="0.2">
      <c r="A24" s="27" t="s">
        <v>15</v>
      </c>
      <c r="B24" s="109">
        <v>34.838086022445225</v>
      </c>
      <c r="C24" s="109">
        <v>65.161913977554775</v>
      </c>
      <c r="D24" s="109">
        <v>30.900980465888466</v>
      </c>
      <c r="E24" s="109">
        <v>24.811579900069223</v>
      </c>
      <c r="F24" s="109">
        <v>4.4041855160548673</v>
      </c>
      <c r="G24" s="129">
        <v>30.8</v>
      </c>
      <c r="H24" s="129">
        <v>69.2</v>
      </c>
      <c r="I24" s="129">
        <v>41.2</v>
      </c>
      <c r="J24" s="129">
        <v>34.6</v>
      </c>
      <c r="K24" s="129">
        <v>4.9000000000000004</v>
      </c>
      <c r="L24" s="129">
        <v>35.799999999999997</v>
      </c>
      <c r="M24" s="129">
        <v>64.2</v>
      </c>
      <c r="N24" s="129">
        <v>35.1</v>
      </c>
      <c r="O24" s="129">
        <v>27.8</v>
      </c>
      <c r="P24" s="129">
        <v>5.7</v>
      </c>
      <c r="Q24" s="129">
        <v>35.1</v>
      </c>
      <c r="R24" s="129">
        <v>64.900000000000006</v>
      </c>
      <c r="S24" s="129">
        <v>36.4</v>
      </c>
      <c r="T24" s="129">
        <v>29.6</v>
      </c>
      <c r="U24" s="129">
        <v>4.8</v>
      </c>
      <c r="V24" s="129">
        <v>30.7</v>
      </c>
      <c r="W24" s="129">
        <v>69.3</v>
      </c>
      <c r="X24" s="129">
        <v>32.9</v>
      </c>
      <c r="Y24" s="109">
        <v>30</v>
      </c>
      <c r="Z24" s="129">
        <v>1.7</v>
      </c>
      <c r="AA24" s="129">
        <v>33.299999999999997</v>
      </c>
      <c r="AB24" s="129">
        <v>66.7</v>
      </c>
      <c r="AC24" s="129">
        <v>38.6</v>
      </c>
      <c r="AD24" s="129">
        <v>35.1</v>
      </c>
      <c r="AE24" s="129">
        <v>2.7</v>
      </c>
      <c r="AF24" s="109">
        <v>40.299999999999997</v>
      </c>
      <c r="AG24" s="109">
        <v>59.7</v>
      </c>
      <c r="AH24" s="109">
        <v>32.299999999999997</v>
      </c>
      <c r="AI24" s="109">
        <v>28.5</v>
      </c>
      <c r="AJ24" s="109">
        <v>3.1</v>
      </c>
      <c r="AK24" s="860">
        <v>47.4</v>
      </c>
      <c r="AL24" s="861">
        <v>52.6</v>
      </c>
      <c r="AM24" s="860">
        <v>13.5</v>
      </c>
      <c r="AN24" s="861">
        <v>7.7</v>
      </c>
      <c r="AO24" s="860">
        <v>4</v>
      </c>
      <c r="AP24" s="862">
        <v>60.4</v>
      </c>
      <c r="AQ24" s="862">
        <v>39.6</v>
      </c>
      <c r="AR24" s="860">
        <v>16.2</v>
      </c>
      <c r="AS24" s="862">
        <v>8.4</v>
      </c>
      <c r="AT24" s="860">
        <v>5.6</v>
      </c>
      <c r="AU24" s="862">
        <v>63.7</v>
      </c>
      <c r="AV24" s="862">
        <v>36.299999999999997</v>
      </c>
      <c r="AW24" s="860">
        <v>23.4</v>
      </c>
      <c r="AX24" s="862">
        <v>14.7</v>
      </c>
      <c r="AY24" s="860">
        <v>6.9</v>
      </c>
      <c r="AZ24" s="627">
        <v>68.3</v>
      </c>
      <c r="BA24" s="106">
        <v>31.7</v>
      </c>
      <c r="BB24" s="627">
        <v>23.2</v>
      </c>
      <c r="BC24" s="106">
        <v>16.100000000000001</v>
      </c>
      <c r="BD24" s="627">
        <v>4.9000000000000004</v>
      </c>
    </row>
    <row r="25" spans="1:56" x14ac:dyDescent="0.2">
      <c r="A25" s="27" t="s">
        <v>16</v>
      </c>
      <c r="B25" s="109">
        <v>50.865648769891578</v>
      </c>
      <c r="C25" s="109">
        <v>49.134351230108415</v>
      </c>
      <c r="D25" s="109">
        <v>11.803389993543549</v>
      </c>
      <c r="E25" s="109">
        <v>6.9621673187694393</v>
      </c>
      <c r="F25" s="109">
        <v>3.9317523448636047</v>
      </c>
      <c r="G25" s="129">
        <v>56.4</v>
      </c>
      <c r="H25" s="129">
        <v>43.6</v>
      </c>
      <c r="I25" s="129">
        <v>14.5</v>
      </c>
      <c r="J25" s="129">
        <v>8.1999999999999993</v>
      </c>
      <c r="K25" s="129">
        <v>4.7</v>
      </c>
      <c r="L25" s="129">
        <v>56.8</v>
      </c>
      <c r="M25" s="129">
        <v>43.2</v>
      </c>
      <c r="N25" s="129">
        <v>12.5</v>
      </c>
      <c r="O25" s="129">
        <v>4.8</v>
      </c>
      <c r="P25" s="129">
        <v>5.5</v>
      </c>
      <c r="Q25" s="129">
        <v>63.5</v>
      </c>
      <c r="R25" s="129">
        <v>36.5</v>
      </c>
      <c r="S25" s="129">
        <v>9.9</v>
      </c>
      <c r="T25" s="129">
        <v>4.4000000000000004</v>
      </c>
      <c r="U25" s="129">
        <v>3.8</v>
      </c>
      <c r="V25" s="129">
        <v>47.1</v>
      </c>
      <c r="W25" s="129">
        <v>52.9</v>
      </c>
      <c r="X25" s="129">
        <v>12.8</v>
      </c>
      <c r="Y25" s="129">
        <v>7.7</v>
      </c>
      <c r="Z25" s="129">
        <v>3.8</v>
      </c>
      <c r="AA25" s="129">
        <v>45.6</v>
      </c>
      <c r="AB25" s="129">
        <v>54.4</v>
      </c>
      <c r="AC25" s="129">
        <v>7.7</v>
      </c>
      <c r="AD25" s="109">
        <v>3</v>
      </c>
      <c r="AE25" s="129">
        <v>3.6</v>
      </c>
      <c r="AF25" s="109">
        <v>39.5</v>
      </c>
      <c r="AG25" s="109">
        <v>60.5</v>
      </c>
      <c r="AH25" s="109">
        <v>4.5999999999999996</v>
      </c>
      <c r="AI25" s="109">
        <v>1.3</v>
      </c>
      <c r="AJ25" s="109">
        <v>2.6</v>
      </c>
      <c r="AK25" s="860">
        <v>42.8</v>
      </c>
      <c r="AL25" s="861">
        <v>57.2</v>
      </c>
      <c r="AM25" s="860">
        <v>9.9</v>
      </c>
      <c r="AN25" s="861">
        <v>4.9000000000000004</v>
      </c>
      <c r="AO25" s="860">
        <v>4</v>
      </c>
      <c r="AP25" s="862">
        <v>61.4</v>
      </c>
      <c r="AQ25" s="862">
        <v>38.6</v>
      </c>
      <c r="AR25" s="860">
        <v>19</v>
      </c>
      <c r="AS25" s="862">
        <v>9.6</v>
      </c>
      <c r="AT25" s="860">
        <v>7.1</v>
      </c>
      <c r="AU25" s="862">
        <v>61.8</v>
      </c>
      <c r="AV25" s="862">
        <v>38.200000000000003</v>
      </c>
      <c r="AW25" s="860">
        <v>16.899999999999999</v>
      </c>
      <c r="AX25" s="862">
        <v>8.4</v>
      </c>
      <c r="AY25" s="860">
        <v>6.3</v>
      </c>
      <c r="AZ25" s="627">
        <v>66.2</v>
      </c>
      <c r="BA25" s="106">
        <v>33.799999999999997</v>
      </c>
      <c r="BB25" s="627">
        <v>17.2</v>
      </c>
      <c r="BC25" s="106">
        <v>8.3000000000000007</v>
      </c>
      <c r="BD25" s="627">
        <v>7.6</v>
      </c>
    </row>
    <row r="26" spans="1:56" x14ac:dyDescent="0.2">
      <c r="A26" s="27" t="s">
        <v>17</v>
      </c>
      <c r="B26" s="109">
        <v>56.292564540751485</v>
      </c>
      <c r="C26" s="109">
        <v>43.707435459248515</v>
      </c>
      <c r="D26" s="109">
        <v>10.430838959809316</v>
      </c>
      <c r="E26" s="109">
        <v>4.0574595384300398</v>
      </c>
      <c r="F26" s="109">
        <v>5.049930002537625</v>
      </c>
      <c r="G26" s="129">
        <v>50.7</v>
      </c>
      <c r="H26" s="129">
        <v>49.3</v>
      </c>
      <c r="I26" s="129">
        <v>13.3</v>
      </c>
      <c r="J26" s="129">
        <v>5.9</v>
      </c>
      <c r="K26" s="129">
        <v>4.8</v>
      </c>
      <c r="L26" s="129">
        <v>58.6</v>
      </c>
      <c r="M26" s="129">
        <v>41.4</v>
      </c>
      <c r="N26" s="129">
        <v>8.1999999999999993</v>
      </c>
      <c r="O26" s="129">
        <v>2.8</v>
      </c>
      <c r="P26" s="129">
        <v>3.2</v>
      </c>
      <c r="Q26" s="129">
        <v>60.4</v>
      </c>
      <c r="R26" s="129">
        <v>39.6</v>
      </c>
      <c r="S26" s="129">
        <v>10.4</v>
      </c>
      <c r="T26" s="129">
        <v>5.8</v>
      </c>
      <c r="U26" s="129">
        <v>3.3</v>
      </c>
      <c r="V26" s="129">
        <v>56.1</v>
      </c>
      <c r="W26" s="129">
        <v>43.9</v>
      </c>
      <c r="X26" s="129">
        <v>10.6</v>
      </c>
      <c r="Y26" s="129">
        <v>6.8</v>
      </c>
      <c r="Z26" s="109">
        <v>2</v>
      </c>
      <c r="AA26" s="129">
        <v>54.6</v>
      </c>
      <c r="AB26" s="129">
        <v>45.4</v>
      </c>
      <c r="AC26" s="129">
        <v>11.5</v>
      </c>
      <c r="AD26" s="129">
        <v>7.7</v>
      </c>
      <c r="AE26" s="129">
        <v>2.6</v>
      </c>
      <c r="AF26" s="109">
        <v>65.8</v>
      </c>
      <c r="AG26" s="109">
        <v>34.200000000000003</v>
      </c>
      <c r="AH26" s="109">
        <v>8.6999999999999993</v>
      </c>
      <c r="AI26" s="109">
        <v>4.8</v>
      </c>
      <c r="AJ26" s="109">
        <v>3</v>
      </c>
      <c r="AK26" s="860">
        <v>64.099999999999994</v>
      </c>
      <c r="AL26" s="861">
        <v>35.9</v>
      </c>
      <c r="AM26" s="860">
        <v>8.5</v>
      </c>
      <c r="AN26" s="861">
        <v>4</v>
      </c>
      <c r="AO26" s="860">
        <v>3.4</v>
      </c>
      <c r="AP26" s="862">
        <v>64.2</v>
      </c>
      <c r="AQ26" s="862">
        <v>35.799999999999997</v>
      </c>
      <c r="AR26" s="860">
        <v>12.4</v>
      </c>
      <c r="AS26" s="862">
        <v>8.1</v>
      </c>
      <c r="AT26" s="860">
        <v>3.3</v>
      </c>
      <c r="AU26" s="862">
        <v>62.4</v>
      </c>
      <c r="AV26" s="862">
        <v>37.6</v>
      </c>
      <c r="AW26" s="860">
        <v>11.1</v>
      </c>
      <c r="AX26" s="862">
        <v>6.6</v>
      </c>
      <c r="AY26" s="860">
        <v>3.1</v>
      </c>
      <c r="AZ26" s="627">
        <v>58.1</v>
      </c>
      <c r="BA26" s="106">
        <v>41.9</v>
      </c>
      <c r="BB26" s="627">
        <v>15.7</v>
      </c>
      <c r="BC26" s="106">
        <v>9.9</v>
      </c>
      <c r="BD26" s="627">
        <v>4.5999999999999996</v>
      </c>
    </row>
    <row r="27" spans="1:56" x14ac:dyDescent="0.2">
      <c r="A27" s="27" t="s">
        <v>18</v>
      </c>
      <c r="B27" s="109">
        <v>54.407779429334916</v>
      </c>
      <c r="C27" s="109">
        <v>45.592220570665084</v>
      </c>
      <c r="D27" s="109">
        <v>25.245837656889986</v>
      </c>
      <c r="E27" s="109">
        <v>7.1501053343995844</v>
      </c>
      <c r="F27" s="109">
        <v>18.073431996840434</v>
      </c>
      <c r="G27" s="129">
        <v>49.9</v>
      </c>
      <c r="H27" s="129">
        <v>50.1</v>
      </c>
      <c r="I27" s="129">
        <v>34.700000000000003</v>
      </c>
      <c r="J27" s="129">
        <v>11.1</v>
      </c>
      <c r="K27" s="129">
        <v>23.6</v>
      </c>
      <c r="L27" s="129">
        <v>42.8</v>
      </c>
      <c r="M27" s="129">
        <v>57.2</v>
      </c>
      <c r="N27" s="129">
        <v>36.4</v>
      </c>
      <c r="O27" s="129">
        <v>14.8</v>
      </c>
      <c r="P27" s="129">
        <v>21.6</v>
      </c>
      <c r="Q27" s="129">
        <v>49.2</v>
      </c>
      <c r="R27" s="129">
        <v>50.8</v>
      </c>
      <c r="S27" s="129">
        <v>31.5</v>
      </c>
      <c r="T27" s="129">
        <v>13.5</v>
      </c>
      <c r="U27" s="109">
        <v>18</v>
      </c>
      <c r="V27" s="109">
        <v>51</v>
      </c>
      <c r="W27" s="109">
        <v>49</v>
      </c>
      <c r="X27" s="129">
        <v>30.3</v>
      </c>
      <c r="Y27" s="129">
        <v>8.9</v>
      </c>
      <c r="Z27" s="129">
        <v>21.4</v>
      </c>
      <c r="AA27" s="129">
        <v>55.4</v>
      </c>
      <c r="AB27" s="129">
        <v>44.6</v>
      </c>
      <c r="AC27" s="129">
        <v>27.8</v>
      </c>
      <c r="AD27" s="129">
        <v>4.3</v>
      </c>
      <c r="AE27" s="129">
        <v>23.4</v>
      </c>
      <c r="AF27" s="109">
        <v>55.3</v>
      </c>
      <c r="AG27" s="109">
        <v>44.7</v>
      </c>
      <c r="AH27" s="109">
        <v>24.6</v>
      </c>
      <c r="AI27" s="109">
        <v>3.8</v>
      </c>
      <c r="AJ27" s="109">
        <v>20.399999999999999</v>
      </c>
      <c r="AK27" s="860">
        <v>49.8</v>
      </c>
      <c r="AL27" s="861">
        <v>50.2</v>
      </c>
      <c r="AM27" s="860">
        <v>23.7</v>
      </c>
      <c r="AN27" s="861">
        <v>5.3</v>
      </c>
      <c r="AO27" s="860">
        <v>18.399999999999999</v>
      </c>
      <c r="AP27" s="862">
        <v>47.1</v>
      </c>
      <c r="AQ27" s="862">
        <v>52.9</v>
      </c>
      <c r="AR27" s="860">
        <v>32.1</v>
      </c>
      <c r="AS27" s="862">
        <v>5.9</v>
      </c>
      <c r="AT27" s="860">
        <v>26.2</v>
      </c>
      <c r="AU27" s="862">
        <v>49.4</v>
      </c>
      <c r="AV27" s="862">
        <v>50.6</v>
      </c>
      <c r="AW27" s="860">
        <v>29</v>
      </c>
      <c r="AX27" s="862">
        <v>5.8</v>
      </c>
      <c r="AY27" s="860">
        <v>23.2</v>
      </c>
      <c r="AZ27" s="627">
        <v>47.6</v>
      </c>
      <c r="BA27" s="106">
        <v>52.4</v>
      </c>
      <c r="BB27" s="627">
        <v>29.4</v>
      </c>
      <c r="BC27" s="106">
        <v>8</v>
      </c>
      <c r="BD27" s="627">
        <v>21.3</v>
      </c>
    </row>
    <row r="28" spans="1:56" s="206" customFormat="1" ht="22.5" x14ac:dyDescent="0.2">
      <c r="A28" s="33" t="s">
        <v>114</v>
      </c>
      <c r="B28" s="113">
        <v>32.419279168925421</v>
      </c>
      <c r="C28" s="113">
        <v>67.580720831074586</v>
      </c>
      <c r="D28" s="113">
        <v>15.292050761421441</v>
      </c>
      <c r="E28" s="113">
        <v>9.3388380737054213</v>
      </c>
      <c r="F28" s="113">
        <v>5.2205207702385872</v>
      </c>
      <c r="G28" s="131">
        <v>40.6</v>
      </c>
      <c r="H28" s="131">
        <v>59.4</v>
      </c>
      <c r="I28" s="131">
        <v>18.399999999999999</v>
      </c>
      <c r="J28" s="113">
        <v>11</v>
      </c>
      <c r="K28" s="131">
        <v>6.3</v>
      </c>
      <c r="L28" s="131">
        <v>43.6</v>
      </c>
      <c r="M28" s="131">
        <v>56.4</v>
      </c>
      <c r="N28" s="131">
        <v>21.2</v>
      </c>
      <c r="O28" s="131">
        <v>13.5</v>
      </c>
      <c r="P28" s="131">
        <v>6.3</v>
      </c>
      <c r="Q28" s="131">
        <v>48.2</v>
      </c>
      <c r="R28" s="131">
        <v>51.8</v>
      </c>
      <c r="S28" s="113">
        <v>23</v>
      </c>
      <c r="T28" s="131">
        <v>15.5</v>
      </c>
      <c r="U28" s="131">
        <v>6.3</v>
      </c>
      <c r="V28" s="131">
        <v>51.9</v>
      </c>
      <c r="W28" s="131">
        <v>48.1</v>
      </c>
      <c r="X28" s="131">
        <v>18.5</v>
      </c>
      <c r="Y28" s="131">
        <v>12.8</v>
      </c>
      <c r="Z28" s="113">
        <v>5</v>
      </c>
      <c r="AA28" s="131">
        <v>51.4</v>
      </c>
      <c r="AB28" s="131">
        <v>48.6</v>
      </c>
      <c r="AC28" s="131">
        <v>18.2</v>
      </c>
      <c r="AD28" s="131">
        <v>10.8</v>
      </c>
      <c r="AE28" s="131">
        <v>6.8</v>
      </c>
      <c r="AF28" s="113">
        <v>49.2</v>
      </c>
      <c r="AG28" s="113">
        <v>50.8</v>
      </c>
      <c r="AH28" s="113">
        <v>15.6</v>
      </c>
      <c r="AI28" s="113">
        <v>9</v>
      </c>
      <c r="AJ28" s="113">
        <v>5.8</v>
      </c>
      <c r="AK28" s="855">
        <v>53.3</v>
      </c>
      <c r="AL28" s="858">
        <v>46.7</v>
      </c>
      <c r="AM28" s="855">
        <v>16.2</v>
      </c>
      <c r="AN28" s="858">
        <v>10.199999999999999</v>
      </c>
      <c r="AO28" s="855">
        <v>5.3</v>
      </c>
      <c r="AP28" s="859">
        <v>55.9</v>
      </c>
      <c r="AQ28" s="859">
        <v>44.1</v>
      </c>
      <c r="AR28" s="855">
        <v>18.399999999999999</v>
      </c>
      <c r="AS28" s="859">
        <v>10.7</v>
      </c>
      <c r="AT28" s="855">
        <v>6.8</v>
      </c>
      <c r="AU28" s="859">
        <v>53.8</v>
      </c>
      <c r="AV28" s="859">
        <v>46.2</v>
      </c>
      <c r="AW28" s="855">
        <v>15.6</v>
      </c>
      <c r="AX28" s="859">
        <v>8.8000000000000007</v>
      </c>
      <c r="AY28" s="855">
        <v>6.1</v>
      </c>
      <c r="AZ28" s="625">
        <v>52.4</v>
      </c>
      <c r="BA28" s="198">
        <v>47.6</v>
      </c>
      <c r="BB28" s="625">
        <v>18.899999999999999</v>
      </c>
      <c r="BC28" s="198">
        <v>9.6999999999999993</v>
      </c>
      <c r="BD28" s="625">
        <v>8.1999999999999993</v>
      </c>
    </row>
    <row r="29" spans="1:56" x14ac:dyDescent="0.2">
      <c r="A29" s="27" t="s">
        <v>19</v>
      </c>
      <c r="B29" s="109">
        <v>45.801581989113963</v>
      </c>
      <c r="C29" s="109">
        <v>54.198418010886037</v>
      </c>
      <c r="D29" s="109">
        <v>22.117564103093152</v>
      </c>
      <c r="E29" s="109">
        <v>15.89521322120477</v>
      </c>
      <c r="F29" s="109">
        <v>4.2440409088265758</v>
      </c>
      <c r="G29" s="129">
        <v>38.700000000000003</v>
      </c>
      <c r="H29" s="129">
        <v>61.3</v>
      </c>
      <c r="I29" s="129">
        <v>33.4</v>
      </c>
      <c r="J29" s="129">
        <v>27.8</v>
      </c>
      <c r="K29" s="129">
        <v>4.8</v>
      </c>
      <c r="L29" s="109">
        <v>40</v>
      </c>
      <c r="M29" s="109">
        <v>60</v>
      </c>
      <c r="N29" s="129">
        <v>31.8</v>
      </c>
      <c r="O29" s="129">
        <v>27.3</v>
      </c>
      <c r="P29" s="129">
        <v>3.8</v>
      </c>
      <c r="Q29" s="129">
        <v>42.7</v>
      </c>
      <c r="R29" s="129">
        <v>57.3</v>
      </c>
      <c r="S29" s="129">
        <v>27.1</v>
      </c>
      <c r="T29" s="109">
        <v>23</v>
      </c>
      <c r="U29" s="129">
        <v>3.7</v>
      </c>
      <c r="V29" s="129">
        <v>51.6</v>
      </c>
      <c r="W29" s="129">
        <v>48.4</v>
      </c>
      <c r="X29" s="109">
        <v>18</v>
      </c>
      <c r="Y29" s="129">
        <v>13.4</v>
      </c>
      <c r="Z29" s="129">
        <v>4.0999999999999996</v>
      </c>
      <c r="AA29" s="129">
        <v>61.4</v>
      </c>
      <c r="AB29" s="129">
        <v>38.6</v>
      </c>
      <c r="AC29" s="129">
        <v>18.899999999999999</v>
      </c>
      <c r="AD29" s="129">
        <v>13.3</v>
      </c>
      <c r="AE29" s="129">
        <v>5.3</v>
      </c>
      <c r="AF29" s="109">
        <v>56.1</v>
      </c>
      <c r="AG29" s="109">
        <v>43.9</v>
      </c>
      <c r="AH29" s="109">
        <v>33</v>
      </c>
      <c r="AI29" s="109">
        <v>25.4</v>
      </c>
      <c r="AJ29" s="109">
        <v>7.1</v>
      </c>
      <c r="AK29" s="860">
        <v>64.099999999999994</v>
      </c>
      <c r="AL29" s="861">
        <v>35.9</v>
      </c>
      <c r="AM29" s="860">
        <v>24.4</v>
      </c>
      <c r="AN29" s="861">
        <v>19.3</v>
      </c>
      <c r="AO29" s="860">
        <v>4.5999999999999996</v>
      </c>
      <c r="AP29" s="862">
        <v>65</v>
      </c>
      <c r="AQ29" s="862">
        <v>35</v>
      </c>
      <c r="AR29" s="860">
        <v>27.1</v>
      </c>
      <c r="AS29" s="862">
        <v>20.7</v>
      </c>
      <c r="AT29" s="860">
        <v>5.7</v>
      </c>
      <c r="AU29" s="862">
        <v>56</v>
      </c>
      <c r="AV29" s="862">
        <v>44</v>
      </c>
      <c r="AW29" s="860">
        <v>15.6</v>
      </c>
      <c r="AX29" s="862">
        <v>11.3</v>
      </c>
      <c r="AY29" s="860">
        <v>3.8</v>
      </c>
      <c r="AZ29" s="627">
        <v>53.4</v>
      </c>
      <c r="BA29" s="106">
        <v>46.6</v>
      </c>
      <c r="BB29" s="627">
        <v>20.7</v>
      </c>
      <c r="BC29" s="106">
        <v>11.6</v>
      </c>
      <c r="BD29" s="627">
        <v>7.4</v>
      </c>
    </row>
    <row r="30" spans="1:56" x14ac:dyDescent="0.2">
      <c r="A30" s="27" t="s">
        <v>20</v>
      </c>
      <c r="B30" s="109">
        <v>26.730684979897429</v>
      </c>
      <c r="C30" s="109">
        <v>73.269315020102567</v>
      </c>
      <c r="D30" s="109">
        <v>2.8715845356307828</v>
      </c>
      <c r="E30" s="109">
        <v>0.79757119081241801</v>
      </c>
      <c r="F30" s="109">
        <v>1.5289131920192243</v>
      </c>
      <c r="G30" s="129">
        <v>42.1</v>
      </c>
      <c r="H30" s="129">
        <v>57.9</v>
      </c>
      <c r="I30" s="129">
        <v>4.5</v>
      </c>
      <c r="J30" s="129">
        <v>1.1000000000000001</v>
      </c>
      <c r="K30" s="129">
        <v>2.5</v>
      </c>
      <c r="L30" s="129">
        <v>45.4</v>
      </c>
      <c r="M30" s="129">
        <v>54.6</v>
      </c>
      <c r="N30" s="129">
        <v>4.4000000000000004</v>
      </c>
      <c r="O30" s="129">
        <v>1.1000000000000001</v>
      </c>
      <c r="P30" s="129">
        <v>2.2000000000000002</v>
      </c>
      <c r="Q30" s="129">
        <v>53.9</v>
      </c>
      <c r="R30" s="129">
        <v>46.1</v>
      </c>
      <c r="S30" s="109">
        <v>5</v>
      </c>
      <c r="T30" s="129">
        <v>1.5</v>
      </c>
      <c r="U30" s="129">
        <v>2.2999999999999998</v>
      </c>
      <c r="V30" s="129">
        <v>43.4</v>
      </c>
      <c r="W30" s="129">
        <v>56.6</v>
      </c>
      <c r="X30" s="129">
        <v>3.8</v>
      </c>
      <c r="Y30" s="129">
        <v>1.9</v>
      </c>
      <c r="Z30" s="129">
        <v>1.1000000000000001</v>
      </c>
      <c r="AA30" s="129">
        <v>72.3</v>
      </c>
      <c r="AB30" s="129">
        <v>27.7</v>
      </c>
      <c r="AC30" s="129">
        <v>3.4</v>
      </c>
      <c r="AD30" s="129">
        <v>1.3</v>
      </c>
      <c r="AE30" s="129">
        <v>1.5</v>
      </c>
      <c r="AF30" s="109">
        <v>73.7</v>
      </c>
      <c r="AG30" s="109">
        <v>26.3</v>
      </c>
      <c r="AH30" s="109">
        <v>3.2</v>
      </c>
      <c r="AI30" s="109">
        <v>0.8</v>
      </c>
      <c r="AJ30" s="109">
        <v>1.8</v>
      </c>
      <c r="AK30" s="860">
        <v>82.1</v>
      </c>
      <c r="AL30" s="861">
        <v>17.899999999999999</v>
      </c>
      <c r="AM30" s="860">
        <v>4.5999999999999996</v>
      </c>
      <c r="AN30" s="861">
        <v>1.5</v>
      </c>
      <c r="AO30" s="860">
        <v>2.5</v>
      </c>
      <c r="AP30" s="862">
        <v>71.599999999999994</v>
      </c>
      <c r="AQ30" s="862">
        <v>28.4</v>
      </c>
      <c r="AR30" s="860">
        <v>9.3000000000000007</v>
      </c>
      <c r="AS30" s="862">
        <v>2.6</v>
      </c>
      <c r="AT30" s="860">
        <v>6.1</v>
      </c>
      <c r="AU30" s="862">
        <v>69.7</v>
      </c>
      <c r="AV30" s="862">
        <v>30.3</v>
      </c>
      <c r="AW30" s="860">
        <v>6.4</v>
      </c>
      <c r="AX30" s="862">
        <v>2.1</v>
      </c>
      <c r="AY30" s="860">
        <v>3.5</v>
      </c>
      <c r="AZ30" s="627">
        <v>77.3</v>
      </c>
      <c r="BA30" s="106">
        <v>22.7</v>
      </c>
      <c r="BB30" s="627">
        <v>7.3</v>
      </c>
      <c r="BC30" s="106">
        <v>2.5</v>
      </c>
      <c r="BD30" s="627">
        <v>3.8</v>
      </c>
    </row>
    <row r="31" spans="1:56" x14ac:dyDescent="0.2">
      <c r="A31" s="27" t="s">
        <v>21</v>
      </c>
      <c r="B31" s="109">
        <v>37.788921524865216</v>
      </c>
      <c r="C31" s="109">
        <v>62.211078475134784</v>
      </c>
      <c r="D31" s="109">
        <v>15.422056341019303</v>
      </c>
      <c r="E31" s="109">
        <v>11.355169338396735</v>
      </c>
      <c r="F31" s="109">
        <v>3.7055676322697324</v>
      </c>
      <c r="G31" s="129">
        <v>41.6</v>
      </c>
      <c r="H31" s="129">
        <v>58.4</v>
      </c>
      <c r="I31" s="129">
        <v>21.8</v>
      </c>
      <c r="J31" s="109">
        <v>18</v>
      </c>
      <c r="K31" s="129">
        <v>3.3</v>
      </c>
      <c r="L31" s="129">
        <v>48.6</v>
      </c>
      <c r="M31" s="129">
        <v>51.4</v>
      </c>
      <c r="N31" s="129">
        <v>17.3</v>
      </c>
      <c r="O31" s="129">
        <v>13.3</v>
      </c>
      <c r="P31" s="129">
        <v>3.1</v>
      </c>
      <c r="Q31" s="129">
        <v>61.4</v>
      </c>
      <c r="R31" s="129">
        <v>38.6</v>
      </c>
      <c r="S31" s="129">
        <v>11.2</v>
      </c>
      <c r="T31" s="129">
        <v>8.1</v>
      </c>
      <c r="U31" s="129">
        <v>2.7</v>
      </c>
      <c r="V31" s="129">
        <v>52.5</v>
      </c>
      <c r="W31" s="129">
        <v>47.5</v>
      </c>
      <c r="X31" s="109">
        <v>17</v>
      </c>
      <c r="Y31" s="129">
        <v>13.4</v>
      </c>
      <c r="Z31" s="129">
        <v>3.1</v>
      </c>
      <c r="AA31" s="129">
        <v>60.9</v>
      </c>
      <c r="AB31" s="129">
        <v>39.1</v>
      </c>
      <c r="AC31" s="129">
        <v>16.2</v>
      </c>
      <c r="AD31" s="129">
        <v>11.9</v>
      </c>
      <c r="AE31" s="129">
        <v>3.8</v>
      </c>
      <c r="AF31" s="109">
        <v>60.1</v>
      </c>
      <c r="AG31" s="109">
        <v>39.9</v>
      </c>
      <c r="AH31" s="109">
        <v>12.6</v>
      </c>
      <c r="AI31" s="109">
        <v>8.3000000000000007</v>
      </c>
      <c r="AJ31" s="109">
        <v>3.8</v>
      </c>
      <c r="AK31" s="860">
        <v>59.2</v>
      </c>
      <c r="AL31" s="861">
        <v>40.799999999999997</v>
      </c>
      <c r="AM31" s="860">
        <v>18</v>
      </c>
      <c r="AN31" s="861">
        <v>13.2</v>
      </c>
      <c r="AO31" s="860">
        <v>4</v>
      </c>
      <c r="AP31" s="862">
        <v>58.4</v>
      </c>
      <c r="AQ31" s="862">
        <v>41.6</v>
      </c>
      <c r="AR31" s="860">
        <v>20.2</v>
      </c>
      <c r="AS31" s="862">
        <v>14.9</v>
      </c>
      <c r="AT31" s="860">
        <v>4.5999999999999996</v>
      </c>
      <c r="AU31" s="862">
        <v>60.4</v>
      </c>
      <c r="AV31" s="862">
        <v>39.6</v>
      </c>
      <c r="AW31" s="860">
        <v>18.7</v>
      </c>
      <c r="AX31" s="862">
        <v>13.1</v>
      </c>
      <c r="AY31" s="860">
        <v>4.9000000000000004</v>
      </c>
      <c r="AZ31" s="627">
        <v>58.4</v>
      </c>
      <c r="BA31" s="106">
        <v>41.6</v>
      </c>
      <c r="BB31" s="627">
        <v>28.8</v>
      </c>
      <c r="BC31" s="106">
        <v>22.8</v>
      </c>
      <c r="BD31" s="627">
        <v>5</v>
      </c>
    </row>
    <row r="32" spans="1:56" x14ac:dyDescent="0.2">
      <c r="A32" s="39" t="s">
        <v>56</v>
      </c>
      <c r="B32" s="109"/>
      <c r="C32" s="109"/>
      <c r="D32" s="109"/>
      <c r="E32" s="109"/>
      <c r="F32" s="10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97"/>
      <c r="AG32" s="197"/>
      <c r="AH32" s="197"/>
      <c r="AI32" s="197"/>
      <c r="AK32" s="861"/>
      <c r="AL32" s="861"/>
      <c r="AM32" s="860"/>
      <c r="AN32" s="861"/>
      <c r="AO32" s="860"/>
      <c r="AP32" s="862"/>
      <c r="AQ32" s="862"/>
      <c r="AR32" s="860"/>
      <c r="AS32" s="862"/>
      <c r="AT32" s="860"/>
      <c r="AU32" s="862"/>
      <c r="AV32" s="862"/>
      <c r="AW32" s="860"/>
      <c r="AX32" s="862"/>
      <c r="AY32" s="860"/>
      <c r="AZ32" s="627"/>
      <c r="BA32" s="106"/>
      <c r="BB32" s="627"/>
      <c r="BC32" s="106"/>
      <c r="BD32" s="627"/>
    </row>
    <row r="33" spans="1:56" x14ac:dyDescent="0.2">
      <c r="A33" s="36" t="s">
        <v>86</v>
      </c>
      <c r="B33" s="109">
        <v>59.178966190268376</v>
      </c>
      <c r="C33" s="109">
        <v>40.821033809731624</v>
      </c>
      <c r="D33" s="109">
        <v>4.6880644695136793</v>
      </c>
      <c r="E33" s="109">
        <v>0.12809144879419226</v>
      </c>
      <c r="F33" s="109">
        <v>4.5342650401071847</v>
      </c>
      <c r="G33" s="129">
        <v>64.599999999999994</v>
      </c>
      <c r="H33" s="129">
        <v>35.4</v>
      </c>
      <c r="I33" s="129">
        <v>3.3</v>
      </c>
      <c r="J33" s="129">
        <v>0.3</v>
      </c>
      <c r="K33" s="129">
        <v>2.8</v>
      </c>
      <c r="L33" s="129">
        <v>61.3</v>
      </c>
      <c r="M33" s="129">
        <v>38.700000000000003</v>
      </c>
      <c r="N33" s="129">
        <v>2.1</v>
      </c>
      <c r="O33" s="129">
        <v>0.1</v>
      </c>
      <c r="P33" s="129">
        <v>1.9</v>
      </c>
      <c r="Q33" s="129">
        <v>65.5</v>
      </c>
      <c r="R33" s="129">
        <v>34.5</v>
      </c>
      <c r="S33" s="109">
        <v>1</v>
      </c>
      <c r="T33" s="109">
        <v>0</v>
      </c>
      <c r="U33" s="129">
        <v>0.9</v>
      </c>
      <c r="V33" s="129">
        <v>63.8</v>
      </c>
      <c r="W33" s="129">
        <v>36.200000000000003</v>
      </c>
      <c r="X33" s="129">
        <v>1.9</v>
      </c>
      <c r="Y33" s="129">
        <v>0.3</v>
      </c>
      <c r="Z33" s="129">
        <v>1.4</v>
      </c>
      <c r="AA33" s="109">
        <v>79</v>
      </c>
      <c r="AB33" s="109">
        <v>21</v>
      </c>
      <c r="AC33" s="129">
        <v>3.1</v>
      </c>
      <c r="AD33" s="109">
        <v>1</v>
      </c>
      <c r="AE33" s="129">
        <v>1.9</v>
      </c>
      <c r="AF33" s="109">
        <v>75.2</v>
      </c>
      <c r="AG33" s="109">
        <v>24.8</v>
      </c>
      <c r="AH33" s="109">
        <v>4.5999999999999996</v>
      </c>
      <c r="AI33" s="109">
        <v>1.2</v>
      </c>
      <c r="AJ33" s="109">
        <v>3.3</v>
      </c>
      <c r="AK33" s="860">
        <v>67.599999999999994</v>
      </c>
      <c r="AL33" s="861">
        <v>32.4</v>
      </c>
      <c r="AM33" s="860">
        <v>5.2</v>
      </c>
      <c r="AN33" s="861">
        <v>2.9</v>
      </c>
      <c r="AO33" s="860">
        <v>2</v>
      </c>
      <c r="AP33" s="862">
        <v>67.8</v>
      </c>
      <c r="AQ33" s="862">
        <v>32.200000000000003</v>
      </c>
      <c r="AR33" s="860">
        <v>6.2</v>
      </c>
      <c r="AS33" s="862">
        <v>5</v>
      </c>
      <c r="AT33" s="860">
        <v>1.1000000000000001</v>
      </c>
      <c r="AU33" s="862">
        <v>66.7</v>
      </c>
      <c r="AV33" s="862">
        <v>33.299999999999997</v>
      </c>
      <c r="AW33" s="860">
        <v>10.6</v>
      </c>
      <c r="AX33" s="862">
        <v>9.6</v>
      </c>
      <c r="AY33" s="860">
        <v>1</v>
      </c>
      <c r="AZ33" s="627">
        <v>67.5</v>
      </c>
      <c r="BA33" s="106">
        <v>32.5</v>
      </c>
      <c r="BB33" s="627">
        <v>10.199999999999999</v>
      </c>
      <c r="BC33" s="106">
        <v>8.9</v>
      </c>
      <c r="BD33" s="627">
        <v>1.1000000000000001</v>
      </c>
    </row>
    <row r="34" spans="1:56" ht="22.5" x14ac:dyDescent="0.2">
      <c r="A34" s="36" t="s">
        <v>83</v>
      </c>
      <c r="B34" s="109">
        <v>23.850695533784251</v>
      </c>
      <c r="C34" s="109">
        <v>76.149304466215753</v>
      </c>
      <c r="D34" s="109">
        <v>22.416562749575771</v>
      </c>
      <c r="E34" s="109">
        <v>18.670981497398557</v>
      </c>
      <c r="F34" s="109">
        <v>3.1655700806356482</v>
      </c>
      <c r="G34" s="129">
        <v>25.4</v>
      </c>
      <c r="H34" s="129">
        <v>74.599999999999994</v>
      </c>
      <c r="I34" s="129">
        <v>34.9</v>
      </c>
      <c r="J34" s="129">
        <v>30.5</v>
      </c>
      <c r="K34" s="129">
        <v>3.6</v>
      </c>
      <c r="L34" s="109">
        <v>32</v>
      </c>
      <c r="M34" s="109">
        <v>68</v>
      </c>
      <c r="N34" s="129">
        <v>37.1</v>
      </c>
      <c r="O34" s="129">
        <v>30.6</v>
      </c>
      <c r="P34" s="129">
        <v>4.8</v>
      </c>
      <c r="Q34" s="129">
        <v>50.5</v>
      </c>
      <c r="R34" s="129">
        <v>49.5</v>
      </c>
      <c r="S34" s="129">
        <v>38.799999999999997</v>
      </c>
      <c r="T34" s="109">
        <v>30</v>
      </c>
      <c r="U34" s="129">
        <v>7.4</v>
      </c>
      <c r="V34" s="129">
        <v>38.5</v>
      </c>
      <c r="W34" s="129">
        <v>61.5</v>
      </c>
      <c r="X34" s="129">
        <v>35.700000000000003</v>
      </c>
      <c r="Y34" s="129">
        <v>29.5</v>
      </c>
      <c r="Z34" s="129">
        <v>5.2</v>
      </c>
      <c r="AA34" s="129">
        <v>39.1</v>
      </c>
      <c r="AB34" s="129">
        <v>60.9</v>
      </c>
      <c r="AC34" s="109">
        <v>32</v>
      </c>
      <c r="AD34" s="129">
        <v>24.9</v>
      </c>
      <c r="AE34" s="129">
        <v>6.1</v>
      </c>
      <c r="AF34" s="109">
        <v>43.7</v>
      </c>
      <c r="AG34" s="109">
        <v>56.3</v>
      </c>
      <c r="AH34" s="109">
        <v>21.1</v>
      </c>
      <c r="AI34" s="109">
        <v>16</v>
      </c>
      <c r="AJ34" s="109">
        <v>4.3</v>
      </c>
      <c r="AK34" s="860">
        <v>48.4</v>
      </c>
      <c r="AL34" s="861">
        <v>51.6</v>
      </c>
      <c r="AM34" s="860">
        <v>34.700000000000003</v>
      </c>
      <c r="AN34" s="861">
        <v>26.7</v>
      </c>
      <c r="AO34" s="860">
        <v>6.6</v>
      </c>
      <c r="AP34" s="862">
        <v>48.5</v>
      </c>
      <c r="AQ34" s="862">
        <v>51.5</v>
      </c>
      <c r="AR34" s="860">
        <v>34.799999999999997</v>
      </c>
      <c r="AS34" s="862">
        <v>25.3</v>
      </c>
      <c r="AT34" s="860">
        <v>8.1999999999999993</v>
      </c>
      <c r="AU34" s="862">
        <v>54.7</v>
      </c>
      <c r="AV34" s="862">
        <v>45.3</v>
      </c>
      <c r="AW34" s="860">
        <v>26.1</v>
      </c>
      <c r="AX34" s="862">
        <v>16.3</v>
      </c>
      <c r="AY34" s="860">
        <v>8.5</v>
      </c>
      <c r="AZ34" s="627">
        <v>49.5</v>
      </c>
      <c r="BA34" s="106">
        <v>50.5</v>
      </c>
      <c r="BB34" s="627">
        <v>46.9</v>
      </c>
      <c r="BC34" s="106">
        <v>36.5</v>
      </c>
      <c r="BD34" s="627">
        <v>8.9</v>
      </c>
    </row>
    <row r="35" spans="1:56" x14ac:dyDescent="0.2">
      <c r="A35" s="27" t="s">
        <v>22</v>
      </c>
      <c r="B35" s="109">
        <v>25.882972204524851</v>
      </c>
      <c r="C35" s="109">
        <v>74.117027795475153</v>
      </c>
      <c r="D35" s="109">
        <v>5.6501126043561865</v>
      </c>
      <c r="E35" s="109">
        <v>3.5834340059461569</v>
      </c>
      <c r="F35" s="109">
        <v>1.7583520166565516</v>
      </c>
      <c r="G35" s="129">
        <v>63.4</v>
      </c>
      <c r="H35" s="129">
        <v>36.6</v>
      </c>
      <c r="I35" s="129">
        <v>8.3000000000000007</v>
      </c>
      <c r="J35" s="129">
        <v>3.3</v>
      </c>
      <c r="K35" s="129">
        <v>4.3</v>
      </c>
      <c r="L35" s="129">
        <v>61.7</v>
      </c>
      <c r="M35" s="129">
        <v>38.299999999999997</v>
      </c>
      <c r="N35" s="129">
        <v>12.6</v>
      </c>
      <c r="O35" s="129">
        <v>8.8000000000000007</v>
      </c>
      <c r="P35" s="129">
        <v>2.5</v>
      </c>
      <c r="Q35" s="129">
        <v>58.1</v>
      </c>
      <c r="R35" s="129">
        <v>41.9</v>
      </c>
      <c r="S35" s="129">
        <v>11.3</v>
      </c>
      <c r="T35" s="129">
        <v>7.3</v>
      </c>
      <c r="U35" s="129">
        <v>2.6</v>
      </c>
      <c r="V35" s="129">
        <v>49.4</v>
      </c>
      <c r="W35" s="129">
        <v>50.6</v>
      </c>
      <c r="X35" s="109">
        <v>11</v>
      </c>
      <c r="Y35" s="129">
        <v>8.1999999999999993</v>
      </c>
      <c r="Z35" s="129">
        <v>1.9</v>
      </c>
      <c r="AA35" s="129">
        <v>54.1</v>
      </c>
      <c r="AB35" s="129">
        <v>45.9</v>
      </c>
      <c r="AC35" s="129">
        <v>6.4</v>
      </c>
      <c r="AD35" s="129">
        <v>4.0999999999999996</v>
      </c>
      <c r="AE35" s="129">
        <v>1.6</v>
      </c>
      <c r="AF35" s="109">
        <v>47.7</v>
      </c>
      <c r="AG35" s="109">
        <v>52.3</v>
      </c>
      <c r="AH35" s="109">
        <v>8</v>
      </c>
      <c r="AI35" s="109">
        <v>4.8</v>
      </c>
      <c r="AJ35" s="109">
        <v>2.2000000000000002</v>
      </c>
      <c r="AK35" s="860">
        <v>59.5</v>
      </c>
      <c r="AL35" s="861">
        <v>40.5</v>
      </c>
      <c r="AM35" s="860">
        <v>8.3000000000000007</v>
      </c>
      <c r="AN35" s="861">
        <v>4.2</v>
      </c>
      <c r="AO35" s="860">
        <v>3.2</v>
      </c>
      <c r="AP35" s="862">
        <v>71.7</v>
      </c>
      <c r="AQ35" s="862">
        <v>28.3</v>
      </c>
      <c r="AR35" s="860">
        <v>14.9</v>
      </c>
      <c r="AS35" s="862">
        <v>10.8</v>
      </c>
      <c r="AT35" s="860">
        <v>3.3</v>
      </c>
      <c r="AU35" s="862">
        <v>60.6</v>
      </c>
      <c r="AV35" s="862">
        <v>39.4</v>
      </c>
      <c r="AW35" s="860">
        <v>14</v>
      </c>
      <c r="AX35" s="862">
        <v>9.6</v>
      </c>
      <c r="AY35" s="860">
        <v>3.2</v>
      </c>
      <c r="AZ35" s="627">
        <v>64.2</v>
      </c>
      <c r="BA35" s="106">
        <v>35.799999999999997</v>
      </c>
      <c r="BB35" s="627">
        <v>20.5</v>
      </c>
      <c r="BC35" s="106">
        <v>11.3</v>
      </c>
      <c r="BD35" s="627">
        <v>6.8</v>
      </c>
    </row>
    <row r="36" spans="1:56" x14ac:dyDescent="0.2">
      <c r="A36" s="27" t="s">
        <v>23</v>
      </c>
      <c r="B36" s="109">
        <v>35.940181860586421</v>
      </c>
      <c r="C36" s="109">
        <v>64.059818139413565</v>
      </c>
      <c r="D36" s="109">
        <v>27.659934098935008</v>
      </c>
      <c r="E36" s="109">
        <v>18.033427693108568</v>
      </c>
      <c r="F36" s="109">
        <v>5.8747286661194584</v>
      </c>
      <c r="G36" s="129">
        <v>33.1</v>
      </c>
      <c r="H36" s="129">
        <v>66.900000000000006</v>
      </c>
      <c r="I36" s="109">
        <v>38</v>
      </c>
      <c r="J36" s="129">
        <v>24.8</v>
      </c>
      <c r="K36" s="129">
        <v>5.6</v>
      </c>
      <c r="L36" s="129">
        <v>37.6</v>
      </c>
      <c r="M36" s="129">
        <v>62.4</v>
      </c>
      <c r="N36" s="129">
        <v>45.1</v>
      </c>
      <c r="O36" s="129">
        <v>28.1</v>
      </c>
      <c r="P36" s="129">
        <v>7.8</v>
      </c>
      <c r="Q36" s="129">
        <v>34.1</v>
      </c>
      <c r="R36" s="129">
        <v>65.900000000000006</v>
      </c>
      <c r="S36" s="129">
        <v>51.6</v>
      </c>
      <c r="T36" s="129">
        <v>33.5</v>
      </c>
      <c r="U36" s="129">
        <v>8.6999999999999993</v>
      </c>
      <c r="V36" s="129">
        <v>41.2</v>
      </c>
      <c r="W36" s="129">
        <v>58.8</v>
      </c>
      <c r="X36" s="129">
        <v>39.200000000000003</v>
      </c>
      <c r="Y36" s="129">
        <v>32.799999999999997</v>
      </c>
      <c r="Z36" s="129">
        <v>4.8</v>
      </c>
      <c r="AA36" s="129">
        <v>57.3</v>
      </c>
      <c r="AB36" s="129">
        <v>42.7</v>
      </c>
      <c r="AC36" s="109">
        <v>20</v>
      </c>
      <c r="AD36" s="129">
        <v>14.5</v>
      </c>
      <c r="AE36" s="129">
        <v>4.8</v>
      </c>
      <c r="AF36" s="109">
        <v>42.4</v>
      </c>
      <c r="AG36" s="109">
        <v>57.6</v>
      </c>
      <c r="AH36" s="109">
        <v>14.5</v>
      </c>
      <c r="AI36" s="109">
        <v>7.3</v>
      </c>
      <c r="AJ36" s="109">
        <v>6.3</v>
      </c>
      <c r="AK36" s="860">
        <v>54.1</v>
      </c>
      <c r="AL36" s="861">
        <v>45.9</v>
      </c>
      <c r="AM36" s="860">
        <v>30.2</v>
      </c>
      <c r="AN36" s="861">
        <v>20</v>
      </c>
      <c r="AO36" s="860">
        <v>8.1</v>
      </c>
      <c r="AP36" s="862">
        <v>58.5</v>
      </c>
      <c r="AQ36" s="862">
        <v>41.5</v>
      </c>
      <c r="AR36" s="860">
        <v>25.5</v>
      </c>
      <c r="AS36" s="862">
        <v>12</v>
      </c>
      <c r="AT36" s="860">
        <v>10.3</v>
      </c>
      <c r="AU36" s="862">
        <v>52.1</v>
      </c>
      <c r="AV36" s="862">
        <v>47.9</v>
      </c>
      <c r="AW36" s="860">
        <v>27.4</v>
      </c>
      <c r="AX36" s="862">
        <v>14.5</v>
      </c>
      <c r="AY36" s="860">
        <v>10.6</v>
      </c>
      <c r="AZ36" s="627">
        <v>57.3</v>
      </c>
      <c r="BA36" s="106">
        <v>42.7</v>
      </c>
      <c r="BB36" s="627">
        <v>21.3</v>
      </c>
      <c r="BC36" s="106">
        <v>7.5</v>
      </c>
      <c r="BD36" s="627">
        <v>10</v>
      </c>
    </row>
    <row r="37" spans="1:56" x14ac:dyDescent="0.2">
      <c r="A37" s="27" t="s">
        <v>24</v>
      </c>
      <c r="B37" s="109">
        <v>21.093903882055301</v>
      </c>
      <c r="C37" s="109">
        <v>78.906096117944699</v>
      </c>
      <c r="D37" s="109">
        <v>15.984792625643724</v>
      </c>
      <c r="E37" s="109">
        <v>14.641136103643666</v>
      </c>
      <c r="F37" s="109">
        <v>0.73632280612739598</v>
      </c>
      <c r="G37" s="129">
        <v>25.3</v>
      </c>
      <c r="H37" s="129">
        <v>74.7</v>
      </c>
      <c r="I37" s="129">
        <v>13.8</v>
      </c>
      <c r="J37" s="129">
        <v>10.8</v>
      </c>
      <c r="K37" s="129">
        <v>1.8</v>
      </c>
      <c r="L37" s="129">
        <v>33.9</v>
      </c>
      <c r="M37" s="129">
        <v>66.099999999999994</v>
      </c>
      <c r="N37" s="129">
        <v>20.9</v>
      </c>
      <c r="O37" s="129">
        <v>16.3</v>
      </c>
      <c r="P37" s="129">
        <v>3.2</v>
      </c>
      <c r="Q37" s="129">
        <v>37.1</v>
      </c>
      <c r="R37" s="129">
        <v>62.9</v>
      </c>
      <c r="S37" s="129">
        <v>21.8</v>
      </c>
      <c r="T37" s="129">
        <v>15.8</v>
      </c>
      <c r="U37" s="129">
        <v>3.8</v>
      </c>
      <c r="V37" s="129">
        <v>41.4</v>
      </c>
      <c r="W37" s="129">
        <v>58.6</v>
      </c>
      <c r="X37" s="129">
        <v>16.3</v>
      </c>
      <c r="Y37" s="129">
        <v>11.3</v>
      </c>
      <c r="Z37" s="129">
        <v>3.9</v>
      </c>
      <c r="AA37" s="109">
        <v>27</v>
      </c>
      <c r="AB37" s="109">
        <v>73</v>
      </c>
      <c r="AC37" s="129">
        <v>16.100000000000001</v>
      </c>
      <c r="AD37" s="109">
        <v>12</v>
      </c>
      <c r="AE37" s="129">
        <v>3.2</v>
      </c>
      <c r="AF37" s="109">
        <v>27.2</v>
      </c>
      <c r="AG37" s="109">
        <v>72.8</v>
      </c>
      <c r="AH37" s="109">
        <v>11.9</v>
      </c>
      <c r="AI37" s="109">
        <v>8.4</v>
      </c>
      <c r="AJ37" s="109">
        <v>2.7</v>
      </c>
      <c r="AK37" s="860">
        <v>32.799999999999997</v>
      </c>
      <c r="AL37" s="861">
        <v>67.2</v>
      </c>
      <c r="AM37" s="860">
        <v>12.5</v>
      </c>
      <c r="AN37" s="861">
        <v>8.5</v>
      </c>
      <c r="AO37" s="860">
        <v>2.9</v>
      </c>
      <c r="AP37" s="862">
        <v>45.8</v>
      </c>
      <c r="AQ37" s="862">
        <v>54.2</v>
      </c>
      <c r="AR37" s="860">
        <v>14</v>
      </c>
      <c r="AS37" s="862">
        <v>7.6</v>
      </c>
      <c r="AT37" s="860">
        <v>4.5999999999999996</v>
      </c>
      <c r="AU37" s="862">
        <v>43</v>
      </c>
      <c r="AV37" s="862">
        <v>57</v>
      </c>
      <c r="AW37" s="860">
        <v>12.6</v>
      </c>
      <c r="AX37" s="862">
        <v>7.7</v>
      </c>
      <c r="AY37" s="860">
        <v>3.7</v>
      </c>
      <c r="AZ37" s="627">
        <v>41.4</v>
      </c>
      <c r="BA37" s="106">
        <v>58.6</v>
      </c>
      <c r="BB37" s="627">
        <v>11.4</v>
      </c>
      <c r="BC37" s="106">
        <v>6.4</v>
      </c>
      <c r="BD37" s="627">
        <v>3.8</v>
      </c>
    </row>
    <row r="38" spans="1:56" x14ac:dyDescent="0.2">
      <c r="A38" s="27" t="s">
        <v>25</v>
      </c>
      <c r="B38" s="109">
        <v>41.326669401805376</v>
      </c>
      <c r="C38" s="109">
        <v>58.673330598194617</v>
      </c>
      <c r="D38" s="109">
        <v>19.093052759621383</v>
      </c>
      <c r="E38" s="109">
        <v>15.430215502214695</v>
      </c>
      <c r="F38" s="109">
        <v>2.5078306667642583</v>
      </c>
      <c r="G38" s="129">
        <v>44.3</v>
      </c>
      <c r="H38" s="129">
        <v>55.7</v>
      </c>
      <c r="I38" s="129">
        <v>25.9</v>
      </c>
      <c r="J38" s="109">
        <v>20</v>
      </c>
      <c r="K38" s="129">
        <v>3.5</v>
      </c>
      <c r="L38" s="129">
        <v>44.1</v>
      </c>
      <c r="M38" s="129">
        <v>55.9</v>
      </c>
      <c r="N38" s="129">
        <v>33.5</v>
      </c>
      <c r="O38" s="129">
        <v>29.5</v>
      </c>
      <c r="P38" s="129">
        <v>2.6</v>
      </c>
      <c r="Q38" s="129">
        <v>43.4</v>
      </c>
      <c r="R38" s="129">
        <v>56.6</v>
      </c>
      <c r="S38" s="129">
        <v>40.1</v>
      </c>
      <c r="T38" s="129">
        <v>37.5</v>
      </c>
      <c r="U38" s="129">
        <v>1.6</v>
      </c>
      <c r="V38" s="129">
        <v>53.3</v>
      </c>
      <c r="W38" s="129">
        <v>46.7</v>
      </c>
      <c r="X38" s="129">
        <v>36.1</v>
      </c>
      <c r="Y38" s="129">
        <v>33.299999999999997</v>
      </c>
      <c r="Z38" s="129">
        <v>1.6</v>
      </c>
      <c r="AA38" s="129">
        <v>56.2</v>
      </c>
      <c r="AB38" s="129">
        <v>43.8</v>
      </c>
      <c r="AC38" s="129">
        <v>28.6</v>
      </c>
      <c r="AD38" s="129">
        <v>26.4</v>
      </c>
      <c r="AE38" s="129">
        <v>1.3</v>
      </c>
      <c r="AF38" s="109">
        <v>46.5</v>
      </c>
      <c r="AG38" s="109">
        <v>53.5</v>
      </c>
      <c r="AH38" s="109">
        <v>31</v>
      </c>
      <c r="AI38" s="109">
        <v>29.1</v>
      </c>
      <c r="AJ38" s="109">
        <v>1.1000000000000001</v>
      </c>
      <c r="AK38" s="860">
        <v>44.8</v>
      </c>
      <c r="AL38" s="861">
        <v>55.2</v>
      </c>
      <c r="AM38" s="860">
        <v>32.200000000000003</v>
      </c>
      <c r="AN38" s="861">
        <v>29.5</v>
      </c>
      <c r="AO38" s="860">
        <v>1.8</v>
      </c>
      <c r="AP38" s="862">
        <v>41.9</v>
      </c>
      <c r="AQ38" s="862">
        <v>58.1</v>
      </c>
      <c r="AR38" s="860">
        <v>29.1</v>
      </c>
      <c r="AS38" s="862">
        <v>26.8</v>
      </c>
      <c r="AT38" s="860">
        <v>1.4</v>
      </c>
      <c r="AU38" s="862">
        <v>38.799999999999997</v>
      </c>
      <c r="AV38" s="862">
        <v>61.2</v>
      </c>
      <c r="AW38" s="860">
        <v>19.3</v>
      </c>
      <c r="AX38" s="862">
        <v>17.2</v>
      </c>
      <c r="AY38" s="860">
        <v>1.5</v>
      </c>
      <c r="AZ38" s="627">
        <v>37.4</v>
      </c>
      <c r="BA38" s="106">
        <v>62.6</v>
      </c>
      <c r="BB38" s="627">
        <v>22.7</v>
      </c>
      <c r="BC38" s="106">
        <v>18.3</v>
      </c>
      <c r="BD38" s="627">
        <v>3.3</v>
      </c>
    </row>
    <row r="39" spans="1:56" x14ac:dyDescent="0.2">
      <c r="A39" s="27" t="s">
        <v>26</v>
      </c>
      <c r="B39" s="109">
        <v>35.851298425650135</v>
      </c>
      <c r="C39" s="109">
        <v>64.148701574349872</v>
      </c>
      <c r="D39" s="109">
        <v>14.496932074040011</v>
      </c>
      <c r="E39" s="109">
        <v>7.4523541411245633</v>
      </c>
      <c r="F39" s="109">
        <v>6.2398324168342647</v>
      </c>
      <c r="G39" s="129">
        <v>43.8</v>
      </c>
      <c r="H39" s="129">
        <v>56.2</v>
      </c>
      <c r="I39" s="129">
        <v>23.2</v>
      </c>
      <c r="J39" s="129">
        <v>20.3</v>
      </c>
      <c r="K39" s="129">
        <v>2.6</v>
      </c>
      <c r="L39" s="129">
        <v>41.1</v>
      </c>
      <c r="M39" s="129">
        <v>58.9</v>
      </c>
      <c r="N39" s="129">
        <v>39.4</v>
      </c>
      <c r="O39" s="129">
        <v>36.700000000000003</v>
      </c>
      <c r="P39" s="129">
        <v>2.4</v>
      </c>
      <c r="Q39" s="129">
        <v>34.4</v>
      </c>
      <c r="R39" s="129">
        <v>65.599999999999994</v>
      </c>
      <c r="S39" s="129">
        <v>49.2</v>
      </c>
      <c r="T39" s="129">
        <v>47.1</v>
      </c>
      <c r="U39" s="129">
        <v>1.8</v>
      </c>
      <c r="V39" s="129">
        <v>29.1</v>
      </c>
      <c r="W39" s="129">
        <v>70.900000000000006</v>
      </c>
      <c r="X39" s="129">
        <v>53.8</v>
      </c>
      <c r="Y39" s="129">
        <v>51.3</v>
      </c>
      <c r="Z39" s="129">
        <v>2.2000000000000002</v>
      </c>
      <c r="AA39" s="129">
        <v>24.1</v>
      </c>
      <c r="AB39" s="129">
        <v>75.900000000000006</v>
      </c>
      <c r="AC39" s="129">
        <v>43.8</v>
      </c>
      <c r="AD39" s="129">
        <v>41.5</v>
      </c>
      <c r="AE39" s="129">
        <v>1.8</v>
      </c>
      <c r="AF39" s="109">
        <v>49.2</v>
      </c>
      <c r="AG39" s="109">
        <v>50.8</v>
      </c>
      <c r="AH39" s="109">
        <v>24.3</v>
      </c>
      <c r="AI39" s="109">
        <v>21</v>
      </c>
      <c r="AJ39" s="109">
        <v>2</v>
      </c>
      <c r="AK39" s="860">
        <v>64.7</v>
      </c>
      <c r="AL39" s="861">
        <v>35.299999999999997</v>
      </c>
      <c r="AM39" s="860">
        <v>15.2</v>
      </c>
      <c r="AN39" s="861">
        <v>10.5</v>
      </c>
      <c r="AO39" s="860">
        <v>3.9</v>
      </c>
      <c r="AP39" s="862">
        <v>64.3</v>
      </c>
      <c r="AQ39" s="862">
        <v>35.700000000000003</v>
      </c>
      <c r="AR39" s="860">
        <v>12.9</v>
      </c>
      <c r="AS39" s="862">
        <v>7.5</v>
      </c>
      <c r="AT39" s="860">
        <v>4.0999999999999996</v>
      </c>
      <c r="AU39" s="862">
        <v>65.8</v>
      </c>
      <c r="AV39" s="862">
        <v>34.200000000000003</v>
      </c>
      <c r="AW39" s="860">
        <v>18.100000000000001</v>
      </c>
      <c r="AX39" s="862">
        <v>8.6999999999999993</v>
      </c>
      <c r="AY39" s="860">
        <v>7.2</v>
      </c>
      <c r="AZ39" s="627">
        <v>58.1</v>
      </c>
      <c r="BA39" s="106">
        <v>41.9</v>
      </c>
      <c r="BB39" s="627">
        <v>24.8</v>
      </c>
      <c r="BC39" s="106">
        <v>9.3000000000000007</v>
      </c>
      <c r="BD39" s="627">
        <v>14.2</v>
      </c>
    </row>
    <row r="40" spans="1:56" x14ac:dyDescent="0.2">
      <c r="A40" s="27" t="s">
        <v>27</v>
      </c>
      <c r="B40" s="109">
        <v>28.304156643029078</v>
      </c>
      <c r="C40" s="109">
        <v>71.695843356970926</v>
      </c>
      <c r="D40" s="109">
        <v>21.085736939626067</v>
      </c>
      <c r="E40" s="109">
        <v>11.11424411491563</v>
      </c>
      <c r="F40" s="109">
        <v>8.6557681311800803</v>
      </c>
      <c r="G40" s="129">
        <v>35.6</v>
      </c>
      <c r="H40" s="129">
        <v>64.400000000000006</v>
      </c>
      <c r="I40" s="129">
        <v>27.7</v>
      </c>
      <c r="J40" s="129">
        <v>17.100000000000001</v>
      </c>
      <c r="K40" s="129">
        <v>9.3000000000000007</v>
      </c>
      <c r="L40" s="129">
        <v>55.7</v>
      </c>
      <c r="M40" s="129">
        <v>44.3</v>
      </c>
      <c r="N40" s="129">
        <v>20.8</v>
      </c>
      <c r="O40" s="109">
        <v>15</v>
      </c>
      <c r="P40" s="129">
        <v>3.8</v>
      </c>
      <c r="Q40" s="109">
        <v>63</v>
      </c>
      <c r="R40" s="109">
        <v>37</v>
      </c>
      <c r="S40" s="129">
        <v>22.7</v>
      </c>
      <c r="T40" s="129">
        <v>16.600000000000001</v>
      </c>
      <c r="U40" s="129">
        <v>3.6</v>
      </c>
      <c r="V40" s="129">
        <v>50.7</v>
      </c>
      <c r="W40" s="129">
        <v>49.3</v>
      </c>
      <c r="X40" s="109">
        <v>37</v>
      </c>
      <c r="Y40" s="129">
        <v>29.7</v>
      </c>
      <c r="Z40" s="129">
        <v>6.5</v>
      </c>
      <c r="AA40" s="129">
        <v>55.9</v>
      </c>
      <c r="AB40" s="129">
        <v>44.1</v>
      </c>
      <c r="AC40" s="129">
        <v>31.2</v>
      </c>
      <c r="AD40" s="129">
        <v>18.8</v>
      </c>
      <c r="AE40" s="129">
        <v>8.1</v>
      </c>
      <c r="AF40" s="109">
        <v>50.9</v>
      </c>
      <c r="AG40" s="109">
        <v>49.1</v>
      </c>
      <c r="AH40" s="109">
        <v>31.9</v>
      </c>
      <c r="AI40" s="109">
        <v>17.5</v>
      </c>
      <c r="AJ40" s="109">
        <v>13.7</v>
      </c>
      <c r="AK40" s="860">
        <v>43.2</v>
      </c>
      <c r="AL40" s="861">
        <v>56.8</v>
      </c>
      <c r="AM40" s="860">
        <v>24.5</v>
      </c>
      <c r="AN40" s="861">
        <v>17.100000000000001</v>
      </c>
      <c r="AO40" s="860">
        <v>5.3</v>
      </c>
      <c r="AP40" s="862">
        <v>38.6</v>
      </c>
      <c r="AQ40" s="862">
        <v>61.4</v>
      </c>
      <c r="AR40" s="860">
        <v>32.299999999999997</v>
      </c>
      <c r="AS40" s="862">
        <v>22.3</v>
      </c>
      <c r="AT40" s="860">
        <v>8.9</v>
      </c>
      <c r="AU40" s="862">
        <v>67.900000000000006</v>
      </c>
      <c r="AV40" s="862">
        <v>32.1</v>
      </c>
      <c r="AW40" s="860">
        <v>16.899999999999999</v>
      </c>
      <c r="AX40" s="862">
        <v>9</v>
      </c>
      <c r="AY40" s="860">
        <v>6.9</v>
      </c>
      <c r="AZ40" s="627">
        <v>47.4</v>
      </c>
      <c r="BA40" s="106">
        <v>52.6</v>
      </c>
      <c r="BB40" s="627">
        <v>26.8</v>
      </c>
      <c r="BC40" s="106">
        <v>14.3</v>
      </c>
      <c r="BD40" s="627">
        <v>10.6</v>
      </c>
    </row>
    <row r="41" spans="1:56" x14ac:dyDescent="0.2">
      <c r="A41" s="27" t="s">
        <v>28</v>
      </c>
      <c r="B41" s="109">
        <v>43.746189518562787</v>
      </c>
      <c r="C41" s="109">
        <v>56.253810481437213</v>
      </c>
      <c r="D41" s="109">
        <v>24.95203571023422</v>
      </c>
      <c r="E41" s="109">
        <v>9.192371988864604</v>
      </c>
      <c r="F41" s="109">
        <v>15.155953601314238</v>
      </c>
      <c r="G41" s="129">
        <v>44.6</v>
      </c>
      <c r="H41" s="129">
        <v>55.4</v>
      </c>
      <c r="I41" s="109">
        <v>23</v>
      </c>
      <c r="J41" s="129">
        <v>8.1999999999999993</v>
      </c>
      <c r="K41" s="129">
        <v>14.1</v>
      </c>
      <c r="L41" s="129">
        <v>42.2</v>
      </c>
      <c r="M41" s="129">
        <v>57.8</v>
      </c>
      <c r="N41" s="129">
        <v>24.2</v>
      </c>
      <c r="O41" s="129">
        <v>9.8000000000000007</v>
      </c>
      <c r="P41" s="129">
        <v>13.5</v>
      </c>
      <c r="Q41" s="129">
        <v>49.6</v>
      </c>
      <c r="R41" s="129">
        <v>50.4</v>
      </c>
      <c r="S41" s="129">
        <v>25.6</v>
      </c>
      <c r="T41" s="129">
        <v>12.1</v>
      </c>
      <c r="U41" s="129">
        <v>13.5</v>
      </c>
      <c r="V41" s="129">
        <v>65.3</v>
      </c>
      <c r="W41" s="129">
        <v>34.700000000000003</v>
      </c>
      <c r="X41" s="129">
        <v>15.6</v>
      </c>
      <c r="Y41" s="109">
        <v>6</v>
      </c>
      <c r="Z41" s="129">
        <v>9.1999999999999993</v>
      </c>
      <c r="AA41" s="129">
        <v>57.1</v>
      </c>
      <c r="AB41" s="129">
        <v>42.9</v>
      </c>
      <c r="AC41" s="129">
        <v>20.2</v>
      </c>
      <c r="AD41" s="109">
        <v>5</v>
      </c>
      <c r="AE41" s="129">
        <v>15.1</v>
      </c>
      <c r="AF41" s="109">
        <v>59.3</v>
      </c>
      <c r="AG41" s="109">
        <v>40.700000000000003</v>
      </c>
      <c r="AH41" s="109">
        <v>17.899999999999999</v>
      </c>
      <c r="AI41" s="109">
        <v>5.6</v>
      </c>
      <c r="AJ41" s="109">
        <v>11.5</v>
      </c>
      <c r="AK41" s="860">
        <v>60.1</v>
      </c>
      <c r="AL41" s="861">
        <v>39.9</v>
      </c>
      <c r="AM41" s="860">
        <v>15.5</v>
      </c>
      <c r="AN41" s="861">
        <v>5.8</v>
      </c>
      <c r="AO41" s="860">
        <v>9.6999999999999993</v>
      </c>
      <c r="AP41" s="862">
        <v>57.1</v>
      </c>
      <c r="AQ41" s="862">
        <v>42.9</v>
      </c>
      <c r="AR41" s="860">
        <v>18.100000000000001</v>
      </c>
      <c r="AS41" s="862">
        <v>6.3</v>
      </c>
      <c r="AT41" s="860">
        <v>11.7</v>
      </c>
      <c r="AU41" s="862">
        <v>58.4</v>
      </c>
      <c r="AV41" s="862">
        <v>41.6</v>
      </c>
      <c r="AW41" s="860">
        <v>15.7</v>
      </c>
      <c r="AX41" s="862">
        <v>5.3</v>
      </c>
      <c r="AY41" s="860">
        <v>10.4</v>
      </c>
      <c r="AZ41" s="627">
        <v>56.7</v>
      </c>
      <c r="BA41" s="106">
        <v>43.3</v>
      </c>
      <c r="BB41" s="627">
        <v>20.5</v>
      </c>
      <c r="BC41" s="106">
        <v>7</v>
      </c>
      <c r="BD41" s="627">
        <v>13.4</v>
      </c>
    </row>
    <row r="42" spans="1:56" s="206" customFormat="1" ht="22.5" x14ac:dyDescent="0.2">
      <c r="A42" s="33" t="s">
        <v>89</v>
      </c>
      <c r="B42" s="113">
        <v>43.887459652652048</v>
      </c>
      <c r="C42" s="113">
        <v>56.112540347347952</v>
      </c>
      <c r="D42" s="113">
        <v>20.294711319419946</v>
      </c>
      <c r="E42" s="113">
        <v>15.517703999537687</v>
      </c>
      <c r="F42" s="113">
        <v>3.5424295292868302</v>
      </c>
      <c r="G42" s="131">
        <v>34.700000000000003</v>
      </c>
      <c r="H42" s="131">
        <v>65.3</v>
      </c>
      <c r="I42" s="131">
        <v>20.9</v>
      </c>
      <c r="J42" s="131">
        <v>16.3</v>
      </c>
      <c r="K42" s="131">
        <v>3.4</v>
      </c>
      <c r="L42" s="113">
        <v>32.548896613406811</v>
      </c>
      <c r="M42" s="113">
        <v>67.451103386593189</v>
      </c>
      <c r="N42" s="113">
        <v>11.280599372001465</v>
      </c>
      <c r="O42" s="113">
        <v>6.7726386505425893</v>
      </c>
      <c r="P42" s="113">
        <v>3.1598164209939474</v>
      </c>
      <c r="Q42" s="113">
        <v>34.816301152301136</v>
      </c>
      <c r="R42" s="113">
        <v>65.183698847698849</v>
      </c>
      <c r="S42" s="113">
        <v>15.762723828199379</v>
      </c>
      <c r="T42" s="113">
        <v>11.004527343496591</v>
      </c>
      <c r="U42" s="113">
        <v>3.4211220268889257</v>
      </c>
      <c r="V42" s="131">
        <v>38.5</v>
      </c>
      <c r="W42" s="131">
        <v>61.5</v>
      </c>
      <c r="X42" s="131">
        <v>27.5</v>
      </c>
      <c r="Y42" s="113">
        <v>22</v>
      </c>
      <c r="Z42" s="131">
        <v>3.9</v>
      </c>
      <c r="AA42" s="113">
        <v>33</v>
      </c>
      <c r="AB42" s="113">
        <v>67</v>
      </c>
      <c r="AC42" s="131">
        <v>32.299999999999997</v>
      </c>
      <c r="AD42" s="131">
        <v>27.2</v>
      </c>
      <c r="AE42" s="131">
        <v>3.7</v>
      </c>
      <c r="AF42" s="113">
        <v>35</v>
      </c>
      <c r="AG42" s="113">
        <v>65</v>
      </c>
      <c r="AH42" s="113">
        <v>32</v>
      </c>
      <c r="AI42" s="113">
        <v>26.3</v>
      </c>
      <c r="AJ42" s="113">
        <v>4.2</v>
      </c>
      <c r="AK42" s="855">
        <v>41.4</v>
      </c>
      <c r="AL42" s="858">
        <v>58.6</v>
      </c>
      <c r="AM42" s="855">
        <v>32.6</v>
      </c>
      <c r="AN42" s="858">
        <v>25</v>
      </c>
      <c r="AO42" s="855">
        <v>5.8</v>
      </c>
      <c r="AP42" s="859">
        <v>38.299999999999997</v>
      </c>
      <c r="AQ42" s="859">
        <v>61.7</v>
      </c>
      <c r="AR42" s="855">
        <v>30.6</v>
      </c>
      <c r="AS42" s="859">
        <v>21.9</v>
      </c>
      <c r="AT42" s="855">
        <v>7.1</v>
      </c>
      <c r="AU42" s="859">
        <v>45.6</v>
      </c>
      <c r="AV42" s="859">
        <v>54.4</v>
      </c>
      <c r="AW42" s="855">
        <v>29.7</v>
      </c>
      <c r="AX42" s="859">
        <v>20.100000000000001</v>
      </c>
      <c r="AY42" s="855">
        <v>7.7</v>
      </c>
      <c r="AZ42" s="625">
        <v>46.8</v>
      </c>
      <c r="BA42" s="198">
        <v>53.2</v>
      </c>
      <c r="BB42" s="625">
        <v>33.200000000000003</v>
      </c>
      <c r="BC42" s="198">
        <v>21.8</v>
      </c>
      <c r="BD42" s="625">
        <v>9.1</v>
      </c>
    </row>
    <row r="43" spans="1:56" x14ac:dyDescent="0.2">
      <c r="A43" s="27" t="s">
        <v>29</v>
      </c>
      <c r="B43" s="109">
        <v>40.183808919033545</v>
      </c>
      <c r="C43" s="109">
        <v>59.816191080966455</v>
      </c>
      <c r="D43" s="109">
        <v>31.819692641795022</v>
      </c>
      <c r="E43" s="109">
        <v>23.566093802596516</v>
      </c>
      <c r="F43" s="109">
        <v>7.0337718266184011</v>
      </c>
      <c r="G43" s="129">
        <v>26.2</v>
      </c>
      <c r="H43" s="129">
        <v>73.8</v>
      </c>
      <c r="I43" s="129">
        <v>32.799999999999997</v>
      </c>
      <c r="J43" s="129">
        <v>27.5</v>
      </c>
      <c r="K43" s="129">
        <v>3.5</v>
      </c>
      <c r="L43" s="129">
        <v>32.5</v>
      </c>
      <c r="M43" s="129">
        <v>67.5</v>
      </c>
      <c r="N43" s="129">
        <v>32.5</v>
      </c>
      <c r="O43" s="129">
        <v>23.2</v>
      </c>
      <c r="P43" s="129">
        <v>6.3</v>
      </c>
      <c r="Q43" s="129">
        <v>46.2</v>
      </c>
      <c r="R43" s="129">
        <v>53.8</v>
      </c>
      <c r="S43" s="129">
        <v>36.799999999999997</v>
      </c>
      <c r="T43" s="129">
        <v>24.8</v>
      </c>
      <c r="U43" s="129">
        <v>7.9</v>
      </c>
      <c r="V43" s="129">
        <v>53.7</v>
      </c>
      <c r="W43" s="129">
        <v>46.3</v>
      </c>
      <c r="X43" s="129">
        <v>28.7</v>
      </c>
      <c r="Y43" s="129">
        <v>16.899999999999999</v>
      </c>
      <c r="Z43" s="129">
        <v>9.8000000000000007</v>
      </c>
      <c r="AA43" s="109">
        <v>43</v>
      </c>
      <c r="AB43" s="109">
        <v>57</v>
      </c>
      <c r="AC43" s="129">
        <v>45.9</v>
      </c>
      <c r="AD43" s="129">
        <v>28.2</v>
      </c>
      <c r="AE43" s="129">
        <v>14.8</v>
      </c>
      <c r="AF43" s="109">
        <v>32.6</v>
      </c>
      <c r="AG43" s="109">
        <v>67.400000000000006</v>
      </c>
      <c r="AH43" s="109">
        <v>37.6</v>
      </c>
      <c r="AI43" s="109">
        <v>28.7</v>
      </c>
      <c r="AJ43" s="109">
        <v>6.6</v>
      </c>
      <c r="AK43" s="860">
        <v>21.5</v>
      </c>
      <c r="AL43" s="861">
        <v>78.5</v>
      </c>
      <c r="AM43" s="860">
        <v>31.6</v>
      </c>
      <c r="AN43" s="861">
        <v>25.3</v>
      </c>
      <c r="AO43" s="860">
        <v>4.7</v>
      </c>
      <c r="AP43" s="862">
        <v>18.5</v>
      </c>
      <c r="AQ43" s="862">
        <v>81.5</v>
      </c>
      <c r="AR43" s="860">
        <v>44</v>
      </c>
      <c r="AS43" s="862">
        <v>36.299999999999997</v>
      </c>
      <c r="AT43" s="860">
        <v>6.4</v>
      </c>
      <c r="AU43" s="862">
        <v>33.9</v>
      </c>
      <c r="AV43" s="862">
        <v>66.099999999999994</v>
      </c>
      <c r="AW43" s="860">
        <v>57.7</v>
      </c>
      <c r="AX43" s="862">
        <v>49.1</v>
      </c>
      <c r="AY43" s="860">
        <v>5.5</v>
      </c>
      <c r="AZ43" s="627">
        <v>35.4</v>
      </c>
      <c r="BA43" s="106">
        <v>64.599999999999994</v>
      </c>
      <c r="BB43" s="627">
        <v>50.5</v>
      </c>
      <c r="BC43" s="106">
        <v>38.9</v>
      </c>
      <c r="BD43" s="627">
        <v>9.1</v>
      </c>
    </row>
    <row r="44" spans="1:56" x14ac:dyDescent="0.2">
      <c r="A44" s="27" t="s">
        <v>30</v>
      </c>
      <c r="B44" s="109">
        <v>57.052002564256078</v>
      </c>
      <c r="C44" s="109">
        <v>42.947997435743922</v>
      </c>
      <c r="D44" s="109">
        <v>23.251767898624763</v>
      </c>
      <c r="E44" s="109">
        <v>21.160542678692863</v>
      </c>
      <c r="F44" s="109">
        <v>1.1394549941433043</v>
      </c>
      <c r="G44" s="129">
        <v>64.2</v>
      </c>
      <c r="H44" s="129">
        <v>35.799999999999997</v>
      </c>
      <c r="I44" s="129">
        <v>28.7</v>
      </c>
      <c r="J44" s="109">
        <v>25</v>
      </c>
      <c r="K44" s="129">
        <v>1.7</v>
      </c>
      <c r="L44" s="129">
        <v>30.7</v>
      </c>
      <c r="M44" s="129">
        <v>69.3</v>
      </c>
      <c r="N44" s="129">
        <v>22.9</v>
      </c>
      <c r="O44" s="129">
        <v>18.8</v>
      </c>
      <c r="P44" s="129">
        <v>1.4</v>
      </c>
      <c r="Q44" s="129">
        <v>32.1</v>
      </c>
      <c r="R44" s="129">
        <v>67.900000000000006</v>
      </c>
      <c r="S44" s="129">
        <v>25.6</v>
      </c>
      <c r="T44" s="129">
        <v>20.8</v>
      </c>
      <c r="U44" s="109">
        <v>2</v>
      </c>
      <c r="V44" s="129">
        <v>50.7</v>
      </c>
      <c r="W44" s="129">
        <v>49.3</v>
      </c>
      <c r="X44" s="129">
        <v>39.799999999999997</v>
      </c>
      <c r="Y44" s="129">
        <v>30.6</v>
      </c>
      <c r="Z44" s="129">
        <v>3.6</v>
      </c>
      <c r="AA44" s="129">
        <v>47.7</v>
      </c>
      <c r="AB44" s="129">
        <v>52.3</v>
      </c>
      <c r="AC44" s="129">
        <v>29.7</v>
      </c>
      <c r="AD44" s="129">
        <v>17.399999999999999</v>
      </c>
      <c r="AE44" s="129">
        <v>7.7</v>
      </c>
      <c r="AF44" s="109">
        <v>19.7</v>
      </c>
      <c r="AG44" s="109">
        <v>80.3</v>
      </c>
      <c r="AH44" s="109">
        <v>42.9</v>
      </c>
      <c r="AI44" s="109">
        <v>35.200000000000003</v>
      </c>
      <c r="AJ44" s="109">
        <v>4</v>
      </c>
      <c r="AK44" s="860">
        <v>31.8</v>
      </c>
      <c r="AL44" s="861">
        <v>68.2</v>
      </c>
      <c r="AM44" s="860">
        <v>38.799999999999997</v>
      </c>
      <c r="AN44" s="861">
        <v>33.700000000000003</v>
      </c>
      <c r="AO44" s="860">
        <v>3.4</v>
      </c>
      <c r="AP44" s="862">
        <v>25.6</v>
      </c>
      <c r="AQ44" s="862">
        <v>74.400000000000006</v>
      </c>
      <c r="AR44" s="860">
        <v>15.7</v>
      </c>
      <c r="AS44" s="862">
        <v>13.6</v>
      </c>
      <c r="AT44" s="860">
        <v>1.5</v>
      </c>
      <c r="AU44" s="862">
        <v>66.5</v>
      </c>
      <c r="AV44" s="862">
        <v>33.5</v>
      </c>
      <c r="AW44" s="860">
        <v>24.1</v>
      </c>
      <c r="AX44" s="862">
        <v>18.2</v>
      </c>
      <c r="AY44" s="860">
        <v>4.4000000000000004</v>
      </c>
      <c r="AZ44" s="627">
        <v>24.3</v>
      </c>
      <c r="BA44" s="106">
        <v>75.7</v>
      </c>
      <c r="BB44" s="627">
        <v>42.1</v>
      </c>
      <c r="BC44" s="106">
        <v>33.6</v>
      </c>
      <c r="BD44" s="627">
        <v>4.7</v>
      </c>
    </row>
    <row r="45" spans="1:56" x14ac:dyDescent="0.2">
      <c r="A45" s="27" t="s">
        <v>98</v>
      </c>
      <c r="B45" s="109"/>
      <c r="C45" s="109"/>
      <c r="D45" s="109"/>
      <c r="E45" s="109"/>
      <c r="F45" s="109"/>
      <c r="G45" s="129"/>
      <c r="H45" s="129"/>
      <c r="I45" s="129"/>
      <c r="J45" s="109"/>
      <c r="K45" s="129"/>
      <c r="L45" s="129">
        <v>45.1</v>
      </c>
      <c r="M45" s="129">
        <v>54.9</v>
      </c>
      <c r="N45" s="129">
        <v>43.9</v>
      </c>
      <c r="O45" s="129">
        <v>21.6</v>
      </c>
      <c r="P45" s="129">
        <v>20.6</v>
      </c>
      <c r="Q45" s="109">
        <v>44</v>
      </c>
      <c r="R45" s="109">
        <v>56</v>
      </c>
      <c r="S45" s="129">
        <v>43.3</v>
      </c>
      <c r="T45" s="129">
        <v>17.600000000000001</v>
      </c>
      <c r="U45" s="129">
        <v>22.4</v>
      </c>
      <c r="V45" s="129">
        <v>33.4</v>
      </c>
      <c r="W45" s="129">
        <v>66.599999999999994</v>
      </c>
      <c r="X45" s="129">
        <v>57.4</v>
      </c>
      <c r="Y45" s="129">
        <v>35.5</v>
      </c>
      <c r="Z45" s="129">
        <v>17.600000000000001</v>
      </c>
      <c r="AA45" s="129">
        <v>15.7</v>
      </c>
      <c r="AB45" s="129">
        <v>84.3</v>
      </c>
      <c r="AC45" s="129">
        <v>78.599999999999994</v>
      </c>
      <c r="AD45" s="109">
        <v>72</v>
      </c>
      <c r="AE45" s="129">
        <v>5.2</v>
      </c>
      <c r="AF45" s="109">
        <v>12.5</v>
      </c>
      <c r="AG45" s="109">
        <v>87.5</v>
      </c>
      <c r="AH45" s="109">
        <v>65.5</v>
      </c>
      <c r="AI45" s="109">
        <v>61.3</v>
      </c>
      <c r="AJ45" s="109">
        <v>3.4</v>
      </c>
      <c r="AK45" s="860">
        <v>21.4</v>
      </c>
      <c r="AL45" s="861">
        <v>78.599999999999994</v>
      </c>
      <c r="AM45" s="860">
        <v>73</v>
      </c>
      <c r="AN45" s="861">
        <v>65.900000000000006</v>
      </c>
      <c r="AO45" s="860">
        <v>6.2</v>
      </c>
      <c r="AP45" s="862">
        <v>27.4</v>
      </c>
      <c r="AQ45" s="862">
        <v>72.599999999999994</v>
      </c>
      <c r="AR45" s="860">
        <v>64.900000000000006</v>
      </c>
      <c r="AS45" s="862">
        <v>55.4</v>
      </c>
      <c r="AT45" s="860">
        <v>8.4</v>
      </c>
      <c r="AU45" s="862">
        <v>40</v>
      </c>
      <c r="AV45" s="862">
        <v>60</v>
      </c>
      <c r="AW45" s="860">
        <v>53.2</v>
      </c>
      <c r="AX45" s="862">
        <v>40</v>
      </c>
      <c r="AY45" s="860">
        <v>11.9</v>
      </c>
      <c r="AZ45" s="627">
        <v>31.2</v>
      </c>
      <c r="BA45" s="106">
        <v>68.8</v>
      </c>
      <c r="BB45" s="627">
        <v>59.1</v>
      </c>
      <c r="BC45" s="106">
        <v>47.8</v>
      </c>
      <c r="BD45" s="627">
        <v>9.3000000000000007</v>
      </c>
    </row>
    <row r="46" spans="1:56" x14ac:dyDescent="0.2">
      <c r="A46" s="27" t="s">
        <v>31</v>
      </c>
      <c r="B46" s="109">
        <v>47.48489907745131</v>
      </c>
      <c r="C46" s="109">
        <v>52.515100922548697</v>
      </c>
      <c r="D46" s="109">
        <v>23.284075142469849</v>
      </c>
      <c r="E46" s="109">
        <v>19.355199798886407</v>
      </c>
      <c r="F46" s="109">
        <v>2.8864715245097678</v>
      </c>
      <c r="G46" s="129">
        <v>36.5</v>
      </c>
      <c r="H46" s="129">
        <v>63.5</v>
      </c>
      <c r="I46" s="129">
        <v>22.9</v>
      </c>
      <c r="J46" s="129">
        <v>19.100000000000001</v>
      </c>
      <c r="K46" s="109">
        <v>3</v>
      </c>
      <c r="L46" s="129">
        <v>30.2</v>
      </c>
      <c r="M46" s="129">
        <v>69.8</v>
      </c>
      <c r="N46" s="129">
        <v>10.199999999999999</v>
      </c>
      <c r="O46" s="109">
        <v>7</v>
      </c>
      <c r="P46" s="129">
        <v>2.2999999999999998</v>
      </c>
      <c r="Q46" s="129">
        <v>38.9</v>
      </c>
      <c r="R46" s="129">
        <v>61.1</v>
      </c>
      <c r="S46" s="129">
        <v>13.3</v>
      </c>
      <c r="T46" s="129">
        <v>10.3</v>
      </c>
      <c r="U46" s="129">
        <v>1.8</v>
      </c>
      <c r="V46" s="109">
        <v>43</v>
      </c>
      <c r="W46" s="109">
        <v>57</v>
      </c>
      <c r="X46" s="129">
        <v>27.7</v>
      </c>
      <c r="Y46" s="129">
        <v>23.9</v>
      </c>
      <c r="Z46" s="129">
        <v>2.4</v>
      </c>
      <c r="AA46" s="129">
        <v>38.9</v>
      </c>
      <c r="AB46" s="129">
        <v>61.1</v>
      </c>
      <c r="AC46" s="129">
        <v>23.7</v>
      </c>
      <c r="AD46" s="129">
        <v>20.5</v>
      </c>
      <c r="AE46" s="129">
        <v>2.1</v>
      </c>
      <c r="AF46" s="109">
        <v>41.1</v>
      </c>
      <c r="AG46" s="109">
        <v>58.9</v>
      </c>
      <c r="AH46" s="109">
        <v>25.5</v>
      </c>
      <c r="AI46" s="109">
        <v>21.7</v>
      </c>
      <c r="AJ46" s="109">
        <v>2.5</v>
      </c>
      <c r="AK46" s="860">
        <v>50.7</v>
      </c>
      <c r="AL46" s="861">
        <v>49.3</v>
      </c>
      <c r="AM46" s="860">
        <v>23</v>
      </c>
      <c r="AN46" s="861">
        <v>15.9</v>
      </c>
      <c r="AO46" s="860">
        <v>5</v>
      </c>
      <c r="AP46" s="862">
        <v>45.2</v>
      </c>
      <c r="AQ46" s="862">
        <v>54.8</v>
      </c>
      <c r="AR46" s="860">
        <v>20.9</v>
      </c>
      <c r="AS46" s="862">
        <v>12.3</v>
      </c>
      <c r="AT46" s="860">
        <v>6.9</v>
      </c>
      <c r="AU46" s="862">
        <v>50.5</v>
      </c>
      <c r="AV46" s="862">
        <v>49.5</v>
      </c>
      <c r="AW46" s="860">
        <v>21.4</v>
      </c>
      <c r="AX46" s="862">
        <v>12.8</v>
      </c>
      <c r="AY46" s="860">
        <v>6.6</v>
      </c>
      <c r="AZ46" s="627">
        <v>50.9</v>
      </c>
      <c r="BA46" s="106">
        <v>49.1</v>
      </c>
      <c r="BB46" s="627">
        <v>21.4</v>
      </c>
      <c r="BC46" s="106">
        <v>12.4</v>
      </c>
      <c r="BD46" s="627">
        <v>6.8</v>
      </c>
    </row>
    <row r="47" spans="1:56" x14ac:dyDescent="0.2">
      <c r="A47" s="27" t="s">
        <v>32</v>
      </c>
      <c r="B47" s="109">
        <v>21.603773145430726</v>
      </c>
      <c r="C47" s="109">
        <v>78.396226854569278</v>
      </c>
      <c r="D47" s="109">
        <v>6.5019226911091605</v>
      </c>
      <c r="E47" s="109">
        <v>3.0335537704435387</v>
      </c>
      <c r="F47" s="109">
        <v>3.0719159767525492</v>
      </c>
      <c r="G47" s="129">
        <v>12.5</v>
      </c>
      <c r="H47" s="129">
        <v>87.5</v>
      </c>
      <c r="I47" s="129">
        <v>12.1</v>
      </c>
      <c r="J47" s="129">
        <v>8.5</v>
      </c>
      <c r="K47" s="129">
        <v>2.9</v>
      </c>
      <c r="L47" s="109">
        <v>14</v>
      </c>
      <c r="M47" s="109">
        <v>86</v>
      </c>
      <c r="N47" s="129">
        <v>6.5</v>
      </c>
      <c r="O47" s="129">
        <v>3.9</v>
      </c>
      <c r="P47" s="129">
        <v>1.9</v>
      </c>
      <c r="Q47" s="129">
        <v>14.4</v>
      </c>
      <c r="R47" s="129">
        <v>85.6</v>
      </c>
      <c r="S47" s="129">
        <v>12.7</v>
      </c>
      <c r="T47" s="129">
        <v>11.2</v>
      </c>
      <c r="U47" s="109">
        <v>1</v>
      </c>
      <c r="V47" s="129">
        <v>15.1</v>
      </c>
      <c r="W47" s="129">
        <v>84.9</v>
      </c>
      <c r="X47" s="129">
        <v>6.4</v>
      </c>
      <c r="Y47" s="129">
        <v>5.4</v>
      </c>
      <c r="Z47" s="129">
        <v>0.4</v>
      </c>
      <c r="AA47" s="109">
        <v>12</v>
      </c>
      <c r="AB47" s="109">
        <v>88</v>
      </c>
      <c r="AC47" s="129">
        <v>3.3</v>
      </c>
      <c r="AD47" s="129">
        <v>2.2999999999999998</v>
      </c>
      <c r="AE47" s="129">
        <v>0.5</v>
      </c>
      <c r="AF47" s="109">
        <v>13.2</v>
      </c>
      <c r="AG47" s="109">
        <v>86.8</v>
      </c>
      <c r="AH47" s="109">
        <v>4.8</v>
      </c>
      <c r="AI47" s="109">
        <v>2.9</v>
      </c>
      <c r="AJ47" s="109">
        <v>1.2</v>
      </c>
      <c r="AK47" s="860">
        <v>14.4</v>
      </c>
      <c r="AL47" s="861">
        <v>85.6</v>
      </c>
      <c r="AM47" s="860">
        <v>7.4</v>
      </c>
      <c r="AN47" s="861">
        <v>4.2</v>
      </c>
      <c r="AO47" s="860">
        <v>2.4</v>
      </c>
      <c r="AP47" s="862">
        <v>15.8</v>
      </c>
      <c r="AQ47" s="862">
        <v>84.2</v>
      </c>
      <c r="AR47" s="860">
        <v>10.199999999999999</v>
      </c>
      <c r="AS47" s="862">
        <v>6.4</v>
      </c>
      <c r="AT47" s="860">
        <v>2.4</v>
      </c>
      <c r="AU47" s="862">
        <v>19</v>
      </c>
      <c r="AV47" s="862">
        <v>81</v>
      </c>
      <c r="AW47" s="860">
        <v>9.9</v>
      </c>
      <c r="AX47" s="862">
        <v>4.7</v>
      </c>
      <c r="AY47" s="860">
        <v>3.9</v>
      </c>
      <c r="AZ47" s="627">
        <v>68.7</v>
      </c>
      <c r="BA47" s="106">
        <v>31.3</v>
      </c>
      <c r="BB47" s="627">
        <v>10.8</v>
      </c>
      <c r="BC47" s="106">
        <v>5.7</v>
      </c>
      <c r="BD47" s="627">
        <v>3.9</v>
      </c>
    </row>
    <row r="48" spans="1:56" x14ac:dyDescent="0.2">
      <c r="A48" s="27" t="s">
        <v>33</v>
      </c>
      <c r="B48" s="109">
        <v>58.233397878109294</v>
      </c>
      <c r="C48" s="109">
        <v>41.766602121890706</v>
      </c>
      <c r="D48" s="109">
        <v>10.926956923076467</v>
      </c>
      <c r="E48" s="109">
        <v>5.184673625792616</v>
      </c>
      <c r="F48" s="109">
        <v>4.6764584280689645</v>
      </c>
      <c r="G48" s="129">
        <v>56.9</v>
      </c>
      <c r="H48" s="129">
        <v>43.1</v>
      </c>
      <c r="I48" s="129">
        <v>14.4</v>
      </c>
      <c r="J48" s="129">
        <v>8.8000000000000007</v>
      </c>
      <c r="K48" s="129">
        <v>4.4000000000000004</v>
      </c>
      <c r="L48" s="129">
        <v>65.5</v>
      </c>
      <c r="M48" s="129">
        <v>34.5</v>
      </c>
      <c r="N48" s="129">
        <v>8.8000000000000007</v>
      </c>
      <c r="O48" s="129">
        <v>5.9</v>
      </c>
      <c r="P48" s="129">
        <v>1.9</v>
      </c>
      <c r="Q48" s="129">
        <v>49.6</v>
      </c>
      <c r="R48" s="129">
        <v>50.4</v>
      </c>
      <c r="S48" s="129">
        <v>11.7</v>
      </c>
      <c r="T48" s="129">
        <v>8.1999999999999993</v>
      </c>
      <c r="U48" s="129">
        <v>2.6</v>
      </c>
      <c r="V48" s="129">
        <v>56.2</v>
      </c>
      <c r="W48" s="129">
        <v>43.8</v>
      </c>
      <c r="X48" s="129">
        <v>16.899999999999999</v>
      </c>
      <c r="Y48" s="129">
        <v>13.5</v>
      </c>
      <c r="Z48" s="129">
        <v>2.4</v>
      </c>
      <c r="AA48" s="109">
        <v>59</v>
      </c>
      <c r="AB48" s="109">
        <v>41</v>
      </c>
      <c r="AC48" s="129">
        <v>20.3</v>
      </c>
      <c r="AD48" s="129">
        <v>15.9</v>
      </c>
      <c r="AE48" s="129">
        <v>3.7</v>
      </c>
      <c r="AF48" s="109">
        <v>65.5</v>
      </c>
      <c r="AG48" s="109">
        <v>34.5</v>
      </c>
      <c r="AH48" s="109">
        <v>16.3</v>
      </c>
      <c r="AI48" s="109">
        <v>11.2</v>
      </c>
      <c r="AJ48" s="109">
        <v>3.7</v>
      </c>
      <c r="AK48" s="860">
        <v>64.7</v>
      </c>
      <c r="AL48" s="861">
        <v>35.299999999999997</v>
      </c>
      <c r="AM48" s="860">
        <v>18.8</v>
      </c>
      <c r="AN48" s="861">
        <v>13.8</v>
      </c>
      <c r="AO48" s="860">
        <v>4.0999999999999996</v>
      </c>
      <c r="AP48" s="862">
        <v>60.3</v>
      </c>
      <c r="AQ48" s="862">
        <v>39.700000000000003</v>
      </c>
      <c r="AR48" s="860">
        <v>25.2</v>
      </c>
      <c r="AS48" s="862">
        <v>17.100000000000001</v>
      </c>
      <c r="AT48" s="860">
        <v>7</v>
      </c>
      <c r="AU48" s="862">
        <v>62</v>
      </c>
      <c r="AV48" s="862">
        <v>38</v>
      </c>
      <c r="AW48" s="860">
        <v>22.7</v>
      </c>
      <c r="AX48" s="862">
        <v>16.100000000000001</v>
      </c>
      <c r="AY48" s="860">
        <v>5.4</v>
      </c>
      <c r="AZ48" s="627">
        <v>55.4</v>
      </c>
      <c r="BA48" s="106">
        <v>44.6</v>
      </c>
      <c r="BB48" s="627">
        <v>26.1</v>
      </c>
      <c r="BC48" s="106">
        <v>18.3</v>
      </c>
      <c r="BD48" s="627">
        <v>6.3</v>
      </c>
    </row>
    <row r="49" spans="1:56" x14ac:dyDescent="0.2">
      <c r="A49" s="27" t="s">
        <v>34</v>
      </c>
      <c r="B49" s="109">
        <v>27.776957330584008</v>
      </c>
      <c r="C49" s="109">
        <v>72.223042669415989</v>
      </c>
      <c r="D49" s="109">
        <v>19.914909577024183</v>
      </c>
      <c r="E49" s="109">
        <v>11.881447132764995</v>
      </c>
      <c r="F49" s="109">
        <v>5.503855710619586</v>
      </c>
      <c r="G49" s="109">
        <v>26</v>
      </c>
      <c r="H49" s="109">
        <v>74</v>
      </c>
      <c r="I49" s="129">
        <v>20.5</v>
      </c>
      <c r="J49" s="129">
        <v>12.9</v>
      </c>
      <c r="K49" s="129">
        <v>4.8</v>
      </c>
      <c r="L49" s="129">
        <v>23.8</v>
      </c>
      <c r="M49" s="129">
        <v>76.2</v>
      </c>
      <c r="N49" s="129">
        <v>14.5</v>
      </c>
      <c r="O49" s="129">
        <v>5.3</v>
      </c>
      <c r="P49" s="129">
        <v>6.4</v>
      </c>
      <c r="Q49" s="129">
        <v>23.6</v>
      </c>
      <c r="R49" s="129">
        <v>76.400000000000006</v>
      </c>
      <c r="S49" s="129">
        <v>19.600000000000001</v>
      </c>
      <c r="T49" s="109">
        <v>12</v>
      </c>
      <c r="U49" s="129">
        <v>5.7</v>
      </c>
      <c r="V49" s="129">
        <v>32.700000000000003</v>
      </c>
      <c r="W49" s="129">
        <v>67.3</v>
      </c>
      <c r="X49" s="129">
        <v>33.1</v>
      </c>
      <c r="Y49" s="129">
        <v>26.5</v>
      </c>
      <c r="Z49" s="129">
        <v>4.5999999999999996</v>
      </c>
      <c r="AA49" s="109">
        <v>29</v>
      </c>
      <c r="AB49" s="109">
        <v>71</v>
      </c>
      <c r="AC49" s="129">
        <v>39.700000000000003</v>
      </c>
      <c r="AD49" s="129">
        <v>31.5</v>
      </c>
      <c r="AE49" s="129">
        <v>5.6</v>
      </c>
      <c r="AF49" s="109">
        <v>44.1</v>
      </c>
      <c r="AG49" s="109">
        <v>55.9</v>
      </c>
      <c r="AH49" s="109">
        <v>29</v>
      </c>
      <c r="AI49" s="109">
        <v>15.5</v>
      </c>
      <c r="AJ49" s="109">
        <v>9.6999999999999993</v>
      </c>
      <c r="AK49" s="860">
        <v>47.4</v>
      </c>
      <c r="AL49" s="861">
        <v>52.6</v>
      </c>
      <c r="AM49" s="860">
        <v>29.4</v>
      </c>
      <c r="AN49" s="861">
        <v>16.100000000000001</v>
      </c>
      <c r="AO49" s="860">
        <v>10</v>
      </c>
      <c r="AP49" s="862">
        <v>37.6</v>
      </c>
      <c r="AQ49" s="862">
        <v>62.4</v>
      </c>
      <c r="AR49" s="860">
        <v>30.8</v>
      </c>
      <c r="AS49" s="862">
        <v>19.5</v>
      </c>
      <c r="AT49" s="860">
        <v>8.4</v>
      </c>
      <c r="AU49" s="862">
        <v>42.2</v>
      </c>
      <c r="AV49" s="862">
        <v>57.8</v>
      </c>
      <c r="AW49" s="860">
        <v>35.5</v>
      </c>
      <c r="AX49" s="862">
        <v>23.1</v>
      </c>
      <c r="AY49" s="860">
        <v>9.6</v>
      </c>
      <c r="AZ49" s="627">
        <v>41.1</v>
      </c>
      <c r="BA49" s="106">
        <v>58.9</v>
      </c>
      <c r="BB49" s="627">
        <v>42.6</v>
      </c>
      <c r="BC49" s="106">
        <v>28.7</v>
      </c>
      <c r="BD49" s="627">
        <v>9.6999999999999993</v>
      </c>
    </row>
    <row r="50" spans="1:56" x14ac:dyDescent="0.2">
      <c r="A50" s="27" t="s">
        <v>100</v>
      </c>
      <c r="B50" s="109"/>
      <c r="C50" s="109"/>
      <c r="D50" s="109"/>
      <c r="E50" s="109"/>
      <c r="F50" s="109"/>
      <c r="G50" s="109"/>
      <c r="H50" s="109"/>
      <c r="I50" s="129"/>
      <c r="J50" s="129"/>
      <c r="K50" s="129"/>
      <c r="L50" s="129">
        <v>25.6</v>
      </c>
      <c r="M50" s="129">
        <v>74.400000000000006</v>
      </c>
      <c r="N50" s="129">
        <v>56.8</v>
      </c>
      <c r="O50" s="109">
        <v>23</v>
      </c>
      <c r="P50" s="109">
        <v>1</v>
      </c>
      <c r="Q50" s="129">
        <v>36.1</v>
      </c>
      <c r="R50" s="129">
        <v>63.9</v>
      </c>
      <c r="S50" s="129">
        <v>50.8</v>
      </c>
      <c r="T50" s="129">
        <v>35.299999999999997</v>
      </c>
      <c r="U50" s="129">
        <v>15.4</v>
      </c>
      <c r="V50" s="129">
        <v>18.600000000000001</v>
      </c>
      <c r="W50" s="129">
        <v>81.400000000000006</v>
      </c>
      <c r="X50" s="129">
        <v>77.599999999999994</v>
      </c>
      <c r="Y50" s="109">
        <v>61</v>
      </c>
      <c r="Z50" s="129">
        <v>16.5</v>
      </c>
      <c r="AA50" s="129">
        <v>10.3</v>
      </c>
      <c r="AB50" s="129">
        <v>89.7</v>
      </c>
      <c r="AC50" s="129">
        <v>87.5</v>
      </c>
      <c r="AD50" s="129">
        <v>72.8</v>
      </c>
      <c r="AE50" s="129">
        <v>14.6</v>
      </c>
      <c r="AF50" s="109">
        <v>9.4</v>
      </c>
      <c r="AG50" s="109">
        <v>90.6</v>
      </c>
      <c r="AH50" s="109">
        <v>47.5</v>
      </c>
      <c r="AI50" s="109">
        <v>37.1</v>
      </c>
      <c r="AJ50" s="109">
        <v>10.4</v>
      </c>
      <c r="AK50" s="860">
        <v>9.3000000000000007</v>
      </c>
      <c r="AL50" s="861">
        <v>90.7</v>
      </c>
      <c r="AM50" s="860">
        <v>85.8</v>
      </c>
      <c r="AN50" s="861">
        <v>76</v>
      </c>
      <c r="AO50" s="860">
        <v>9.6999999999999993</v>
      </c>
      <c r="AP50" s="862">
        <v>16.899999999999999</v>
      </c>
      <c r="AQ50" s="862">
        <v>83.1</v>
      </c>
      <c r="AR50" s="860">
        <v>79.7</v>
      </c>
      <c r="AS50" s="862">
        <v>62</v>
      </c>
      <c r="AT50" s="860">
        <v>17.600000000000001</v>
      </c>
      <c r="AU50" s="862">
        <v>25.1</v>
      </c>
      <c r="AV50" s="862">
        <v>74.900000000000006</v>
      </c>
      <c r="AW50" s="860">
        <v>72</v>
      </c>
      <c r="AX50" s="862">
        <v>58.2</v>
      </c>
      <c r="AY50" s="860">
        <v>13.7</v>
      </c>
      <c r="AZ50" s="627">
        <v>36.9</v>
      </c>
      <c r="BA50" s="106">
        <v>63.1</v>
      </c>
      <c r="BB50" s="627">
        <v>61.1</v>
      </c>
      <c r="BC50" s="106">
        <v>29.2</v>
      </c>
      <c r="BD50" s="627">
        <v>31.9</v>
      </c>
    </row>
    <row r="51" spans="1:56" s="206" customFormat="1" ht="22.5" x14ac:dyDescent="0.2">
      <c r="A51" s="33" t="s">
        <v>112</v>
      </c>
      <c r="B51" s="113">
        <v>26.066127094920393</v>
      </c>
      <c r="C51" s="113">
        <v>73.93387290507961</v>
      </c>
      <c r="D51" s="113">
        <v>48.362701937623683</v>
      </c>
      <c r="E51" s="113">
        <v>35.505017581091089</v>
      </c>
      <c r="F51" s="113">
        <v>11.179700721338151</v>
      </c>
      <c r="G51" s="131">
        <v>28.7</v>
      </c>
      <c r="H51" s="131">
        <v>71.3</v>
      </c>
      <c r="I51" s="113">
        <v>41</v>
      </c>
      <c r="J51" s="131">
        <v>27.5</v>
      </c>
      <c r="K51" s="131">
        <v>11.6</v>
      </c>
      <c r="L51" s="131">
        <v>30.8</v>
      </c>
      <c r="M51" s="131">
        <v>69.2</v>
      </c>
      <c r="N51" s="131">
        <v>37.200000000000003</v>
      </c>
      <c r="O51" s="131">
        <v>25.1</v>
      </c>
      <c r="P51" s="131">
        <v>9.6</v>
      </c>
      <c r="Q51" s="113">
        <v>38</v>
      </c>
      <c r="R51" s="113">
        <v>62</v>
      </c>
      <c r="S51" s="113">
        <v>41</v>
      </c>
      <c r="T51" s="131">
        <v>30.2</v>
      </c>
      <c r="U51" s="131">
        <v>8.9</v>
      </c>
      <c r="V51" s="131">
        <v>35.799999999999997</v>
      </c>
      <c r="W51" s="131">
        <v>64.2</v>
      </c>
      <c r="X51" s="131">
        <v>38.700000000000003</v>
      </c>
      <c r="Y51" s="131">
        <v>27.7</v>
      </c>
      <c r="Z51" s="131">
        <v>8.8000000000000007</v>
      </c>
      <c r="AA51" s="131">
        <v>43.1</v>
      </c>
      <c r="AB51" s="131">
        <v>56.9</v>
      </c>
      <c r="AC51" s="131">
        <v>37.799999999999997</v>
      </c>
      <c r="AD51" s="131">
        <v>24.9</v>
      </c>
      <c r="AE51" s="131">
        <v>10.199999999999999</v>
      </c>
      <c r="AF51" s="113">
        <v>44.5</v>
      </c>
      <c r="AG51" s="113">
        <v>55.5</v>
      </c>
      <c r="AH51" s="113">
        <v>35.700000000000003</v>
      </c>
      <c r="AI51" s="113">
        <v>25.6</v>
      </c>
      <c r="AJ51" s="113">
        <v>7.9</v>
      </c>
      <c r="AK51" s="855">
        <v>36.1</v>
      </c>
      <c r="AL51" s="858">
        <v>63.9</v>
      </c>
      <c r="AM51" s="855">
        <v>42.1</v>
      </c>
      <c r="AN51" s="858">
        <v>29.9</v>
      </c>
      <c r="AO51" s="855">
        <v>10.5</v>
      </c>
      <c r="AP51" s="859">
        <v>32.5</v>
      </c>
      <c r="AQ51" s="859">
        <v>67.5</v>
      </c>
      <c r="AR51" s="855">
        <v>45.5</v>
      </c>
      <c r="AS51" s="859">
        <v>31.8</v>
      </c>
      <c r="AT51" s="855">
        <v>11</v>
      </c>
      <c r="AU51" s="859">
        <v>31</v>
      </c>
      <c r="AV51" s="859">
        <v>69</v>
      </c>
      <c r="AW51" s="855">
        <v>46.7</v>
      </c>
      <c r="AX51" s="859">
        <v>34.9</v>
      </c>
      <c r="AY51" s="855">
        <v>9</v>
      </c>
      <c r="AZ51" s="625">
        <v>30.8</v>
      </c>
      <c r="BA51" s="198">
        <v>69.2</v>
      </c>
      <c r="BB51" s="625">
        <v>44.7</v>
      </c>
      <c r="BC51" s="198">
        <v>31.5</v>
      </c>
      <c r="BD51" s="625">
        <v>11.4</v>
      </c>
    </row>
    <row r="52" spans="1:56" x14ac:dyDescent="0.2">
      <c r="A52" s="27" t="s">
        <v>35</v>
      </c>
      <c r="B52" s="109">
        <v>12.733172290391146</v>
      </c>
      <c r="C52" s="109">
        <v>87.266827709608847</v>
      </c>
      <c r="D52" s="109">
        <v>66.706895408921142</v>
      </c>
      <c r="E52" s="109">
        <v>42.019775693897813</v>
      </c>
      <c r="F52" s="109">
        <v>22.672216034970401</v>
      </c>
      <c r="G52" s="129">
        <v>12.1</v>
      </c>
      <c r="H52" s="129">
        <v>87.9</v>
      </c>
      <c r="I52" s="129">
        <v>45.6</v>
      </c>
      <c r="J52" s="129">
        <v>24.7</v>
      </c>
      <c r="K52" s="129">
        <v>18.600000000000001</v>
      </c>
      <c r="L52" s="129">
        <v>11.7</v>
      </c>
      <c r="M52" s="129">
        <v>88.3</v>
      </c>
      <c r="N52" s="129">
        <v>42.7</v>
      </c>
      <c r="O52" s="129">
        <v>23.3</v>
      </c>
      <c r="P52" s="109">
        <v>17</v>
      </c>
      <c r="Q52" s="129">
        <v>22.5</v>
      </c>
      <c r="R52" s="129">
        <v>77.5</v>
      </c>
      <c r="S52" s="129">
        <v>57.7</v>
      </c>
      <c r="T52" s="129">
        <v>27.8</v>
      </c>
      <c r="U52" s="129">
        <v>26.9</v>
      </c>
      <c r="V52" s="129">
        <v>22.8</v>
      </c>
      <c r="W52" s="129">
        <v>77.2</v>
      </c>
      <c r="X52" s="129">
        <v>62.2</v>
      </c>
      <c r="Y52" s="129">
        <v>28.4</v>
      </c>
      <c r="Z52" s="129">
        <v>29.7</v>
      </c>
      <c r="AA52" s="129">
        <v>25.1</v>
      </c>
      <c r="AB52" s="129">
        <v>74.900000000000006</v>
      </c>
      <c r="AC52" s="109">
        <v>68</v>
      </c>
      <c r="AD52" s="109">
        <v>35</v>
      </c>
      <c r="AE52" s="109">
        <v>28</v>
      </c>
      <c r="AF52" s="109">
        <v>24.2</v>
      </c>
      <c r="AG52" s="109">
        <v>75.8</v>
      </c>
      <c r="AH52" s="109">
        <v>69</v>
      </c>
      <c r="AI52" s="109">
        <v>51.1</v>
      </c>
      <c r="AJ52" s="109">
        <v>13.8</v>
      </c>
      <c r="AK52" s="860">
        <v>23.1</v>
      </c>
      <c r="AL52" s="861">
        <v>76.900000000000006</v>
      </c>
      <c r="AM52" s="860">
        <v>68</v>
      </c>
      <c r="AN52" s="861">
        <v>39.5</v>
      </c>
      <c r="AO52" s="860">
        <v>24.6</v>
      </c>
      <c r="AP52" s="862">
        <v>24.4</v>
      </c>
      <c r="AQ52" s="862">
        <v>75.599999999999994</v>
      </c>
      <c r="AR52" s="860">
        <v>70.7</v>
      </c>
      <c r="AS52" s="862">
        <v>42.3</v>
      </c>
      <c r="AT52" s="860">
        <v>25.4</v>
      </c>
      <c r="AU52" s="862">
        <v>20.7</v>
      </c>
      <c r="AV52" s="862">
        <v>79.3</v>
      </c>
      <c r="AW52" s="860">
        <v>70.5</v>
      </c>
      <c r="AX52" s="862">
        <v>43.2</v>
      </c>
      <c r="AY52" s="860">
        <v>23.2</v>
      </c>
      <c r="AZ52" s="627">
        <v>14.6</v>
      </c>
      <c r="BA52" s="106">
        <v>85.4</v>
      </c>
      <c r="BB52" s="627">
        <v>71.2</v>
      </c>
      <c r="BC52" s="106">
        <v>34.299999999999997</v>
      </c>
      <c r="BD52" s="627">
        <v>34.6</v>
      </c>
    </row>
    <row r="53" spans="1:56" x14ac:dyDescent="0.2">
      <c r="A53" s="27" t="s">
        <v>36</v>
      </c>
      <c r="B53" s="109">
        <v>3.1925221131588537</v>
      </c>
      <c r="C53" s="109">
        <v>96.807477886841141</v>
      </c>
      <c r="D53" s="109">
        <v>92.980956798446186</v>
      </c>
      <c r="E53" s="109">
        <v>67.155889520142111</v>
      </c>
      <c r="F53" s="109">
        <v>25.748643424583861</v>
      </c>
      <c r="G53" s="109">
        <v>3</v>
      </c>
      <c r="H53" s="109">
        <v>97</v>
      </c>
      <c r="I53" s="129">
        <v>88.7</v>
      </c>
      <c r="J53" s="129">
        <v>61.8</v>
      </c>
      <c r="K53" s="129">
        <v>22.2</v>
      </c>
      <c r="L53" s="109">
        <v>7</v>
      </c>
      <c r="M53" s="109">
        <v>93</v>
      </c>
      <c r="N53" s="129">
        <v>87.5</v>
      </c>
      <c r="O53" s="129">
        <v>53.3</v>
      </c>
      <c r="P53" s="129">
        <v>19.2</v>
      </c>
      <c r="Q53" s="129">
        <v>5.7</v>
      </c>
      <c r="R53" s="129">
        <v>94.3</v>
      </c>
      <c r="S53" s="129">
        <v>90.7</v>
      </c>
      <c r="T53" s="129">
        <v>70.3</v>
      </c>
      <c r="U53" s="129">
        <v>14.3</v>
      </c>
      <c r="V53" s="129">
        <v>5.3</v>
      </c>
      <c r="W53" s="129">
        <v>94.7</v>
      </c>
      <c r="X53" s="129">
        <v>91.4</v>
      </c>
      <c r="Y53" s="129">
        <v>82.7</v>
      </c>
      <c r="Z53" s="129">
        <v>7.6</v>
      </c>
      <c r="AA53" s="129">
        <v>11.7</v>
      </c>
      <c r="AB53" s="129">
        <v>88.3</v>
      </c>
      <c r="AC53" s="129">
        <v>82.6</v>
      </c>
      <c r="AD53" s="129">
        <v>49.9</v>
      </c>
      <c r="AE53" s="129">
        <v>27.6</v>
      </c>
      <c r="AF53" s="109">
        <v>20.7</v>
      </c>
      <c r="AG53" s="109">
        <v>79.3</v>
      </c>
      <c r="AH53" s="109">
        <v>69.8</v>
      </c>
      <c r="AI53" s="109">
        <v>51.5</v>
      </c>
      <c r="AJ53" s="109">
        <v>12.1</v>
      </c>
      <c r="AK53" s="860">
        <v>7.1</v>
      </c>
      <c r="AL53" s="861">
        <v>92.9</v>
      </c>
      <c r="AM53" s="860">
        <v>75.400000000000006</v>
      </c>
      <c r="AN53" s="861">
        <v>64.400000000000006</v>
      </c>
      <c r="AO53" s="860">
        <v>9.6</v>
      </c>
      <c r="AP53" s="862">
        <v>16.8</v>
      </c>
      <c r="AQ53" s="862">
        <v>83.2</v>
      </c>
      <c r="AR53" s="860">
        <v>74.900000000000006</v>
      </c>
      <c r="AS53" s="862">
        <v>64.599999999999994</v>
      </c>
      <c r="AT53" s="860">
        <v>8.6999999999999993</v>
      </c>
      <c r="AU53" s="862">
        <v>11.8</v>
      </c>
      <c r="AV53" s="862">
        <v>88.2</v>
      </c>
      <c r="AW53" s="860">
        <v>77.099999999999994</v>
      </c>
      <c r="AX53" s="862">
        <v>64.900000000000006</v>
      </c>
      <c r="AY53" s="860">
        <v>8.5</v>
      </c>
      <c r="AZ53" s="627">
        <v>8.6999999999999993</v>
      </c>
      <c r="BA53" s="106">
        <v>91.3</v>
      </c>
      <c r="BB53" s="627">
        <v>89.2</v>
      </c>
      <c r="BC53" s="106">
        <v>64.8</v>
      </c>
      <c r="BD53" s="627">
        <v>21.8</v>
      </c>
    </row>
    <row r="54" spans="1:56" ht="11.25" customHeight="1" x14ac:dyDescent="0.2">
      <c r="A54" s="27" t="s">
        <v>80</v>
      </c>
      <c r="B54" s="109">
        <v>16.81494306103929</v>
      </c>
      <c r="C54" s="109">
        <v>83.185056938960713</v>
      </c>
      <c r="D54" s="109">
        <v>39.436685659545738</v>
      </c>
      <c r="E54" s="109">
        <v>30.883732283249625</v>
      </c>
      <c r="F54" s="109">
        <v>8.150046389771207</v>
      </c>
      <c r="G54" s="129">
        <v>21.6</v>
      </c>
      <c r="H54" s="129">
        <v>78.400000000000006</v>
      </c>
      <c r="I54" s="129">
        <v>46.6</v>
      </c>
      <c r="J54" s="129">
        <v>30.9</v>
      </c>
      <c r="K54" s="129">
        <v>14.4</v>
      </c>
      <c r="L54" s="129">
        <v>29.5</v>
      </c>
      <c r="M54" s="129">
        <v>70.5</v>
      </c>
      <c r="N54" s="129">
        <v>46.1</v>
      </c>
      <c r="O54" s="129">
        <v>27.8</v>
      </c>
      <c r="P54" s="109">
        <v>12</v>
      </c>
      <c r="Q54" s="129">
        <v>34.700000000000003</v>
      </c>
      <c r="R54" s="129">
        <v>65.3</v>
      </c>
      <c r="S54" s="129">
        <v>51.1</v>
      </c>
      <c r="T54" s="109">
        <v>37</v>
      </c>
      <c r="U54" s="129">
        <v>13.3</v>
      </c>
      <c r="V54" s="129">
        <v>28.9</v>
      </c>
      <c r="W54" s="129">
        <v>71.099999999999994</v>
      </c>
      <c r="X54" s="129">
        <v>47.4</v>
      </c>
      <c r="Y54" s="129">
        <v>28.4</v>
      </c>
      <c r="Z54" s="129">
        <v>15.9</v>
      </c>
      <c r="AA54" s="129">
        <v>26.8</v>
      </c>
      <c r="AB54" s="129">
        <v>73.2</v>
      </c>
      <c r="AC54" s="129">
        <v>47.8</v>
      </c>
      <c r="AD54" s="129">
        <v>34.6</v>
      </c>
      <c r="AE54" s="129">
        <v>11.2</v>
      </c>
      <c r="AF54" s="109">
        <v>23.5</v>
      </c>
      <c r="AG54" s="109">
        <v>76.5</v>
      </c>
      <c r="AH54" s="109">
        <v>47.4</v>
      </c>
      <c r="AI54" s="109">
        <v>27.6</v>
      </c>
      <c r="AJ54" s="109">
        <v>18.100000000000001</v>
      </c>
      <c r="AK54" s="860">
        <v>29.3</v>
      </c>
      <c r="AL54" s="861">
        <v>70.7</v>
      </c>
      <c r="AM54" s="860">
        <v>60.1</v>
      </c>
      <c r="AN54" s="861">
        <v>39.1</v>
      </c>
      <c r="AO54" s="860">
        <v>18.5</v>
      </c>
      <c r="AP54" s="862">
        <v>19.5</v>
      </c>
      <c r="AQ54" s="862">
        <v>80.5</v>
      </c>
      <c r="AR54" s="860">
        <v>72.099999999999994</v>
      </c>
      <c r="AS54" s="862">
        <v>40.1</v>
      </c>
      <c r="AT54" s="860">
        <v>24.8</v>
      </c>
      <c r="AU54" s="862">
        <v>22.3</v>
      </c>
      <c r="AV54" s="862">
        <v>77.7</v>
      </c>
      <c r="AW54" s="860">
        <v>68.099999999999994</v>
      </c>
      <c r="AX54" s="862">
        <v>47.5</v>
      </c>
      <c r="AY54" s="860">
        <v>16.2</v>
      </c>
      <c r="AZ54" s="627">
        <v>22.1</v>
      </c>
      <c r="BA54" s="106">
        <v>77.900000000000006</v>
      </c>
      <c r="BB54" s="627">
        <v>68.7</v>
      </c>
      <c r="BC54" s="106">
        <v>52.4</v>
      </c>
      <c r="BD54" s="627">
        <v>12.6</v>
      </c>
    </row>
    <row r="55" spans="1:56" ht="10.5" customHeight="1" x14ac:dyDescent="0.2">
      <c r="A55" s="27" t="s">
        <v>81</v>
      </c>
      <c r="B55" s="109">
        <v>14.868509396589261</v>
      </c>
      <c r="C55" s="109">
        <v>85.131490603410739</v>
      </c>
      <c r="D55" s="109">
        <v>49.284457252234397</v>
      </c>
      <c r="E55" s="109">
        <v>35.126141885108694</v>
      </c>
      <c r="F55" s="109">
        <v>13.205357867608972</v>
      </c>
      <c r="G55" s="129">
        <v>19.7</v>
      </c>
      <c r="H55" s="129">
        <v>80.3</v>
      </c>
      <c r="I55" s="129">
        <v>48.3</v>
      </c>
      <c r="J55" s="129">
        <v>37.200000000000003</v>
      </c>
      <c r="K55" s="129">
        <v>9.9</v>
      </c>
      <c r="L55" s="129">
        <v>30.5</v>
      </c>
      <c r="M55" s="129">
        <v>69.5</v>
      </c>
      <c r="N55" s="129">
        <v>40.1</v>
      </c>
      <c r="O55" s="109">
        <v>28</v>
      </c>
      <c r="P55" s="129">
        <v>11.1</v>
      </c>
      <c r="Q55" s="129">
        <v>38.200000000000003</v>
      </c>
      <c r="R55" s="129">
        <v>61.8</v>
      </c>
      <c r="S55" s="129">
        <v>44.4</v>
      </c>
      <c r="T55" s="129">
        <v>33.4</v>
      </c>
      <c r="U55" s="109">
        <v>10</v>
      </c>
      <c r="V55" s="129">
        <v>43.4</v>
      </c>
      <c r="W55" s="129">
        <v>56.6</v>
      </c>
      <c r="X55" s="129">
        <v>51.9</v>
      </c>
      <c r="Y55" s="129">
        <v>41.8</v>
      </c>
      <c r="Z55" s="109">
        <v>9</v>
      </c>
      <c r="AA55" s="129">
        <v>37.700000000000003</v>
      </c>
      <c r="AB55" s="129">
        <v>62.3</v>
      </c>
      <c r="AC55" s="129">
        <v>56.2</v>
      </c>
      <c r="AD55" s="129">
        <v>47.6</v>
      </c>
      <c r="AE55" s="129">
        <v>7.8</v>
      </c>
      <c r="AF55" s="109">
        <v>36.799999999999997</v>
      </c>
      <c r="AG55" s="109">
        <v>63.2</v>
      </c>
      <c r="AH55" s="109">
        <v>53.9</v>
      </c>
      <c r="AI55" s="109">
        <v>44.8</v>
      </c>
      <c r="AJ55" s="109">
        <v>7.9</v>
      </c>
      <c r="AK55" s="860">
        <v>29.8</v>
      </c>
      <c r="AL55" s="861">
        <v>70.2</v>
      </c>
      <c r="AM55" s="860">
        <v>64.5</v>
      </c>
      <c r="AN55" s="861">
        <v>55.6</v>
      </c>
      <c r="AO55" s="860">
        <v>8.3000000000000007</v>
      </c>
      <c r="AP55" s="862">
        <v>21.3</v>
      </c>
      <c r="AQ55" s="862">
        <v>78.7</v>
      </c>
      <c r="AR55" s="860">
        <v>56.6</v>
      </c>
      <c r="AS55" s="862">
        <v>47.1</v>
      </c>
      <c r="AT55" s="860">
        <v>8.5</v>
      </c>
      <c r="AU55" s="862">
        <v>27.9</v>
      </c>
      <c r="AV55" s="862">
        <v>72.099999999999994</v>
      </c>
      <c r="AW55" s="860">
        <v>47.4</v>
      </c>
      <c r="AX55" s="862">
        <v>41.6</v>
      </c>
      <c r="AY55" s="860">
        <v>5.3</v>
      </c>
      <c r="AZ55" s="627">
        <v>26</v>
      </c>
      <c r="BA55" s="106">
        <v>74</v>
      </c>
      <c r="BB55" s="627">
        <v>40.799999999999997</v>
      </c>
      <c r="BC55" s="106">
        <v>31.1</v>
      </c>
      <c r="BD55" s="627">
        <v>9</v>
      </c>
    </row>
    <row r="56" spans="1:56" ht="22.5" x14ac:dyDescent="0.2">
      <c r="A56" s="27" t="s">
        <v>37</v>
      </c>
      <c r="B56" s="109">
        <v>26.760356448923151</v>
      </c>
      <c r="C56" s="109">
        <v>73.239643551076853</v>
      </c>
      <c r="D56" s="109">
        <v>61.206481823668454</v>
      </c>
      <c r="E56" s="109">
        <v>54.662774567962813</v>
      </c>
      <c r="F56" s="109">
        <v>5.2517036360079947</v>
      </c>
      <c r="G56" s="129">
        <v>12.9</v>
      </c>
      <c r="H56" s="129">
        <v>87.1</v>
      </c>
      <c r="I56" s="129">
        <v>74.2</v>
      </c>
      <c r="J56" s="129">
        <v>67.2</v>
      </c>
      <c r="K56" s="129">
        <v>5.8</v>
      </c>
      <c r="L56" s="129">
        <v>11.6</v>
      </c>
      <c r="M56" s="129">
        <v>88.4</v>
      </c>
      <c r="N56" s="109">
        <v>76</v>
      </c>
      <c r="O56" s="129">
        <v>69.900000000000006</v>
      </c>
      <c r="P56" s="129">
        <v>4.2</v>
      </c>
      <c r="Q56" s="129">
        <v>14.3</v>
      </c>
      <c r="R56" s="129">
        <v>85.7</v>
      </c>
      <c r="S56" s="129">
        <v>70.2</v>
      </c>
      <c r="T56" s="129">
        <v>64.2</v>
      </c>
      <c r="U56" s="129">
        <v>4.3</v>
      </c>
      <c r="V56" s="129">
        <v>19.8</v>
      </c>
      <c r="W56" s="129">
        <v>80.2</v>
      </c>
      <c r="X56" s="109">
        <v>74</v>
      </c>
      <c r="Y56" s="109">
        <v>69</v>
      </c>
      <c r="Z56" s="129">
        <v>2.8</v>
      </c>
      <c r="AA56" s="129">
        <v>19.7</v>
      </c>
      <c r="AB56" s="129">
        <v>80.3</v>
      </c>
      <c r="AC56" s="129">
        <v>44.9</v>
      </c>
      <c r="AD56" s="129">
        <v>38.299999999999997</v>
      </c>
      <c r="AE56" s="129">
        <v>5.2</v>
      </c>
      <c r="AF56" s="109">
        <v>19.5</v>
      </c>
      <c r="AG56" s="109">
        <v>80.5</v>
      </c>
      <c r="AH56" s="109">
        <v>39</v>
      </c>
      <c r="AI56" s="109">
        <v>32.700000000000003</v>
      </c>
      <c r="AJ56" s="109">
        <v>6</v>
      </c>
      <c r="AK56" s="860">
        <v>21.8</v>
      </c>
      <c r="AL56" s="861">
        <v>78.2</v>
      </c>
      <c r="AM56" s="860">
        <v>49.8</v>
      </c>
      <c r="AN56" s="861">
        <v>42.2</v>
      </c>
      <c r="AO56" s="860">
        <v>7.1</v>
      </c>
      <c r="AP56" s="862">
        <v>12.1</v>
      </c>
      <c r="AQ56" s="862">
        <v>87.9</v>
      </c>
      <c r="AR56" s="860">
        <v>77.8</v>
      </c>
      <c r="AS56" s="862">
        <v>69.3</v>
      </c>
      <c r="AT56" s="860">
        <v>7.5</v>
      </c>
      <c r="AU56" s="862">
        <v>25.4</v>
      </c>
      <c r="AV56" s="862">
        <v>74.599999999999994</v>
      </c>
      <c r="AW56" s="860">
        <v>60.8</v>
      </c>
      <c r="AX56" s="862">
        <v>52</v>
      </c>
      <c r="AY56" s="860">
        <v>7.8</v>
      </c>
      <c r="AZ56" s="627">
        <v>18.7</v>
      </c>
      <c r="BA56" s="106">
        <v>81.3</v>
      </c>
      <c r="BB56" s="627">
        <v>67.8</v>
      </c>
      <c r="BC56" s="106">
        <v>60.3</v>
      </c>
      <c r="BD56" s="627">
        <v>6.8</v>
      </c>
    </row>
    <row r="57" spans="1:56" x14ac:dyDescent="0.2">
      <c r="A57" s="27" t="s">
        <v>111</v>
      </c>
      <c r="B57" s="109">
        <v>11.673349812472894</v>
      </c>
      <c r="C57" s="109">
        <v>88.326650187527093</v>
      </c>
      <c r="D57" s="109">
        <v>75.088173909597501</v>
      </c>
      <c r="E57" s="109">
        <v>62.85709085072434</v>
      </c>
      <c r="F57" s="109">
        <v>9.2501764826506498</v>
      </c>
      <c r="G57" s="129">
        <v>20.2</v>
      </c>
      <c r="H57" s="129">
        <v>79.8</v>
      </c>
      <c r="I57" s="129">
        <v>52.2</v>
      </c>
      <c r="J57" s="129">
        <v>30.7</v>
      </c>
      <c r="K57" s="129">
        <v>18.8</v>
      </c>
      <c r="L57" s="129">
        <v>30.6</v>
      </c>
      <c r="M57" s="129">
        <v>69.400000000000006</v>
      </c>
      <c r="N57" s="129">
        <v>42.6</v>
      </c>
      <c r="O57" s="129">
        <v>24.1</v>
      </c>
      <c r="P57" s="129">
        <v>15.7</v>
      </c>
      <c r="Q57" s="129">
        <v>45.2</v>
      </c>
      <c r="R57" s="129">
        <v>54.8</v>
      </c>
      <c r="S57" s="129">
        <v>40.9</v>
      </c>
      <c r="T57" s="129">
        <v>32.200000000000003</v>
      </c>
      <c r="U57" s="129">
        <v>6.9</v>
      </c>
      <c r="V57" s="129">
        <v>18.7</v>
      </c>
      <c r="W57" s="129">
        <v>81.3</v>
      </c>
      <c r="X57" s="129">
        <v>25.2</v>
      </c>
      <c r="Y57" s="129">
        <v>15.7</v>
      </c>
      <c r="Z57" s="129">
        <v>6.1</v>
      </c>
      <c r="AA57" s="129">
        <v>40.5</v>
      </c>
      <c r="AB57" s="129">
        <v>59.5</v>
      </c>
      <c r="AC57" s="129">
        <v>24.5</v>
      </c>
      <c r="AD57" s="129">
        <v>16.899999999999999</v>
      </c>
      <c r="AE57" s="129">
        <v>5.3</v>
      </c>
      <c r="AF57" s="109">
        <v>51.8</v>
      </c>
      <c r="AG57" s="109">
        <v>48.2</v>
      </c>
      <c r="AH57" s="109">
        <v>25.9</v>
      </c>
      <c r="AI57" s="109">
        <v>18.399999999999999</v>
      </c>
      <c r="AJ57" s="109">
        <v>6.3</v>
      </c>
      <c r="AK57" s="860">
        <v>34.1</v>
      </c>
      <c r="AL57" s="861">
        <v>65.900000000000006</v>
      </c>
      <c r="AM57" s="860">
        <v>44.3</v>
      </c>
      <c r="AN57" s="861">
        <v>38.200000000000003</v>
      </c>
      <c r="AO57" s="860">
        <v>5.2</v>
      </c>
      <c r="AP57" s="862">
        <v>40.1</v>
      </c>
      <c r="AQ57" s="862">
        <v>59.9</v>
      </c>
      <c r="AR57" s="860">
        <v>50.5</v>
      </c>
      <c r="AS57" s="862">
        <v>43.6</v>
      </c>
      <c r="AT57" s="860">
        <v>4.7</v>
      </c>
      <c r="AU57" s="862">
        <v>30.3</v>
      </c>
      <c r="AV57" s="862">
        <v>69.7</v>
      </c>
      <c r="AW57" s="860">
        <v>53.8</v>
      </c>
      <c r="AX57" s="862">
        <v>45.6</v>
      </c>
      <c r="AY57" s="860">
        <v>7</v>
      </c>
      <c r="AZ57" s="627">
        <v>24.3</v>
      </c>
      <c r="BA57" s="106">
        <v>75.7</v>
      </c>
      <c r="BB57" s="627">
        <v>51.6</v>
      </c>
      <c r="BC57" s="106">
        <v>43.7</v>
      </c>
      <c r="BD57" s="627">
        <v>6.2</v>
      </c>
    </row>
    <row r="58" spans="1:56" x14ac:dyDescent="0.2">
      <c r="A58" s="27" t="s">
        <v>38</v>
      </c>
      <c r="B58" s="109">
        <v>44.32073215055626</v>
      </c>
      <c r="C58" s="109">
        <v>55.679267849443747</v>
      </c>
      <c r="D58" s="109">
        <v>22.215824383593631</v>
      </c>
      <c r="E58" s="109">
        <v>13.202113728089079</v>
      </c>
      <c r="F58" s="109">
        <v>7.4382398740512956</v>
      </c>
      <c r="G58" s="129">
        <v>46.9</v>
      </c>
      <c r="H58" s="129">
        <v>53.1</v>
      </c>
      <c r="I58" s="129">
        <v>20.2</v>
      </c>
      <c r="J58" s="129">
        <v>12.1</v>
      </c>
      <c r="K58" s="129">
        <v>6.8</v>
      </c>
      <c r="L58" s="129">
        <v>43.2</v>
      </c>
      <c r="M58" s="129">
        <v>56.8</v>
      </c>
      <c r="N58" s="129">
        <v>19.3</v>
      </c>
      <c r="O58" s="129">
        <v>13.3</v>
      </c>
      <c r="P58" s="129">
        <v>4.9000000000000004</v>
      </c>
      <c r="Q58" s="129">
        <v>48.2</v>
      </c>
      <c r="R58" s="129">
        <v>51.8</v>
      </c>
      <c r="S58" s="129">
        <v>21.9</v>
      </c>
      <c r="T58" s="129">
        <v>16.2</v>
      </c>
      <c r="U58" s="129">
        <v>4.5</v>
      </c>
      <c r="V58" s="129">
        <v>55.4</v>
      </c>
      <c r="W58" s="129">
        <v>44.6</v>
      </c>
      <c r="X58" s="129">
        <v>20.2</v>
      </c>
      <c r="Y58" s="129">
        <v>13.4</v>
      </c>
      <c r="Z58" s="129">
        <v>5.0999999999999996</v>
      </c>
      <c r="AA58" s="129">
        <v>65.3</v>
      </c>
      <c r="AB58" s="129">
        <v>34.700000000000003</v>
      </c>
      <c r="AC58" s="129">
        <v>22.3</v>
      </c>
      <c r="AD58" s="129">
        <v>13.6</v>
      </c>
      <c r="AE58" s="129">
        <v>6.4</v>
      </c>
      <c r="AF58" s="109">
        <v>62.1</v>
      </c>
      <c r="AG58" s="109">
        <v>37.9</v>
      </c>
      <c r="AH58" s="109">
        <v>18.100000000000001</v>
      </c>
      <c r="AI58" s="109">
        <v>11.4</v>
      </c>
      <c r="AJ58" s="109">
        <v>4.8</v>
      </c>
      <c r="AK58" s="860">
        <v>51</v>
      </c>
      <c r="AL58" s="861">
        <v>49</v>
      </c>
      <c r="AM58" s="860">
        <v>19</v>
      </c>
      <c r="AN58" s="861">
        <v>8.9</v>
      </c>
      <c r="AO58" s="860">
        <v>8.1999999999999993</v>
      </c>
      <c r="AP58" s="862">
        <v>41.5</v>
      </c>
      <c r="AQ58" s="862">
        <v>58.5</v>
      </c>
      <c r="AR58" s="860">
        <v>18.100000000000001</v>
      </c>
      <c r="AS58" s="862">
        <v>10.199999999999999</v>
      </c>
      <c r="AT58" s="860">
        <v>5.4</v>
      </c>
      <c r="AU58" s="862">
        <v>40.700000000000003</v>
      </c>
      <c r="AV58" s="862">
        <v>59.3</v>
      </c>
      <c r="AW58" s="860">
        <v>24.1</v>
      </c>
      <c r="AX58" s="862">
        <v>16.7</v>
      </c>
      <c r="AY58" s="860">
        <v>4</v>
      </c>
      <c r="AZ58" s="627">
        <v>49</v>
      </c>
      <c r="BA58" s="106">
        <v>51</v>
      </c>
      <c r="BB58" s="627">
        <v>16.2</v>
      </c>
      <c r="BC58" s="106">
        <v>10.199999999999999</v>
      </c>
      <c r="BD58" s="627">
        <v>4.2</v>
      </c>
    </row>
    <row r="59" spans="1:56" s="206" customFormat="1" ht="22.5" x14ac:dyDescent="0.2">
      <c r="A59" s="33" t="s">
        <v>110</v>
      </c>
      <c r="B59" s="113">
        <v>48.554242283257601</v>
      </c>
      <c r="C59" s="113">
        <v>51.445757716742392</v>
      </c>
      <c r="D59" s="113">
        <v>18.719932277121266</v>
      </c>
      <c r="E59" s="113">
        <v>10.334455994690197</v>
      </c>
      <c r="F59" s="113">
        <v>7.1115335218255735</v>
      </c>
      <c r="G59" s="131">
        <v>50.4</v>
      </c>
      <c r="H59" s="131">
        <v>49.6</v>
      </c>
      <c r="I59" s="113">
        <v>16</v>
      </c>
      <c r="J59" s="131">
        <v>8.4</v>
      </c>
      <c r="K59" s="131">
        <v>6.2</v>
      </c>
      <c r="L59" s="131">
        <v>52.9</v>
      </c>
      <c r="M59" s="131">
        <v>47.1</v>
      </c>
      <c r="N59" s="131">
        <v>12.9</v>
      </c>
      <c r="O59" s="131">
        <v>6.3</v>
      </c>
      <c r="P59" s="131">
        <v>5.4</v>
      </c>
      <c r="Q59" s="131">
        <v>57.7</v>
      </c>
      <c r="R59" s="131">
        <v>42.3</v>
      </c>
      <c r="S59" s="131">
        <v>12.5</v>
      </c>
      <c r="T59" s="131">
        <v>6.7</v>
      </c>
      <c r="U59" s="131">
        <v>4.7</v>
      </c>
      <c r="V59" s="131">
        <v>57.7</v>
      </c>
      <c r="W59" s="131">
        <v>42.3</v>
      </c>
      <c r="X59" s="131">
        <v>13.4</v>
      </c>
      <c r="Y59" s="131">
        <v>7.5</v>
      </c>
      <c r="Z59" s="131">
        <v>4.8</v>
      </c>
      <c r="AA59" s="131">
        <v>58.4</v>
      </c>
      <c r="AB59" s="131">
        <v>41.6</v>
      </c>
      <c r="AC59" s="131">
        <v>14.5</v>
      </c>
      <c r="AD59" s="131">
        <v>7.8</v>
      </c>
      <c r="AE59" s="131">
        <v>5.6</v>
      </c>
      <c r="AF59" s="113">
        <v>63.1</v>
      </c>
      <c r="AG59" s="113">
        <v>36.9</v>
      </c>
      <c r="AH59" s="113">
        <v>12.3</v>
      </c>
      <c r="AI59" s="113">
        <v>5.7</v>
      </c>
      <c r="AJ59" s="113">
        <v>5.6</v>
      </c>
      <c r="AK59" s="855">
        <v>62.8</v>
      </c>
      <c r="AL59" s="858">
        <v>37.200000000000003</v>
      </c>
      <c r="AM59" s="855">
        <v>15</v>
      </c>
      <c r="AN59" s="858">
        <v>6.9</v>
      </c>
      <c r="AO59" s="855">
        <v>6.7</v>
      </c>
      <c r="AP59" s="859">
        <v>62.5</v>
      </c>
      <c r="AQ59" s="859">
        <v>37.5</v>
      </c>
      <c r="AR59" s="855">
        <v>16.7</v>
      </c>
      <c r="AS59" s="859">
        <v>8.4</v>
      </c>
      <c r="AT59" s="855">
        <v>7</v>
      </c>
      <c r="AU59" s="859">
        <v>62.7</v>
      </c>
      <c r="AV59" s="859">
        <v>37.299999999999997</v>
      </c>
      <c r="AW59" s="855">
        <v>19.899999999999999</v>
      </c>
      <c r="AX59" s="859">
        <v>11.1</v>
      </c>
      <c r="AY59" s="855">
        <v>7.3</v>
      </c>
      <c r="AZ59" s="625">
        <v>57.1</v>
      </c>
      <c r="BA59" s="198">
        <v>42.9</v>
      </c>
      <c r="BB59" s="625">
        <v>26.8</v>
      </c>
      <c r="BC59" s="198">
        <v>17.5</v>
      </c>
      <c r="BD59" s="625">
        <v>7.9</v>
      </c>
    </row>
    <row r="60" spans="1:56" x14ac:dyDescent="0.2">
      <c r="A60" s="27" t="s">
        <v>39</v>
      </c>
      <c r="B60" s="109">
        <v>53.558545685368273</v>
      </c>
      <c r="C60" s="109">
        <v>46.441454314631727</v>
      </c>
      <c r="D60" s="109">
        <v>14.78500150567989</v>
      </c>
      <c r="E60" s="109">
        <v>5.7026114920374837</v>
      </c>
      <c r="F60" s="109">
        <v>7.8602310259183366</v>
      </c>
      <c r="G60" s="129">
        <v>56.4</v>
      </c>
      <c r="H60" s="129">
        <v>43.6</v>
      </c>
      <c r="I60" s="129">
        <v>14.9</v>
      </c>
      <c r="J60" s="129">
        <v>5.3</v>
      </c>
      <c r="K60" s="129">
        <v>8.1999999999999993</v>
      </c>
      <c r="L60" s="129">
        <v>55.8</v>
      </c>
      <c r="M60" s="129">
        <v>44.2</v>
      </c>
      <c r="N60" s="129">
        <v>16.8</v>
      </c>
      <c r="O60" s="129">
        <v>6.7</v>
      </c>
      <c r="P60" s="129">
        <v>9.1</v>
      </c>
      <c r="Q60" s="129">
        <v>55.4</v>
      </c>
      <c r="R60" s="129">
        <v>44.6</v>
      </c>
      <c r="S60" s="129">
        <v>12.6</v>
      </c>
      <c r="T60" s="109">
        <v>6</v>
      </c>
      <c r="U60" s="129">
        <v>5.6</v>
      </c>
      <c r="V60" s="129">
        <v>47.7</v>
      </c>
      <c r="W60" s="129">
        <v>52.3</v>
      </c>
      <c r="X60" s="129">
        <v>11.2</v>
      </c>
      <c r="Y60" s="129">
        <v>5.4</v>
      </c>
      <c r="Z60" s="129">
        <v>4.9000000000000004</v>
      </c>
      <c r="AA60" s="129">
        <v>58.5</v>
      </c>
      <c r="AB60" s="129">
        <v>41.5</v>
      </c>
      <c r="AC60" s="129">
        <v>11.5</v>
      </c>
      <c r="AD60" s="129">
        <v>5.8</v>
      </c>
      <c r="AE60" s="129">
        <v>4.9000000000000004</v>
      </c>
      <c r="AF60" s="109">
        <v>59.6</v>
      </c>
      <c r="AG60" s="109">
        <v>40.4</v>
      </c>
      <c r="AH60" s="109">
        <v>13.7</v>
      </c>
      <c r="AI60" s="109">
        <v>4.2</v>
      </c>
      <c r="AJ60" s="109">
        <v>8.5</v>
      </c>
      <c r="AK60" s="860">
        <v>53</v>
      </c>
      <c r="AL60" s="861">
        <v>47</v>
      </c>
      <c r="AM60" s="860">
        <v>19.8</v>
      </c>
      <c r="AN60" s="861">
        <v>7.2</v>
      </c>
      <c r="AO60" s="860">
        <v>10.8</v>
      </c>
      <c r="AP60" s="862">
        <v>60.4</v>
      </c>
      <c r="AQ60" s="862">
        <v>39.6</v>
      </c>
      <c r="AR60" s="860">
        <v>20.8</v>
      </c>
      <c r="AS60" s="862">
        <v>8.1</v>
      </c>
      <c r="AT60" s="860">
        <v>11.4</v>
      </c>
      <c r="AU60" s="862">
        <v>61.2</v>
      </c>
      <c r="AV60" s="862">
        <v>38.799999999999997</v>
      </c>
      <c r="AW60" s="860">
        <v>22.2</v>
      </c>
      <c r="AX60" s="862">
        <v>10.9</v>
      </c>
      <c r="AY60" s="860">
        <v>9.9</v>
      </c>
      <c r="AZ60" s="627">
        <v>64</v>
      </c>
      <c r="BA60" s="106">
        <v>36</v>
      </c>
      <c r="BB60" s="627">
        <v>24.1</v>
      </c>
      <c r="BC60" s="106">
        <v>12.6</v>
      </c>
      <c r="BD60" s="627">
        <v>10</v>
      </c>
    </row>
    <row r="61" spans="1:56" x14ac:dyDescent="0.2">
      <c r="A61" s="27" t="s">
        <v>40</v>
      </c>
      <c r="B61" s="109">
        <v>26.120319272399989</v>
      </c>
      <c r="C61" s="109">
        <v>73.879680727600004</v>
      </c>
      <c r="D61" s="109">
        <v>30.099723939377192</v>
      </c>
      <c r="E61" s="109">
        <v>14.318419743729423</v>
      </c>
      <c r="F61" s="109">
        <v>14.870846261339143</v>
      </c>
      <c r="G61" s="129">
        <v>25.6</v>
      </c>
      <c r="H61" s="129">
        <v>74.400000000000006</v>
      </c>
      <c r="I61" s="129">
        <v>13.9</v>
      </c>
      <c r="J61" s="129">
        <v>7.8</v>
      </c>
      <c r="K61" s="129">
        <v>5.4</v>
      </c>
      <c r="L61" s="129">
        <v>54.2</v>
      </c>
      <c r="M61" s="129">
        <v>45.8</v>
      </c>
      <c r="N61" s="129">
        <v>16.100000000000001</v>
      </c>
      <c r="O61" s="129">
        <v>5.0999999999999996</v>
      </c>
      <c r="P61" s="109">
        <v>10</v>
      </c>
      <c r="Q61" s="129">
        <v>32.700000000000003</v>
      </c>
      <c r="R61" s="129">
        <v>67.3</v>
      </c>
      <c r="S61" s="129">
        <v>18.8</v>
      </c>
      <c r="T61" s="129">
        <v>8.3000000000000007</v>
      </c>
      <c r="U61" s="129">
        <v>9.1</v>
      </c>
      <c r="V61" s="129">
        <v>58.8</v>
      </c>
      <c r="W61" s="129">
        <v>41.2</v>
      </c>
      <c r="X61" s="129">
        <v>14.4</v>
      </c>
      <c r="Y61" s="129">
        <v>5.6</v>
      </c>
      <c r="Z61" s="129">
        <v>7.4</v>
      </c>
      <c r="AA61" s="109">
        <v>62</v>
      </c>
      <c r="AB61" s="109">
        <v>38</v>
      </c>
      <c r="AC61" s="129">
        <v>12.4</v>
      </c>
      <c r="AD61" s="129">
        <v>6.9</v>
      </c>
      <c r="AE61" s="109">
        <v>5</v>
      </c>
      <c r="AF61" s="109">
        <v>65.3</v>
      </c>
      <c r="AG61" s="109">
        <v>34.700000000000003</v>
      </c>
      <c r="AH61" s="109">
        <v>10.9</v>
      </c>
      <c r="AI61" s="109">
        <v>6.3</v>
      </c>
      <c r="AJ61" s="109">
        <v>3.4</v>
      </c>
      <c r="AK61" s="860">
        <v>56</v>
      </c>
      <c r="AL61" s="861">
        <v>44</v>
      </c>
      <c r="AM61" s="860">
        <v>22.1</v>
      </c>
      <c r="AN61" s="861">
        <v>13.5</v>
      </c>
      <c r="AO61" s="860">
        <v>7.5</v>
      </c>
      <c r="AP61" s="862">
        <v>51</v>
      </c>
      <c r="AQ61" s="862">
        <v>49</v>
      </c>
      <c r="AR61" s="860">
        <v>29.5</v>
      </c>
      <c r="AS61" s="862">
        <v>17.5</v>
      </c>
      <c r="AT61" s="860">
        <v>10.4</v>
      </c>
      <c r="AU61" s="862">
        <v>54</v>
      </c>
      <c r="AV61" s="862">
        <v>46</v>
      </c>
      <c r="AW61" s="860">
        <v>33.6</v>
      </c>
      <c r="AX61" s="862">
        <v>24.2</v>
      </c>
      <c r="AY61" s="860">
        <v>7.6</v>
      </c>
      <c r="AZ61" s="627">
        <v>51.8</v>
      </c>
      <c r="BA61" s="106">
        <v>48.2</v>
      </c>
      <c r="BB61" s="627">
        <v>23.8</v>
      </c>
      <c r="BC61" s="106">
        <v>15.7</v>
      </c>
      <c r="BD61" s="627">
        <v>7</v>
      </c>
    </row>
    <row r="62" spans="1:56" x14ac:dyDescent="0.2">
      <c r="A62" s="27" t="s">
        <v>41</v>
      </c>
      <c r="B62" s="109">
        <v>30.13072007401189</v>
      </c>
      <c r="C62" s="109">
        <v>69.86927992598811</v>
      </c>
      <c r="D62" s="109">
        <v>37.125572432514396</v>
      </c>
      <c r="E62" s="109">
        <v>25.533708217125067</v>
      </c>
      <c r="F62" s="109">
        <v>9.8201662454743026</v>
      </c>
      <c r="G62" s="129">
        <v>41.5</v>
      </c>
      <c r="H62" s="129">
        <v>58.5</v>
      </c>
      <c r="I62" s="129">
        <v>25.4</v>
      </c>
      <c r="J62" s="129">
        <v>16.100000000000001</v>
      </c>
      <c r="K62" s="129">
        <v>8.3000000000000007</v>
      </c>
      <c r="L62" s="129">
        <v>29.9</v>
      </c>
      <c r="M62" s="129">
        <v>70.099999999999994</v>
      </c>
      <c r="N62" s="129">
        <v>35.700000000000003</v>
      </c>
      <c r="O62" s="129">
        <v>18.100000000000001</v>
      </c>
      <c r="P62" s="129">
        <v>14.6</v>
      </c>
      <c r="Q62" s="129">
        <v>34.799999999999997</v>
      </c>
      <c r="R62" s="129">
        <v>65.2</v>
      </c>
      <c r="S62" s="129">
        <v>27.5</v>
      </c>
      <c r="T62" s="129">
        <v>13.5</v>
      </c>
      <c r="U62" s="129">
        <v>11.4</v>
      </c>
      <c r="V62" s="109">
        <v>36</v>
      </c>
      <c r="W62" s="109">
        <v>64</v>
      </c>
      <c r="X62" s="129">
        <v>34.5</v>
      </c>
      <c r="Y62" s="129">
        <v>26.3</v>
      </c>
      <c r="Z62" s="129">
        <v>5.7</v>
      </c>
      <c r="AA62" s="129">
        <v>33.6</v>
      </c>
      <c r="AB62" s="129">
        <v>66.400000000000006</v>
      </c>
      <c r="AC62" s="129">
        <v>40.5</v>
      </c>
      <c r="AD62" s="129">
        <v>27.9</v>
      </c>
      <c r="AE62" s="129">
        <v>10.1</v>
      </c>
      <c r="AF62" s="109">
        <v>41.1</v>
      </c>
      <c r="AG62" s="109">
        <v>58.9</v>
      </c>
      <c r="AH62" s="109">
        <v>18.3</v>
      </c>
      <c r="AI62" s="109">
        <v>9.3000000000000007</v>
      </c>
      <c r="AJ62" s="109">
        <v>6.5</v>
      </c>
      <c r="AK62" s="860">
        <v>47.1</v>
      </c>
      <c r="AL62" s="861">
        <v>52.9</v>
      </c>
      <c r="AM62" s="860">
        <v>30.6</v>
      </c>
      <c r="AN62" s="861">
        <v>24</v>
      </c>
      <c r="AO62" s="860">
        <v>5.7</v>
      </c>
      <c r="AP62" s="862">
        <v>51.9</v>
      </c>
      <c r="AQ62" s="862">
        <v>48.1</v>
      </c>
      <c r="AR62" s="860">
        <v>24.9</v>
      </c>
      <c r="AS62" s="862">
        <v>16.5</v>
      </c>
      <c r="AT62" s="860">
        <v>7.5</v>
      </c>
      <c r="AU62" s="862">
        <v>55</v>
      </c>
      <c r="AV62" s="862">
        <v>45</v>
      </c>
      <c r="AW62" s="860">
        <v>31.9</v>
      </c>
      <c r="AX62" s="862">
        <v>23.8</v>
      </c>
      <c r="AY62" s="860">
        <v>7</v>
      </c>
      <c r="AZ62" s="627">
        <v>54.1</v>
      </c>
      <c r="BA62" s="106">
        <v>45.9</v>
      </c>
      <c r="BB62" s="627">
        <v>33.200000000000003</v>
      </c>
      <c r="BC62" s="106">
        <v>25.7</v>
      </c>
      <c r="BD62" s="627">
        <v>6.5</v>
      </c>
    </row>
    <row r="63" spans="1:56" x14ac:dyDescent="0.2">
      <c r="A63" s="27" t="s">
        <v>42</v>
      </c>
      <c r="B63" s="109">
        <v>47.482552075223182</v>
      </c>
      <c r="C63" s="109">
        <v>52.517447924776818</v>
      </c>
      <c r="D63" s="109">
        <v>23.67934464668857</v>
      </c>
      <c r="E63" s="109">
        <v>12.913747064404223</v>
      </c>
      <c r="F63" s="109">
        <v>10.451533519571116</v>
      </c>
      <c r="G63" s="129">
        <v>51.8</v>
      </c>
      <c r="H63" s="129">
        <v>48.2</v>
      </c>
      <c r="I63" s="129">
        <v>18.7</v>
      </c>
      <c r="J63" s="129">
        <v>8.8000000000000007</v>
      </c>
      <c r="K63" s="129">
        <v>9.4</v>
      </c>
      <c r="L63" s="129">
        <v>61.3</v>
      </c>
      <c r="M63" s="129">
        <v>38.700000000000003</v>
      </c>
      <c r="N63" s="129">
        <v>10.9</v>
      </c>
      <c r="O63" s="129">
        <v>4.7</v>
      </c>
      <c r="P63" s="129">
        <v>5.9</v>
      </c>
      <c r="Q63" s="129">
        <v>65.7</v>
      </c>
      <c r="R63" s="129">
        <v>34.299999999999997</v>
      </c>
      <c r="S63" s="129">
        <v>11.6</v>
      </c>
      <c r="T63" s="129">
        <v>4.8</v>
      </c>
      <c r="U63" s="129">
        <v>6.4</v>
      </c>
      <c r="V63" s="129">
        <v>65.3</v>
      </c>
      <c r="W63" s="129">
        <v>34.700000000000003</v>
      </c>
      <c r="X63" s="129">
        <v>11.1</v>
      </c>
      <c r="Y63" s="109">
        <v>4</v>
      </c>
      <c r="Z63" s="129">
        <v>6.7</v>
      </c>
      <c r="AA63" s="109">
        <v>60</v>
      </c>
      <c r="AB63" s="109">
        <v>40</v>
      </c>
      <c r="AC63" s="129">
        <v>11.5</v>
      </c>
      <c r="AD63" s="129">
        <v>3.6</v>
      </c>
      <c r="AE63" s="129">
        <v>7.5</v>
      </c>
      <c r="AF63" s="109">
        <v>63.3</v>
      </c>
      <c r="AG63" s="109">
        <v>36.700000000000003</v>
      </c>
      <c r="AH63" s="109">
        <v>11.8</v>
      </c>
      <c r="AI63" s="109">
        <v>2.9</v>
      </c>
      <c r="AJ63" s="109">
        <v>8.5</v>
      </c>
      <c r="AK63" s="860">
        <v>61.6</v>
      </c>
      <c r="AL63" s="861">
        <v>38.4</v>
      </c>
      <c r="AM63" s="860">
        <v>13.7</v>
      </c>
      <c r="AN63" s="861">
        <v>3.7</v>
      </c>
      <c r="AO63" s="860">
        <v>9.5</v>
      </c>
      <c r="AP63" s="862">
        <v>59.2</v>
      </c>
      <c r="AQ63" s="862">
        <v>40.799999999999997</v>
      </c>
      <c r="AR63" s="860">
        <v>15.6</v>
      </c>
      <c r="AS63" s="862">
        <v>5.9</v>
      </c>
      <c r="AT63" s="860">
        <v>9.3000000000000007</v>
      </c>
      <c r="AU63" s="862">
        <v>56.2</v>
      </c>
      <c r="AV63" s="862">
        <v>43.8</v>
      </c>
      <c r="AW63" s="860">
        <v>18.8</v>
      </c>
      <c r="AX63" s="862">
        <v>8.3000000000000007</v>
      </c>
      <c r="AY63" s="860">
        <v>10</v>
      </c>
      <c r="AZ63" s="627">
        <v>56.1</v>
      </c>
      <c r="BA63" s="106">
        <v>43.9</v>
      </c>
      <c r="BB63" s="627">
        <v>29.3</v>
      </c>
      <c r="BC63" s="106">
        <v>18.5</v>
      </c>
      <c r="BD63" s="627">
        <v>10.3</v>
      </c>
    </row>
    <row r="64" spans="1:56" x14ac:dyDescent="0.2">
      <c r="A64" s="27" t="s">
        <v>43</v>
      </c>
      <c r="B64" s="109">
        <v>54.511406365022331</v>
      </c>
      <c r="C64" s="109">
        <v>45.488593634977669</v>
      </c>
      <c r="D64" s="109">
        <v>25.219352317528216</v>
      </c>
      <c r="E64" s="109">
        <v>14.846220196443799</v>
      </c>
      <c r="F64" s="109">
        <v>9.1394156137566256</v>
      </c>
      <c r="G64" s="129">
        <v>51.6</v>
      </c>
      <c r="H64" s="129">
        <v>48.4</v>
      </c>
      <c r="I64" s="129">
        <v>26.5</v>
      </c>
      <c r="J64" s="129">
        <v>16.100000000000001</v>
      </c>
      <c r="K64" s="129">
        <v>7.9</v>
      </c>
      <c r="L64" s="129">
        <v>48.5</v>
      </c>
      <c r="M64" s="129">
        <v>51.5</v>
      </c>
      <c r="N64" s="129">
        <v>23.1</v>
      </c>
      <c r="O64" s="129">
        <v>15.2</v>
      </c>
      <c r="P64" s="129">
        <v>5.8</v>
      </c>
      <c r="Q64" s="129">
        <v>61.6</v>
      </c>
      <c r="R64" s="129">
        <v>38.4</v>
      </c>
      <c r="S64" s="129">
        <v>13.1</v>
      </c>
      <c r="T64" s="129">
        <v>6.5</v>
      </c>
      <c r="U64" s="129">
        <v>4.9000000000000004</v>
      </c>
      <c r="V64" s="129">
        <v>68.400000000000006</v>
      </c>
      <c r="W64" s="129">
        <v>31.6</v>
      </c>
      <c r="X64" s="129">
        <v>19.100000000000001</v>
      </c>
      <c r="Y64" s="109">
        <v>10</v>
      </c>
      <c r="Z64" s="129">
        <v>8.3000000000000007</v>
      </c>
      <c r="AA64" s="129">
        <v>77.3</v>
      </c>
      <c r="AB64" s="129">
        <v>22.7</v>
      </c>
      <c r="AC64" s="129">
        <v>10.3</v>
      </c>
      <c r="AD64" s="129">
        <v>4.4000000000000004</v>
      </c>
      <c r="AE64" s="129">
        <v>4.8</v>
      </c>
      <c r="AF64" s="109">
        <v>78</v>
      </c>
      <c r="AG64" s="109">
        <v>22</v>
      </c>
      <c r="AH64" s="109">
        <v>10.7</v>
      </c>
      <c r="AI64" s="109">
        <v>5</v>
      </c>
      <c r="AJ64" s="109">
        <v>4.5999999999999996</v>
      </c>
      <c r="AK64" s="860">
        <v>70.5</v>
      </c>
      <c r="AL64" s="861">
        <v>29.5</v>
      </c>
      <c r="AM64" s="860">
        <v>13.9</v>
      </c>
      <c r="AN64" s="861">
        <v>5.9</v>
      </c>
      <c r="AO64" s="860">
        <v>6.6</v>
      </c>
      <c r="AP64" s="862">
        <v>67</v>
      </c>
      <c r="AQ64" s="862">
        <v>33</v>
      </c>
      <c r="AR64" s="860">
        <v>17.3</v>
      </c>
      <c r="AS64" s="862">
        <v>6.9</v>
      </c>
      <c r="AT64" s="860">
        <v>8.1</v>
      </c>
      <c r="AU64" s="862">
        <v>68.3</v>
      </c>
      <c r="AV64" s="862">
        <v>31.7</v>
      </c>
      <c r="AW64" s="860">
        <v>17.8</v>
      </c>
      <c r="AX64" s="862">
        <v>8.6</v>
      </c>
      <c r="AY64" s="860">
        <v>8</v>
      </c>
      <c r="AZ64" s="627">
        <v>69.5</v>
      </c>
      <c r="BA64" s="106">
        <v>30.5</v>
      </c>
      <c r="BB64" s="627">
        <v>13.3</v>
      </c>
      <c r="BC64" s="106">
        <v>6</v>
      </c>
      <c r="BD64" s="627">
        <v>6</v>
      </c>
    </row>
    <row r="65" spans="1:56" x14ac:dyDescent="0.2">
      <c r="A65" s="27" t="s">
        <v>44</v>
      </c>
      <c r="B65" s="109">
        <v>28.859759680774712</v>
      </c>
      <c r="C65" s="109">
        <v>71.140240319225285</v>
      </c>
      <c r="D65" s="109">
        <v>27.446445631775894</v>
      </c>
      <c r="E65" s="109">
        <v>16.113826719077434</v>
      </c>
      <c r="F65" s="109">
        <v>9.685168711542353</v>
      </c>
      <c r="G65" s="129">
        <v>37.4</v>
      </c>
      <c r="H65" s="129">
        <v>62.6</v>
      </c>
      <c r="I65" s="129">
        <v>25.5</v>
      </c>
      <c r="J65" s="129">
        <v>13.6</v>
      </c>
      <c r="K65" s="129">
        <v>9.6999999999999993</v>
      </c>
      <c r="L65" s="129">
        <v>36.200000000000003</v>
      </c>
      <c r="M65" s="129">
        <v>63.8</v>
      </c>
      <c r="N65" s="129">
        <v>30.6</v>
      </c>
      <c r="O65" s="129">
        <v>15.8</v>
      </c>
      <c r="P65" s="129">
        <v>12.7</v>
      </c>
      <c r="Q65" s="129">
        <v>45.1</v>
      </c>
      <c r="R65" s="129">
        <v>54.9</v>
      </c>
      <c r="S65" s="129">
        <v>23.5</v>
      </c>
      <c r="T65" s="109">
        <v>12</v>
      </c>
      <c r="U65" s="129">
        <v>9.3000000000000007</v>
      </c>
      <c r="V65" s="109">
        <v>42</v>
      </c>
      <c r="W65" s="109">
        <v>58</v>
      </c>
      <c r="X65" s="129">
        <v>29.4</v>
      </c>
      <c r="Y65" s="129">
        <v>16.899999999999999</v>
      </c>
      <c r="Z65" s="129">
        <v>9.3000000000000007</v>
      </c>
      <c r="AA65" s="129">
        <v>46.6</v>
      </c>
      <c r="AB65" s="129">
        <v>53.4</v>
      </c>
      <c r="AC65" s="129">
        <v>24.9</v>
      </c>
      <c r="AD65" s="129">
        <v>9.3000000000000007</v>
      </c>
      <c r="AE65" s="129">
        <v>10.199999999999999</v>
      </c>
      <c r="AF65" s="109">
        <v>44.2</v>
      </c>
      <c r="AG65" s="109">
        <v>55.8</v>
      </c>
      <c r="AH65" s="109">
        <v>25.2</v>
      </c>
      <c r="AI65" s="109">
        <v>11.9</v>
      </c>
      <c r="AJ65" s="109">
        <v>10.3</v>
      </c>
      <c r="AK65" s="860">
        <v>42.2</v>
      </c>
      <c r="AL65" s="861">
        <v>57.8</v>
      </c>
      <c r="AM65" s="860">
        <v>29.7</v>
      </c>
      <c r="AN65" s="861">
        <v>15.6</v>
      </c>
      <c r="AO65" s="860">
        <v>10.9</v>
      </c>
      <c r="AP65" s="862">
        <v>43.5</v>
      </c>
      <c r="AQ65" s="862">
        <v>56.5</v>
      </c>
      <c r="AR65" s="860">
        <v>34.200000000000003</v>
      </c>
      <c r="AS65" s="862">
        <v>16.899999999999999</v>
      </c>
      <c r="AT65" s="860">
        <v>15.7</v>
      </c>
      <c r="AU65" s="862">
        <v>45.7</v>
      </c>
      <c r="AV65" s="862">
        <v>54.3</v>
      </c>
      <c r="AW65" s="860">
        <v>35.4</v>
      </c>
      <c r="AX65" s="862">
        <v>23.1</v>
      </c>
      <c r="AY65" s="860">
        <v>10.4</v>
      </c>
      <c r="AZ65" s="627">
        <v>24.1</v>
      </c>
      <c r="BA65" s="106">
        <v>75.900000000000006</v>
      </c>
      <c r="BB65" s="627">
        <v>62.5</v>
      </c>
      <c r="BC65" s="106">
        <v>54.3</v>
      </c>
      <c r="BD65" s="627">
        <v>6.8</v>
      </c>
    </row>
    <row r="66" spans="1:56" x14ac:dyDescent="0.2">
      <c r="A66" s="27" t="s">
        <v>45</v>
      </c>
      <c r="B66" s="109">
        <v>55.059746323936224</v>
      </c>
      <c r="C66" s="109">
        <v>44.940253676063776</v>
      </c>
      <c r="D66" s="109">
        <v>12.703435594904319</v>
      </c>
      <c r="E66" s="109">
        <v>8.442547277661463</v>
      </c>
      <c r="F66" s="109">
        <v>2.8186725607632934</v>
      </c>
      <c r="G66" s="129">
        <v>56.9</v>
      </c>
      <c r="H66" s="129">
        <v>43.1</v>
      </c>
      <c r="I66" s="129">
        <v>10.3</v>
      </c>
      <c r="J66" s="109">
        <v>5</v>
      </c>
      <c r="K66" s="129">
        <v>3.3</v>
      </c>
      <c r="L66" s="109">
        <v>67</v>
      </c>
      <c r="M66" s="109">
        <v>33</v>
      </c>
      <c r="N66" s="129">
        <v>7.6</v>
      </c>
      <c r="O66" s="129">
        <v>3.3</v>
      </c>
      <c r="P66" s="129">
        <v>2.7</v>
      </c>
      <c r="Q66" s="129">
        <v>72.5</v>
      </c>
      <c r="R66" s="129">
        <v>27.5</v>
      </c>
      <c r="S66" s="129">
        <v>8.3000000000000007</v>
      </c>
      <c r="T66" s="129">
        <v>4.5999999999999996</v>
      </c>
      <c r="U66" s="129">
        <v>2.4</v>
      </c>
      <c r="V66" s="109">
        <v>63</v>
      </c>
      <c r="W66" s="109">
        <v>37</v>
      </c>
      <c r="X66" s="129">
        <v>8.4</v>
      </c>
      <c r="Y66" s="129">
        <v>4.2</v>
      </c>
      <c r="Z66" s="129">
        <v>1.8</v>
      </c>
      <c r="AA66" s="129">
        <v>63.1</v>
      </c>
      <c r="AB66" s="129">
        <v>36.9</v>
      </c>
      <c r="AC66" s="109">
        <v>8</v>
      </c>
      <c r="AD66" s="129">
        <v>3.4</v>
      </c>
      <c r="AE66" s="129">
        <v>3.3</v>
      </c>
      <c r="AF66" s="109">
        <v>67.7</v>
      </c>
      <c r="AG66" s="109">
        <v>32.299999999999997</v>
      </c>
      <c r="AH66" s="109">
        <v>10.1</v>
      </c>
      <c r="AI66" s="109">
        <v>3.6</v>
      </c>
      <c r="AJ66" s="109">
        <v>4.8</v>
      </c>
      <c r="AK66" s="860">
        <v>72.900000000000006</v>
      </c>
      <c r="AL66" s="861">
        <v>27.1</v>
      </c>
      <c r="AM66" s="860">
        <v>7.8</v>
      </c>
      <c r="AN66" s="861">
        <v>1.9</v>
      </c>
      <c r="AO66" s="860">
        <v>4.2</v>
      </c>
      <c r="AP66" s="862">
        <v>78.400000000000006</v>
      </c>
      <c r="AQ66" s="862">
        <v>21.6</v>
      </c>
      <c r="AR66" s="860">
        <v>11.1</v>
      </c>
      <c r="AS66" s="862">
        <v>3.4</v>
      </c>
      <c r="AT66" s="860">
        <v>5.6</v>
      </c>
      <c r="AU66" s="862">
        <v>73.2</v>
      </c>
      <c r="AV66" s="862">
        <v>26.8</v>
      </c>
      <c r="AW66" s="860">
        <v>11.7</v>
      </c>
      <c r="AX66" s="862">
        <v>3.5</v>
      </c>
      <c r="AY66" s="860">
        <v>5.7</v>
      </c>
      <c r="AZ66" s="627">
        <v>71.3</v>
      </c>
      <c r="BA66" s="106">
        <v>28.7</v>
      </c>
      <c r="BB66" s="627">
        <v>12.4</v>
      </c>
      <c r="BC66" s="106">
        <v>4.2</v>
      </c>
      <c r="BD66" s="627">
        <v>5.8</v>
      </c>
    </row>
    <row r="67" spans="1:56" x14ac:dyDescent="0.2">
      <c r="A67" s="27" t="s">
        <v>46</v>
      </c>
      <c r="B67" s="109">
        <v>39.892575401001373</v>
      </c>
      <c r="C67" s="109">
        <v>60.107424598998627</v>
      </c>
      <c r="D67" s="109">
        <v>19.130312504591526</v>
      </c>
      <c r="E67" s="109">
        <v>10.545217154730487</v>
      </c>
      <c r="F67" s="109">
        <v>6.5555731093376011</v>
      </c>
      <c r="G67" s="129">
        <v>41.4</v>
      </c>
      <c r="H67" s="129">
        <v>58.6</v>
      </c>
      <c r="I67" s="129">
        <v>21.1</v>
      </c>
      <c r="J67" s="129">
        <v>14.6</v>
      </c>
      <c r="K67" s="109">
        <v>5</v>
      </c>
      <c r="L67" s="129">
        <v>40.4</v>
      </c>
      <c r="M67" s="129">
        <v>59.6</v>
      </c>
      <c r="N67" s="109">
        <v>15</v>
      </c>
      <c r="O67" s="129">
        <v>7.2</v>
      </c>
      <c r="P67" s="129">
        <v>5.6</v>
      </c>
      <c r="Q67" s="129">
        <v>47.1</v>
      </c>
      <c r="R67" s="129">
        <v>52.9</v>
      </c>
      <c r="S67" s="129">
        <v>17.2</v>
      </c>
      <c r="T67" s="109">
        <v>11</v>
      </c>
      <c r="U67" s="129">
        <v>2.8</v>
      </c>
      <c r="V67" s="129">
        <v>58.3</v>
      </c>
      <c r="W67" s="129">
        <v>41.7</v>
      </c>
      <c r="X67" s="129">
        <v>16.2</v>
      </c>
      <c r="Y67" s="129">
        <v>9.6999999999999993</v>
      </c>
      <c r="Z67" s="129">
        <v>4.7</v>
      </c>
      <c r="AA67" s="129">
        <v>57.2</v>
      </c>
      <c r="AB67" s="129">
        <v>42.8</v>
      </c>
      <c r="AC67" s="129">
        <v>10.199999999999999</v>
      </c>
      <c r="AD67" s="129">
        <v>6.5</v>
      </c>
      <c r="AE67" s="129">
        <v>1.7</v>
      </c>
      <c r="AF67" s="109">
        <v>61</v>
      </c>
      <c r="AG67" s="109">
        <v>39</v>
      </c>
      <c r="AH67" s="109">
        <v>12</v>
      </c>
      <c r="AI67" s="109">
        <v>8.1</v>
      </c>
      <c r="AJ67" s="109">
        <v>3</v>
      </c>
      <c r="AK67" s="860">
        <v>62.9</v>
      </c>
      <c r="AL67" s="861">
        <v>37.1</v>
      </c>
      <c r="AM67" s="860">
        <v>14</v>
      </c>
      <c r="AN67" s="861">
        <v>8.9</v>
      </c>
      <c r="AO67" s="860">
        <v>3.9</v>
      </c>
      <c r="AP67" s="862">
        <v>58.9</v>
      </c>
      <c r="AQ67" s="862">
        <v>41.1</v>
      </c>
      <c r="AR67" s="860">
        <v>16.399999999999999</v>
      </c>
      <c r="AS67" s="862">
        <v>11.7</v>
      </c>
      <c r="AT67" s="860">
        <v>3.5</v>
      </c>
      <c r="AU67" s="862">
        <v>60.3</v>
      </c>
      <c r="AV67" s="862">
        <v>39.700000000000003</v>
      </c>
      <c r="AW67" s="860">
        <v>17.899999999999999</v>
      </c>
      <c r="AX67" s="862">
        <v>8.6999999999999993</v>
      </c>
      <c r="AY67" s="860">
        <v>7.9</v>
      </c>
      <c r="AZ67" s="627">
        <v>60.4</v>
      </c>
      <c r="BA67" s="106">
        <v>39.6</v>
      </c>
      <c r="BB67" s="627">
        <v>17.399999999999999</v>
      </c>
      <c r="BC67" s="106">
        <v>8.3000000000000007</v>
      </c>
      <c r="BD67" s="627">
        <v>7.4</v>
      </c>
    </row>
    <row r="68" spans="1:56" x14ac:dyDescent="0.2">
      <c r="A68" s="27" t="s">
        <v>47</v>
      </c>
      <c r="B68" s="109">
        <v>40.151727767091423</v>
      </c>
      <c r="C68" s="109">
        <v>59.848272232908585</v>
      </c>
      <c r="D68" s="109">
        <v>20.687500417917772</v>
      </c>
      <c r="E68" s="109">
        <v>10.633186726838796</v>
      </c>
      <c r="F68" s="109">
        <v>7.8754946154815917</v>
      </c>
      <c r="G68" s="129">
        <v>45.6</v>
      </c>
      <c r="H68" s="129">
        <v>54.4</v>
      </c>
      <c r="I68" s="129">
        <v>16.3</v>
      </c>
      <c r="J68" s="129">
        <v>9.8000000000000007</v>
      </c>
      <c r="K68" s="129">
        <v>4.5</v>
      </c>
      <c r="L68" s="109">
        <v>46</v>
      </c>
      <c r="M68" s="109">
        <v>54</v>
      </c>
      <c r="N68" s="129">
        <v>14.2</v>
      </c>
      <c r="O68" s="129">
        <v>8.1</v>
      </c>
      <c r="P68" s="129">
        <v>4.2</v>
      </c>
      <c r="Q68" s="129">
        <v>56.1</v>
      </c>
      <c r="R68" s="129">
        <v>43.9</v>
      </c>
      <c r="S68" s="129">
        <v>19.100000000000001</v>
      </c>
      <c r="T68" s="129">
        <v>12.5</v>
      </c>
      <c r="U68" s="129">
        <v>4.8</v>
      </c>
      <c r="V68" s="109">
        <v>53</v>
      </c>
      <c r="W68" s="109">
        <v>47</v>
      </c>
      <c r="X68" s="129">
        <v>23.2</v>
      </c>
      <c r="Y68" s="129">
        <v>16.399999999999999</v>
      </c>
      <c r="Z68" s="129">
        <v>5.4</v>
      </c>
      <c r="AA68" s="129">
        <v>55.6</v>
      </c>
      <c r="AB68" s="129">
        <v>44.4</v>
      </c>
      <c r="AC68" s="129">
        <v>26.1</v>
      </c>
      <c r="AD68" s="129">
        <v>18.2</v>
      </c>
      <c r="AE68" s="129">
        <v>6.7</v>
      </c>
      <c r="AF68" s="109">
        <v>63</v>
      </c>
      <c r="AG68" s="109">
        <v>37</v>
      </c>
      <c r="AH68" s="109">
        <v>19.399999999999999</v>
      </c>
      <c r="AI68" s="109">
        <v>13.2</v>
      </c>
      <c r="AJ68" s="109">
        <v>5.0999999999999996</v>
      </c>
      <c r="AK68" s="860">
        <v>69</v>
      </c>
      <c r="AL68" s="861">
        <v>31</v>
      </c>
      <c r="AM68" s="860">
        <v>17.8</v>
      </c>
      <c r="AN68" s="861">
        <v>10</v>
      </c>
      <c r="AO68" s="860">
        <v>6.1</v>
      </c>
      <c r="AP68" s="862">
        <v>62.4</v>
      </c>
      <c r="AQ68" s="862">
        <v>37.6</v>
      </c>
      <c r="AR68" s="860">
        <v>16.5</v>
      </c>
      <c r="AS68" s="862">
        <v>9.8000000000000007</v>
      </c>
      <c r="AT68" s="860">
        <v>5.3</v>
      </c>
      <c r="AU68" s="862">
        <v>69.099999999999994</v>
      </c>
      <c r="AV68" s="862">
        <v>30.9</v>
      </c>
      <c r="AW68" s="860">
        <v>19.2</v>
      </c>
      <c r="AX68" s="862">
        <v>10.6</v>
      </c>
      <c r="AY68" s="860">
        <v>6.2</v>
      </c>
      <c r="AZ68" s="627">
        <v>41.7</v>
      </c>
      <c r="BA68" s="106">
        <v>58.3</v>
      </c>
      <c r="BB68" s="627">
        <v>46.1</v>
      </c>
      <c r="BC68" s="106">
        <v>38.799999999999997</v>
      </c>
      <c r="BD68" s="627">
        <v>5.6</v>
      </c>
    </row>
    <row r="69" spans="1:56" x14ac:dyDescent="0.2">
      <c r="A69" s="27" t="s">
        <v>48</v>
      </c>
      <c r="B69" s="109">
        <v>73.503329754085684</v>
      </c>
      <c r="C69" s="109">
        <v>26.496670245914316</v>
      </c>
      <c r="D69" s="109">
        <v>6.6594016195077623</v>
      </c>
      <c r="E69" s="109">
        <v>2.3807931324623217</v>
      </c>
      <c r="F69" s="109">
        <v>3.4203332365025805</v>
      </c>
      <c r="G69" s="129">
        <v>66.2</v>
      </c>
      <c r="H69" s="129">
        <v>33.799999999999997</v>
      </c>
      <c r="I69" s="129">
        <v>7.6</v>
      </c>
      <c r="J69" s="129">
        <v>2.1</v>
      </c>
      <c r="K69" s="129">
        <v>3.8</v>
      </c>
      <c r="L69" s="109">
        <v>67</v>
      </c>
      <c r="M69" s="109">
        <v>33</v>
      </c>
      <c r="N69" s="129">
        <v>6.7</v>
      </c>
      <c r="O69" s="129">
        <v>2.4</v>
      </c>
      <c r="P69" s="129">
        <v>3.7</v>
      </c>
      <c r="Q69" s="129">
        <v>63.5</v>
      </c>
      <c r="R69" s="129">
        <v>36.5</v>
      </c>
      <c r="S69" s="129">
        <v>11.6</v>
      </c>
      <c r="T69" s="129">
        <v>7.5</v>
      </c>
      <c r="U69" s="129">
        <v>3.5</v>
      </c>
      <c r="V69" s="129">
        <v>73.099999999999994</v>
      </c>
      <c r="W69" s="129">
        <v>26.9</v>
      </c>
      <c r="X69" s="129">
        <v>7.6</v>
      </c>
      <c r="Y69" s="129">
        <v>2.9</v>
      </c>
      <c r="Z69" s="129">
        <v>4.0999999999999996</v>
      </c>
      <c r="AA69" s="129">
        <v>68.7</v>
      </c>
      <c r="AB69" s="129">
        <v>31.3</v>
      </c>
      <c r="AC69" s="129">
        <v>4.5</v>
      </c>
      <c r="AD69" s="109">
        <v>2</v>
      </c>
      <c r="AE69" s="109">
        <v>2</v>
      </c>
      <c r="AF69" s="109">
        <v>77.8</v>
      </c>
      <c r="AG69" s="109">
        <v>22.2</v>
      </c>
      <c r="AH69" s="109">
        <v>2.8</v>
      </c>
      <c r="AI69" s="109">
        <v>1.5</v>
      </c>
      <c r="AJ69" s="109">
        <v>1</v>
      </c>
      <c r="AK69" s="860">
        <v>74.5</v>
      </c>
      <c r="AL69" s="861">
        <v>25.5</v>
      </c>
      <c r="AM69" s="860">
        <v>5.6</v>
      </c>
      <c r="AN69" s="861">
        <v>2.1</v>
      </c>
      <c r="AO69" s="860">
        <v>2.6</v>
      </c>
      <c r="AP69" s="862">
        <v>78.2</v>
      </c>
      <c r="AQ69" s="862">
        <v>21.8</v>
      </c>
      <c r="AR69" s="860">
        <v>7.7</v>
      </c>
      <c r="AS69" s="862">
        <v>4</v>
      </c>
      <c r="AT69" s="860">
        <v>2.9</v>
      </c>
      <c r="AU69" s="862">
        <v>76.400000000000006</v>
      </c>
      <c r="AV69" s="862">
        <v>23.6</v>
      </c>
      <c r="AW69" s="860">
        <v>9</v>
      </c>
      <c r="AX69" s="862">
        <v>4.7</v>
      </c>
      <c r="AY69" s="860">
        <v>3.5</v>
      </c>
      <c r="AZ69" s="627">
        <v>71.3</v>
      </c>
      <c r="BA69" s="106">
        <v>28.7</v>
      </c>
      <c r="BB69" s="627">
        <v>11.2</v>
      </c>
      <c r="BC69" s="106">
        <v>4.5999999999999996</v>
      </c>
      <c r="BD69" s="627">
        <v>4.7</v>
      </c>
    </row>
    <row r="70" spans="1:56" x14ac:dyDescent="0.2">
      <c r="A70" s="27" t="s">
        <v>49</v>
      </c>
      <c r="B70" s="109">
        <v>19.423667763707723</v>
      </c>
      <c r="C70" s="109">
        <v>80.576332236292274</v>
      </c>
      <c r="D70" s="109">
        <v>27.506240432985923</v>
      </c>
      <c r="E70" s="109">
        <v>17.815196634899323</v>
      </c>
      <c r="F70" s="109">
        <v>6.9328183973146524</v>
      </c>
      <c r="G70" s="129">
        <v>16.5</v>
      </c>
      <c r="H70" s="129">
        <v>83.5</v>
      </c>
      <c r="I70" s="129">
        <v>28.5</v>
      </c>
      <c r="J70" s="129">
        <v>21.8</v>
      </c>
      <c r="K70" s="129">
        <v>4.2</v>
      </c>
      <c r="L70" s="129">
        <v>28.3</v>
      </c>
      <c r="M70" s="129">
        <v>71.7</v>
      </c>
      <c r="N70" s="129">
        <v>18.100000000000001</v>
      </c>
      <c r="O70" s="129">
        <v>9.4</v>
      </c>
      <c r="P70" s="129">
        <v>6.9</v>
      </c>
      <c r="Q70" s="129">
        <v>24.7</v>
      </c>
      <c r="R70" s="129">
        <v>75.3</v>
      </c>
      <c r="S70" s="129">
        <v>10.1</v>
      </c>
      <c r="T70" s="109">
        <v>6</v>
      </c>
      <c r="U70" s="129">
        <v>2.4</v>
      </c>
      <c r="V70" s="129">
        <v>42.4</v>
      </c>
      <c r="W70" s="129">
        <v>57.6</v>
      </c>
      <c r="X70" s="129">
        <v>17.600000000000001</v>
      </c>
      <c r="Y70" s="129">
        <v>9.5</v>
      </c>
      <c r="Z70" s="129">
        <v>4.0999999999999996</v>
      </c>
      <c r="AA70" s="129">
        <v>33.200000000000003</v>
      </c>
      <c r="AB70" s="129">
        <v>66.8</v>
      </c>
      <c r="AC70" s="129">
        <v>17.7</v>
      </c>
      <c r="AD70" s="129">
        <v>5.3</v>
      </c>
      <c r="AE70" s="129">
        <v>9.5</v>
      </c>
      <c r="AF70" s="109">
        <v>37.200000000000003</v>
      </c>
      <c r="AG70" s="109">
        <v>62.8</v>
      </c>
      <c r="AH70" s="109">
        <v>10.7</v>
      </c>
      <c r="AI70" s="109">
        <v>5.8</v>
      </c>
      <c r="AJ70" s="109">
        <v>3.5</v>
      </c>
      <c r="AK70" s="860">
        <v>34.299999999999997</v>
      </c>
      <c r="AL70" s="861">
        <v>65.7</v>
      </c>
      <c r="AM70" s="860">
        <v>17.2</v>
      </c>
      <c r="AN70" s="861">
        <v>9.6999999999999993</v>
      </c>
      <c r="AO70" s="860">
        <v>4.5999999999999996</v>
      </c>
      <c r="AP70" s="862">
        <v>33</v>
      </c>
      <c r="AQ70" s="862">
        <v>67</v>
      </c>
      <c r="AR70" s="860">
        <v>21.8</v>
      </c>
      <c r="AS70" s="862">
        <v>15.4</v>
      </c>
      <c r="AT70" s="860">
        <v>4.0999999999999996</v>
      </c>
      <c r="AU70" s="862">
        <v>49</v>
      </c>
      <c r="AV70" s="862">
        <v>51</v>
      </c>
      <c r="AW70" s="860">
        <v>20.6</v>
      </c>
      <c r="AX70" s="862">
        <v>15</v>
      </c>
      <c r="AY70" s="860">
        <v>3.8</v>
      </c>
      <c r="AZ70" s="627">
        <v>46.5</v>
      </c>
      <c r="BA70" s="106">
        <v>53.5</v>
      </c>
      <c r="BB70" s="627">
        <v>26.7</v>
      </c>
      <c r="BC70" s="106">
        <v>16.100000000000001</v>
      </c>
      <c r="BD70" s="627">
        <v>7.4</v>
      </c>
    </row>
    <row r="71" spans="1:56" x14ac:dyDescent="0.2">
      <c r="A71" s="27" t="s">
        <v>50</v>
      </c>
      <c r="B71" s="109">
        <v>58.978643745427014</v>
      </c>
      <c r="C71" s="109">
        <v>41.021356254572986</v>
      </c>
      <c r="D71" s="109">
        <v>13.264737467679973</v>
      </c>
      <c r="E71" s="109">
        <v>4.623851042779437</v>
      </c>
      <c r="F71" s="109">
        <v>7.027268401494366</v>
      </c>
      <c r="G71" s="129">
        <v>56.4</v>
      </c>
      <c r="H71" s="129">
        <v>43.6</v>
      </c>
      <c r="I71" s="129">
        <v>13.5</v>
      </c>
      <c r="J71" s="129">
        <v>5.4</v>
      </c>
      <c r="K71" s="129">
        <v>6.9</v>
      </c>
      <c r="L71" s="129">
        <v>50.4</v>
      </c>
      <c r="M71" s="129">
        <v>49.6</v>
      </c>
      <c r="N71" s="129">
        <v>9.8000000000000007</v>
      </c>
      <c r="O71" s="129">
        <v>4.2</v>
      </c>
      <c r="P71" s="129">
        <v>4.7</v>
      </c>
      <c r="Q71" s="129">
        <v>59.5</v>
      </c>
      <c r="R71" s="129">
        <v>40.5</v>
      </c>
      <c r="S71" s="129">
        <v>9.3000000000000007</v>
      </c>
      <c r="T71" s="129">
        <v>3.7</v>
      </c>
      <c r="U71" s="129">
        <v>4.5</v>
      </c>
      <c r="V71" s="129">
        <v>59.4</v>
      </c>
      <c r="W71" s="129">
        <v>40.6</v>
      </c>
      <c r="X71" s="129">
        <v>12.5</v>
      </c>
      <c r="Y71" s="129">
        <v>7.4</v>
      </c>
      <c r="Z71" s="129">
        <v>4.2</v>
      </c>
      <c r="AA71" s="129">
        <v>61.9</v>
      </c>
      <c r="AB71" s="129">
        <v>38.1</v>
      </c>
      <c r="AC71" s="129">
        <v>17.8</v>
      </c>
      <c r="AD71" s="129">
        <v>10.3</v>
      </c>
      <c r="AE71" s="129">
        <v>6.3</v>
      </c>
      <c r="AF71" s="109">
        <v>65.3</v>
      </c>
      <c r="AG71" s="109">
        <v>34.700000000000003</v>
      </c>
      <c r="AH71" s="109">
        <v>10.4</v>
      </c>
      <c r="AI71" s="109">
        <v>4.8</v>
      </c>
      <c r="AJ71" s="109">
        <v>4.8</v>
      </c>
      <c r="AK71" s="860">
        <v>68.400000000000006</v>
      </c>
      <c r="AL71" s="861">
        <v>31.6</v>
      </c>
      <c r="AM71" s="860">
        <v>16.600000000000001</v>
      </c>
      <c r="AN71" s="861">
        <v>9.6</v>
      </c>
      <c r="AO71" s="860">
        <v>6.1</v>
      </c>
      <c r="AP71" s="862">
        <v>62.4</v>
      </c>
      <c r="AQ71" s="862">
        <v>37.6</v>
      </c>
      <c r="AR71" s="860">
        <v>15.6</v>
      </c>
      <c r="AS71" s="862">
        <v>9.1999999999999993</v>
      </c>
      <c r="AT71" s="860">
        <v>5</v>
      </c>
      <c r="AU71" s="862">
        <v>63.1</v>
      </c>
      <c r="AV71" s="862">
        <v>36.9</v>
      </c>
      <c r="AW71" s="860">
        <v>26.5</v>
      </c>
      <c r="AX71" s="862">
        <v>19.899999999999999</v>
      </c>
      <c r="AY71" s="860">
        <v>5.4</v>
      </c>
      <c r="AZ71" s="627">
        <v>55.6</v>
      </c>
      <c r="BA71" s="106">
        <v>44.4</v>
      </c>
      <c r="BB71" s="627">
        <v>29.6</v>
      </c>
      <c r="BC71" s="106">
        <v>17.600000000000001</v>
      </c>
      <c r="BD71" s="627">
        <v>11.1</v>
      </c>
    </row>
    <row r="72" spans="1:56" x14ac:dyDescent="0.2">
      <c r="A72" s="27" t="s">
        <v>51</v>
      </c>
      <c r="B72" s="109">
        <v>41.165544383082455</v>
      </c>
      <c r="C72" s="109">
        <v>58.834455616917545</v>
      </c>
      <c r="D72" s="109">
        <v>13.523176226113875</v>
      </c>
      <c r="E72" s="109">
        <v>9.166363800106943</v>
      </c>
      <c r="F72" s="109">
        <v>2.9785494381504756</v>
      </c>
      <c r="G72" s="129">
        <v>43.8</v>
      </c>
      <c r="H72" s="129">
        <v>56.2</v>
      </c>
      <c r="I72" s="129">
        <v>11.8</v>
      </c>
      <c r="J72" s="109">
        <v>8</v>
      </c>
      <c r="K72" s="129">
        <v>2.5</v>
      </c>
      <c r="L72" s="129">
        <v>38.9</v>
      </c>
      <c r="M72" s="129">
        <v>61.1</v>
      </c>
      <c r="N72" s="129">
        <v>8.8000000000000007</v>
      </c>
      <c r="O72" s="129">
        <v>5.8</v>
      </c>
      <c r="P72" s="129">
        <v>1.9</v>
      </c>
      <c r="Q72" s="109">
        <v>44</v>
      </c>
      <c r="R72" s="109">
        <v>56</v>
      </c>
      <c r="S72" s="129">
        <v>8.6</v>
      </c>
      <c r="T72" s="129">
        <v>7.3</v>
      </c>
      <c r="U72" s="129">
        <v>0.8</v>
      </c>
      <c r="V72" s="129">
        <v>44.1</v>
      </c>
      <c r="W72" s="129">
        <v>55.9</v>
      </c>
      <c r="X72" s="109">
        <v>8</v>
      </c>
      <c r="Y72" s="129">
        <v>6.5</v>
      </c>
      <c r="Z72" s="129">
        <v>1.1000000000000001</v>
      </c>
      <c r="AA72" s="129">
        <v>48.6</v>
      </c>
      <c r="AB72" s="129">
        <v>51.4</v>
      </c>
      <c r="AC72" s="129">
        <v>12.2</v>
      </c>
      <c r="AD72" s="129">
        <v>8.6</v>
      </c>
      <c r="AE72" s="129">
        <v>1.7</v>
      </c>
      <c r="AF72" s="109">
        <v>61.4</v>
      </c>
      <c r="AG72" s="109">
        <v>38.6</v>
      </c>
      <c r="AH72" s="109">
        <v>12.7</v>
      </c>
      <c r="AI72" s="109">
        <v>8.6</v>
      </c>
      <c r="AJ72" s="109">
        <v>2.9</v>
      </c>
      <c r="AK72" s="860">
        <v>57.2</v>
      </c>
      <c r="AL72" s="861">
        <v>42.8</v>
      </c>
      <c r="AM72" s="860">
        <v>14.3</v>
      </c>
      <c r="AN72" s="861">
        <v>7.5</v>
      </c>
      <c r="AO72" s="860">
        <v>5.0999999999999996</v>
      </c>
      <c r="AP72" s="862">
        <v>58.1</v>
      </c>
      <c r="AQ72" s="862">
        <v>41.9</v>
      </c>
      <c r="AR72" s="860">
        <v>20.6</v>
      </c>
      <c r="AS72" s="862">
        <v>13.6</v>
      </c>
      <c r="AT72" s="860">
        <v>5.6</v>
      </c>
      <c r="AU72" s="862">
        <v>57.4</v>
      </c>
      <c r="AV72" s="862">
        <v>42.6</v>
      </c>
      <c r="AW72" s="860">
        <v>26.2</v>
      </c>
      <c r="AX72" s="862">
        <v>16.8</v>
      </c>
      <c r="AY72" s="860">
        <v>7.2</v>
      </c>
      <c r="AZ72" s="627">
        <v>55.3</v>
      </c>
      <c r="BA72" s="106">
        <v>44.7</v>
      </c>
      <c r="BB72" s="627">
        <v>17.100000000000001</v>
      </c>
      <c r="BC72" s="106">
        <v>9.6999999999999993</v>
      </c>
      <c r="BD72" s="627">
        <v>5.0999999999999996</v>
      </c>
    </row>
    <row r="73" spans="1:56" x14ac:dyDescent="0.2">
      <c r="A73" s="27" t="s">
        <v>52</v>
      </c>
      <c r="B73" s="109">
        <v>34.584985354604264</v>
      </c>
      <c r="C73" s="109">
        <v>65.415014645395729</v>
      </c>
      <c r="D73" s="109">
        <v>27.672192705578532</v>
      </c>
      <c r="E73" s="109">
        <v>23.98176505855448</v>
      </c>
      <c r="F73" s="109">
        <v>3.0538015474423594</v>
      </c>
      <c r="G73" s="129">
        <v>35.700000000000003</v>
      </c>
      <c r="H73" s="129">
        <v>64.3</v>
      </c>
      <c r="I73" s="129">
        <v>19.8</v>
      </c>
      <c r="J73" s="129">
        <v>15.8</v>
      </c>
      <c r="K73" s="129">
        <v>3.1</v>
      </c>
      <c r="L73" s="129">
        <v>35.200000000000003</v>
      </c>
      <c r="M73" s="129">
        <v>64.8</v>
      </c>
      <c r="N73" s="129">
        <v>13.6</v>
      </c>
      <c r="O73" s="129">
        <v>11.3</v>
      </c>
      <c r="P73" s="129">
        <v>1.8</v>
      </c>
      <c r="Q73" s="129">
        <v>43.5</v>
      </c>
      <c r="R73" s="129">
        <v>56.5</v>
      </c>
      <c r="S73" s="129">
        <v>16.2</v>
      </c>
      <c r="T73" s="129">
        <v>13.3</v>
      </c>
      <c r="U73" s="129">
        <v>2.2999999999999998</v>
      </c>
      <c r="V73" s="129">
        <v>49.2</v>
      </c>
      <c r="W73" s="129">
        <v>50.8</v>
      </c>
      <c r="X73" s="129">
        <v>21.7</v>
      </c>
      <c r="Y73" s="129">
        <v>17.5</v>
      </c>
      <c r="Z73" s="129">
        <v>3.2</v>
      </c>
      <c r="AA73" s="129">
        <v>41.5</v>
      </c>
      <c r="AB73" s="129">
        <v>58.5</v>
      </c>
      <c r="AC73" s="129">
        <v>27.5</v>
      </c>
      <c r="AD73" s="129">
        <v>17.600000000000001</v>
      </c>
      <c r="AE73" s="129">
        <v>8.5</v>
      </c>
      <c r="AF73" s="109">
        <v>40.6</v>
      </c>
      <c r="AG73" s="109">
        <v>59.4</v>
      </c>
      <c r="AH73" s="109">
        <v>20.7</v>
      </c>
      <c r="AI73" s="109">
        <v>15.2</v>
      </c>
      <c r="AJ73" s="109">
        <v>5</v>
      </c>
      <c r="AK73" s="860">
        <v>36</v>
      </c>
      <c r="AL73" s="861">
        <v>64</v>
      </c>
      <c r="AM73" s="860">
        <v>20.399999999999999</v>
      </c>
      <c r="AN73" s="861">
        <v>14.3</v>
      </c>
      <c r="AO73" s="860">
        <v>5.2</v>
      </c>
      <c r="AP73" s="862">
        <v>43.6</v>
      </c>
      <c r="AQ73" s="862">
        <v>56.4</v>
      </c>
      <c r="AR73" s="860">
        <v>27.2</v>
      </c>
      <c r="AS73" s="862">
        <v>18.2</v>
      </c>
      <c r="AT73" s="860">
        <v>7.7</v>
      </c>
      <c r="AU73" s="862">
        <v>47.6</v>
      </c>
      <c r="AV73" s="862">
        <v>52.4</v>
      </c>
      <c r="AW73" s="860">
        <v>21.2</v>
      </c>
      <c r="AX73" s="862">
        <v>13.9</v>
      </c>
      <c r="AY73" s="860">
        <v>6.3</v>
      </c>
      <c r="AZ73" s="627">
        <v>50.1</v>
      </c>
      <c r="BA73" s="106">
        <v>49.9</v>
      </c>
      <c r="BB73" s="627">
        <v>17.399999999999999</v>
      </c>
      <c r="BC73" s="106">
        <v>12.9</v>
      </c>
      <c r="BD73" s="627">
        <v>3.9</v>
      </c>
    </row>
    <row r="74" spans="1:56" s="206" customFormat="1" ht="22.5" x14ac:dyDescent="0.2">
      <c r="A74" s="47" t="s">
        <v>109</v>
      </c>
      <c r="B74" s="113">
        <v>52.389097264262077</v>
      </c>
      <c r="C74" s="113">
        <v>47.610902735737923</v>
      </c>
      <c r="D74" s="113">
        <v>10.749946752588968</v>
      </c>
      <c r="E74" s="113">
        <v>2.4447619241193643</v>
      </c>
      <c r="F74" s="113">
        <v>7.2593912412998227</v>
      </c>
      <c r="G74" s="131">
        <v>52.9</v>
      </c>
      <c r="H74" s="131">
        <v>47.1</v>
      </c>
      <c r="I74" s="131">
        <v>9.1999999999999993</v>
      </c>
      <c r="J74" s="131">
        <v>1.9</v>
      </c>
      <c r="K74" s="131">
        <v>5.7</v>
      </c>
      <c r="L74" s="131">
        <v>52.1</v>
      </c>
      <c r="M74" s="131">
        <v>47.9</v>
      </c>
      <c r="N74" s="131">
        <v>8.1</v>
      </c>
      <c r="O74" s="131">
        <v>2.9</v>
      </c>
      <c r="P74" s="131">
        <v>4.0999999999999996</v>
      </c>
      <c r="Q74" s="113">
        <v>58</v>
      </c>
      <c r="R74" s="113">
        <v>42</v>
      </c>
      <c r="S74" s="131">
        <v>13.6</v>
      </c>
      <c r="T74" s="131">
        <v>9.6</v>
      </c>
      <c r="U74" s="113">
        <v>3</v>
      </c>
      <c r="V74" s="131">
        <v>54.1</v>
      </c>
      <c r="W74" s="131">
        <v>45.9</v>
      </c>
      <c r="X74" s="131">
        <v>4.7</v>
      </c>
      <c r="Y74" s="113">
        <v>2</v>
      </c>
      <c r="Z74" s="113">
        <v>2</v>
      </c>
      <c r="AA74" s="131">
        <v>56.3</v>
      </c>
      <c r="AB74" s="131">
        <v>43.7</v>
      </c>
      <c r="AC74" s="131">
        <v>4.5</v>
      </c>
      <c r="AD74" s="131">
        <v>1.8</v>
      </c>
      <c r="AE74" s="131">
        <v>2.1</v>
      </c>
      <c r="AF74" s="113">
        <v>57.3</v>
      </c>
      <c r="AG74" s="113">
        <v>42.7</v>
      </c>
      <c r="AH74" s="113">
        <v>4.5</v>
      </c>
      <c r="AI74" s="113">
        <v>1.2</v>
      </c>
      <c r="AJ74" s="113">
        <v>2.5</v>
      </c>
      <c r="AK74" s="855">
        <v>65.599999999999994</v>
      </c>
      <c r="AL74" s="858">
        <v>34.4</v>
      </c>
      <c r="AM74" s="855">
        <v>6.3</v>
      </c>
      <c r="AN74" s="858">
        <v>1.5</v>
      </c>
      <c r="AO74" s="855">
        <v>3.6</v>
      </c>
      <c r="AP74" s="859">
        <v>67.7</v>
      </c>
      <c r="AQ74" s="859">
        <v>32.299999999999997</v>
      </c>
      <c r="AR74" s="855">
        <v>6.6</v>
      </c>
      <c r="AS74" s="859">
        <v>1.8</v>
      </c>
      <c r="AT74" s="855">
        <v>3.5</v>
      </c>
      <c r="AU74" s="859">
        <v>65.7</v>
      </c>
      <c r="AV74" s="859">
        <v>34.299999999999997</v>
      </c>
      <c r="AW74" s="855">
        <v>6.7</v>
      </c>
      <c r="AX74" s="859">
        <v>1.5</v>
      </c>
      <c r="AY74" s="855">
        <v>3.7</v>
      </c>
      <c r="AZ74" s="625">
        <v>62.3</v>
      </c>
      <c r="BA74" s="198">
        <v>37.700000000000003</v>
      </c>
      <c r="BB74" s="625">
        <v>7.5</v>
      </c>
      <c r="BC74" s="198">
        <v>2.2000000000000002</v>
      </c>
      <c r="BD74" s="625">
        <v>3.6</v>
      </c>
    </row>
    <row r="75" spans="1:56" x14ac:dyDescent="0.2">
      <c r="A75" s="27" t="s">
        <v>53</v>
      </c>
      <c r="B75" s="109">
        <v>42.079028120610872</v>
      </c>
      <c r="C75" s="109">
        <v>57.920971879389128</v>
      </c>
      <c r="D75" s="109">
        <v>20.451709318609385</v>
      </c>
      <c r="E75" s="109">
        <v>14.454080379675371</v>
      </c>
      <c r="F75" s="109">
        <v>5.2946485616020773</v>
      </c>
      <c r="G75" s="129">
        <v>36.200000000000003</v>
      </c>
      <c r="H75" s="129">
        <v>63.8</v>
      </c>
      <c r="I75" s="109">
        <v>22</v>
      </c>
      <c r="J75" s="109">
        <v>12</v>
      </c>
      <c r="K75" s="129">
        <v>9.1</v>
      </c>
      <c r="L75" s="129">
        <v>44.7</v>
      </c>
      <c r="M75" s="129">
        <v>55.3</v>
      </c>
      <c r="N75" s="129">
        <v>27.2</v>
      </c>
      <c r="O75" s="129">
        <v>18.600000000000001</v>
      </c>
      <c r="P75" s="129">
        <v>7.6</v>
      </c>
      <c r="Q75" s="129">
        <v>50.1</v>
      </c>
      <c r="R75" s="129">
        <v>49.9</v>
      </c>
      <c r="S75" s="129">
        <v>17.8</v>
      </c>
      <c r="T75" s="129">
        <v>12.4</v>
      </c>
      <c r="U75" s="129">
        <v>4.5999999999999996</v>
      </c>
      <c r="V75" s="129">
        <v>55.4</v>
      </c>
      <c r="W75" s="129">
        <v>44.6</v>
      </c>
      <c r="X75" s="109">
        <v>14</v>
      </c>
      <c r="Y75" s="129">
        <v>8.6</v>
      </c>
      <c r="Z75" s="129">
        <v>4.2</v>
      </c>
      <c r="AA75" s="129">
        <v>61.9</v>
      </c>
      <c r="AB75" s="129">
        <v>38.1</v>
      </c>
      <c r="AC75" s="109">
        <v>17</v>
      </c>
      <c r="AD75" s="129">
        <v>7.3</v>
      </c>
      <c r="AE75" s="129">
        <v>7.3</v>
      </c>
      <c r="AF75" s="109">
        <v>55.8</v>
      </c>
      <c r="AG75" s="109">
        <v>44.2</v>
      </c>
      <c r="AH75" s="109">
        <v>15.3</v>
      </c>
      <c r="AI75" s="109">
        <v>8.5</v>
      </c>
      <c r="AJ75" s="109">
        <v>5.4</v>
      </c>
      <c r="AK75" s="860">
        <v>71.099999999999994</v>
      </c>
      <c r="AL75" s="861">
        <v>28.9</v>
      </c>
      <c r="AM75" s="860">
        <v>15.7</v>
      </c>
      <c r="AN75" s="861">
        <v>11.2</v>
      </c>
      <c r="AO75" s="860">
        <v>3.8</v>
      </c>
      <c r="AP75" s="862">
        <v>64.900000000000006</v>
      </c>
      <c r="AQ75" s="862">
        <v>35.1</v>
      </c>
      <c r="AR75" s="860">
        <v>21.7</v>
      </c>
      <c r="AS75" s="862">
        <v>17</v>
      </c>
      <c r="AT75" s="860">
        <v>3.7</v>
      </c>
      <c r="AU75" s="862">
        <v>72.8</v>
      </c>
      <c r="AV75" s="862">
        <v>27.2</v>
      </c>
      <c r="AW75" s="860">
        <v>19.2</v>
      </c>
      <c r="AX75" s="862">
        <v>14.9</v>
      </c>
      <c r="AY75" s="860">
        <v>3.1</v>
      </c>
      <c r="AZ75" s="627">
        <v>48.8</v>
      </c>
      <c r="BA75" s="106">
        <v>51.2</v>
      </c>
      <c r="BB75" s="627">
        <v>38.9</v>
      </c>
      <c r="BC75" s="106">
        <v>33.5</v>
      </c>
      <c r="BD75" s="627">
        <v>4.5999999999999996</v>
      </c>
    </row>
    <row r="76" spans="1:56" x14ac:dyDescent="0.2">
      <c r="A76" s="27" t="s">
        <v>54</v>
      </c>
      <c r="B76" s="109">
        <v>54.356889418956364</v>
      </c>
      <c r="C76" s="109">
        <v>45.643110581043636</v>
      </c>
      <c r="D76" s="109">
        <v>14.657829448471112</v>
      </c>
      <c r="E76" s="109">
        <v>9.1211184543722617</v>
      </c>
      <c r="F76" s="109">
        <v>3.5752701075476718</v>
      </c>
      <c r="G76" s="129">
        <v>46.4</v>
      </c>
      <c r="H76" s="129">
        <v>53.6</v>
      </c>
      <c r="I76" s="129">
        <v>13.9</v>
      </c>
      <c r="J76" s="129">
        <v>5.8</v>
      </c>
      <c r="K76" s="129">
        <v>5.6</v>
      </c>
      <c r="L76" s="129">
        <v>48.1</v>
      </c>
      <c r="M76" s="129">
        <v>51.9</v>
      </c>
      <c r="N76" s="129">
        <v>18.2</v>
      </c>
      <c r="O76" s="129">
        <v>10.4</v>
      </c>
      <c r="P76" s="129">
        <v>5.0999999999999996</v>
      </c>
      <c r="Q76" s="129">
        <v>46.7</v>
      </c>
      <c r="R76" s="129">
        <v>53.3</v>
      </c>
      <c r="S76" s="129">
        <v>13.6</v>
      </c>
      <c r="T76" s="129">
        <v>5.2</v>
      </c>
      <c r="U76" s="129">
        <v>5.7</v>
      </c>
      <c r="V76" s="129">
        <v>54.3</v>
      </c>
      <c r="W76" s="129">
        <v>45.7</v>
      </c>
      <c r="X76" s="129">
        <v>11.9</v>
      </c>
      <c r="Y76" s="129">
        <v>4.9000000000000004</v>
      </c>
      <c r="Z76" s="129">
        <v>4.8</v>
      </c>
      <c r="AA76" s="129">
        <v>58.7</v>
      </c>
      <c r="AB76" s="129">
        <v>41.3</v>
      </c>
      <c r="AC76" s="129">
        <v>14.5</v>
      </c>
      <c r="AD76" s="129">
        <v>7.2</v>
      </c>
      <c r="AE76" s="129">
        <v>4.9000000000000004</v>
      </c>
      <c r="AF76" s="109">
        <v>58.4</v>
      </c>
      <c r="AG76" s="109">
        <v>41.6</v>
      </c>
      <c r="AH76" s="109">
        <v>14.1</v>
      </c>
      <c r="AI76" s="109">
        <v>5.6</v>
      </c>
      <c r="AJ76" s="109">
        <v>5.5</v>
      </c>
      <c r="AK76" s="860">
        <v>60.7</v>
      </c>
      <c r="AL76" s="861">
        <v>39.299999999999997</v>
      </c>
      <c r="AM76" s="860">
        <v>14.9</v>
      </c>
      <c r="AN76" s="861">
        <v>4.3</v>
      </c>
      <c r="AO76" s="860">
        <v>6</v>
      </c>
      <c r="AP76" s="862">
        <v>59.8</v>
      </c>
      <c r="AQ76" s="862">
        <v>40.200000000000003</v>
      </c>
      <c r="AR76" s="860">
        <v>17.899999999999999</v>
      </c>
      <c r="AS76" s="862">
        <v>6.1</v>
      </c>
      <c r="AT76" s="860">
        <v>6.9</v>
      </c>
      <c r="AU76" s="862">
        <v>61.3</v>
      </c>
      <c r="AV76" s="862">
        <v>38.700000000000003</v>
      </c>
      <c r="AW76" s="860">
        <v>18.5</v>
      </c>
      <c r="AX76" s="862">
        <v>5.5</v>
      </c>
      <c r="AY76" s="860">
        <v>7.7</v>
      </c>
      <c r="AZ76" s="627">
        <v>58.6</v>
      </c>
      <c r="BA76" s="106">
        <v>41.4</v>
      </c>
      <c r="BB76" s="627">
        <v>19.8</v>
      </c>
      <c r="BC76" s="106">
        <v>6.5</v>
      </c>
      <c r="BD76" s="627">
        <v>9.6999999999999993</v>
      </c>
    </row>
    <row r="77" spans="1:56" x14ac:dyDescent="0.2">
      <c r="A77" s="27" t="s">
        <v>55</v>
      </c>
      <c r="B77" s="109">
        <v>52.886489579015119</v>
      </c>
      <c r="C77" s="109">
        <v>47.113510420984881</v>
      </c>
      <c r="D77" s="109">
        <v>9.3327565353345818</v>
      </c>
      <c r="E77" s="109">
        <v>0.4229410738067983</v>
      </c>
      <c r="F77" s="109">
        <v>8.1234241057976018</v>
      </c>
      <c r="G77" s="109">
        <v>56</v>
      </c>
      <c r="H77" s="109">
        <v>44</v>
      </c>
      <c r="I77" s="129">
        <v>7.5</v>
      </c>
      <c r="J77" s="129">
        <v>0.4</v>
      </c>
      <c r="K77" s="129">
        <v>5.7</v>
      </c>
      <c r="L77" s="129">
        <v>54.5</v>
      </c>
      <c r="M77" s="129">
        <v>45.5</v>
      </c>
      <c r="N77" s="129">
        <v>5.7</v>
      </c>
      <c r="O77" s="109">
        <v>1</v>
      </c>
      <c r="P77" s="109">
        <v>4</v>
      </c>
      <c r="Q77" s="129">
        <v>60.2</v>
      </c>
      <c r="R77" s="129">
        <v>39.799999999999997</v>
      </c>
      <c r="S77" s="129">
        <v>13.3</v>
      </c>
      <c r="T77" s="109">
        <v>10</v>
      </c>
      <c r="U77" s="129">
        <v>2.5</v>
      </c>
      <c r="V77" s="129">
        <v>53.8</v>
      </c>
      <c r="W77" s="129">
        <v>46.2</v>
      </c>
      <c r="X77" s="129">
        <v>3.2</v>
      </c>
      <c r="Y77" s="129">
        <v>1.2</v>
      </c>
      <c r="Z77" s="129">
        <v>1.6</v>
      </c>
      <c r="AA77" s="129">
        <v>55.4</v>
      </c>
      <c r="AB77" s="129">
        <v>44.6</v>
      </c>
      <c r="AC77" s="129">
        <v>2.8</v>
      </c>
      <c r="AD77" s="129">
        <v>0.8</v>
      </c>
      <c r="AE77" s="129">
        <v>1.6</v>
      </c>
      <c r="AF77" s="109">
        <v>56.9</v>
      </c>
      <c r="AG77" s="109">
        <v>43.1</v>
      </c>
      <c r="AH77" s="109">
        <v>2.8</v>
      </c>
      <c r="AI77" s="109">
        <v>0.2</v>
      </c>
      <c r="AJ77" s="109">
        <v>2</v>
      </c>
      <c r="AK77" s="860">
        <v>67.7</v>
      </c>
      <c r="AL77" s="861">
        <v>32.299999999999997</v>
      </c>
      <c r="AM77" s="860">
        <v>4.0999999999999996</v>
      </c>
      <c r="AN77" s="861">
        <v>0.3</v>
      </c>
      <c r="AO77" s="860">
        <v>3.1</v>
      </c>
      <c r="AP77" s="862">
        <v>70</v>
      </c>
      <c r="AQ77" s="862">
        <v>30</v>
      </c>
      <c r="AR77" s="860">
        <v>4</v>
      </c>
      <c r="AS77" s="862">
        <v>0.3</v>
      </c>
      <c r="AT77" s="860">
        <v>2.9</v>
      </c>
      <c r="AU77" s="862">
        <v>65.3</v>
      </c>
      <c r="AV77" s="862">
        <v>34.700000000000003</v>
      </c>
      <c r="AW77" s="860">
        <v>4.2</v>
      </c>
      <c r="AX77" s="862">
        <v>0.3</v>
      </c>
      <c r="AY77" s="860">
        <v>3</v>
      </c>
      <c r="AZ77" s="627">
        <v>62.6</v>
      </c>
      <c r="BA77" s="106">
        <v>37.4</v>
      </c>
      <c r="BB77" s="627">
        <v>4.4000000000000004</v>
      </c>
      <c r="BC77" s="106">
        <v>0.5</v>
      </c>
      <c r="BD77" s="627">
        <v>2.6</v>
      </c>
    </row>
    <row r="78" spans="1:56" x14ac:dyDescent="0.2">
      <c r="A78" s="39" t="s">
        <v>108</v>
      </c>
      <c r="B78" s="109"/>
      <c r="C78" s="109"/>
      <c r="D78" s="109"/>
      <c r="E78" s="109"/>
      <c r="F78" s="10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97"/>
      <c r="AG78" s="197"/>
      <c r="AH78" s="197"/>
      <c r="AI78" s="197"/>
      <c r="AK78" s="861"/>
      <c r="AL78" s="861"/>
      <c r="AM78" s="860"/>
      <c r="AN78" s="861"/>
      <c r="AO78" s="860"/>
      <c r="AP78" s="862"/>
      <c r="AQ78" s="862"/>
      <c r="AR78" s="860"/>
      <c r="AS78" s="862"/>
      <c r="AT78" s="860"/>
      <c r="AU78" s="862"/>
      <c r="AV78" s="862"/>
      <c r="AW78" s="860"/>
      <c r="AX78" s="862"/>
      <c r="AY78" s="860"/>
      <c r="AZ78" s="627"/>
      <c r="BA78" s="106"/>
      <c r="BB78" s="627"/>
      <c r="BC78" s="106"/>
      <c r="BD78" s="627"/>
    </row>
    <row r="79" spans="1:56" ht="22.5" x14ac:dyDescent="0.2">
      <c r="A79" s="36" t="s">
        <v>84</v>
      </c>
      <c r="B79" s="109">
        <v>81.098147810483411</v>
      </c>
      <c r="C79" s="109">
        <v>18.901852189516593</v>
      </c>
      <c r="D79" s="109">
        <v>5.0964146201418767</v>
      </c>
      <c r="E79" s="109">
        <v>0.18905633234790173</v>
      </c>
      <c r="F79" s="109">
        <v>3.9421557973429842</v>
      </c>
      <c r="G79" s="129">
        <v>81.7</v>
      </c>
      <c r="H79" s="129">
        <v>18.3</v>
      </c>
      <c r="I79" s="129">
        <v>5.0999999999999996</v>
      </c>
      <c r="J79" s="129">
        <v>0.3</v>
      </c>
      <c r="K79" s="129">
        <v>3.9</v>
      </c>
      <c r="L79" s="129">
        <v>76.3</v>
      </c>
      <c r="M79" s="129">
        <v>23.7</v>
      </c>
      <c r="N79" s="129">
        <v>4.5</v>
      </c>
      <c r="O79" s="129">
        <v>0.2</v>
      </c>
      <c r="P79" s="129">
        <v>3.3</v>
      </c>
      <c r="Q79" s="129">
        <v>84.1</v>
      </c>
      <c r="R79" s="129">
        <v>15.9</v>
      </c>
      <c r="S79" s="129">
        <v>3.4</v>
      </c>
      <c r="T79" s="129">
        <v>0.2</v>
      </c>
      <c r="U79" s="129">
        <v>2.5</v>
      </c>
      <c r="V79" s="129">
        <v>90.5</v>
      </c>
      <c r="W79" s="129">
        <v>9.5</v>
      </c>
      <c r="X79" s="129">
        <v>2.5</v>
      </c>
      <c r="Y79" s="129">
        <v>0.2</v>
      </c>
      <c r="Z79" s="129">
        <v>1.7</v>
      </c>
      <c r="AA79" s="109">
        <v>86</v>
      </c>
      <c r="AB79" s="109">
        <v>14</v>
      </c>
      <c r="AC79" s="129">
        <v>1.8</v>
      </c>
      <c r="AD79" s="129">
        <v>0.1</v>
      </c>
      <c r="AE79" s="129">
        <v>1.3</v>
      </c>
      <c r="AF79" s="109">
        <v>85.5</v>
      </c>
      <c r="AG79" s="109">
        <v>14.5</v>
      </c>
      <c r="AH79" s="109">
        <v>2.2999999999999998</v>
      </c>
      <c r="AI79" s="109">
        <v>0.1</v>
      </c>
      <c r="AJ79" s="109">
        <v>1.6</v>
      </c>
      <c r="AK79" s="860">
        <v>85.1</v>
      </c>
      <c r="AL79" s="861">
        <v>14.9</v>
      </c>
      <c r="AM79" s="860">
        <v>2.5</v>
      </c>
      <c r="AN79" s="861">
        <v>0.3</v>
      </c>
      <c r="AO79" s="860">
        <v>1.5</v>
      </c>
      <c r="AP79" s="862">
        <v>86.5</v>
      </c>
      <c r="AQ79" s="862">
        <v>13.5</v>
      </c>
      <c r="AR79" s="860">
        <v>3.4</v>
      </c>
      <c r="AS79" s="862">
        <v>0.2</v>
      </c>
      <c r="AT79" s="860">
        <v>2.6</v>
      </c>
      <c r="AU79" s="862">
        <v>87</v>
      </c>
      <c r="AV79" s="862">
        <v>13</v>
      </c>
      <c r="AW79" s="860">
        <v>4.2</v>
      </c>
      <c r="AX79" s="862">
        <v>0.2</v>
      </c>
      <c r="AY79" s="860">
        <v>3.5</v>
      </c>
      <c r="AZ79" s="627">
        <v>88</v>
      </c>
      <c r="BA79" s="106">
        <v>12</v>
      </c>
      <c r="BB79" s="627">
        <v>3</v>
      </c>
      <c r="BC79" s="106">
        <v>0.2</v>
      </c>
      <c r="BD79" s="627">
        <v>2.2999999999999998</v>
      </c>
    </row>
    <row r="80" spans="1:56" ht="22.5" x14ac:dyDescent="0.2">
      <c r="A80" s="36" t="s">
        <v>57</v>
      </c>
      <c r="B80" s="109">
        <v>24.105953801756595</v>
      </c>
      <c r="C80" s="109">
        <v>75.894046198243402</v>
      </c>
      <c r="D80" s="109">
        <v>7.8981241257960759</v>
      </c>
      <c r="E80" s="109">
        <v>6.255105152167903E-2</v>
      </c>
      <c r="F80" s="109">
        <v>7.4569238734583179</v>
      </c>
      <c r="G80" s="129">
        <v>30.5</v>
      </c>
      <c r="H80" s="129">
        <v>69.5</v>
      </c>
      <c r="I80" s="129">
        <v>5.7</v>
      </c>
      <c r="J80" s="129">
        <v>0.1</v>
      </c>
      <c r="K80" s="129">
        <v>4.7</v>
      </c>
      <c r="L80" s="129">
        <v>32.6</v>
      </c>
      <c r="M80" s="129">
        <v>67.400000000000006</v>
      </c>
      <c r="N80" s="129">
        <v>4.5</v>
      </c>
      <c r="O80" s="129">
        <v>1.4</v>
      </c>
      <c r="P80" s="129">
        <v>2.5</v>
      </c>
      <c r="Q80" s="129">
        <v>34.700000000000003</v>
      </c>
      <c r="R80" s="129">
        <v>65.3</v>
      </c>
      <c r="S80" s="109">
        <v>23</v>
      </c>
      <c r="T80" s="129">
        <v>21.2</v>
      </c>
      <c r="U80" s="129">
        <v>1.5</v>
      </c>
      <c r="V80" s="129">
        <v>23.1</v>
      </c>
      <c r="W80" s="129">
        <v>76.900000000000006</v>
      </c>
      <c r="X80" s="129">
        <v>2.8</v>
      </c>
      <c r="Y80" s="129">
        <v>1.7</v>
      </c>
      <c r="Z80" s="129">
        <v>0.9</v>
      </c>
      <c r="AA80" s="129">
        <v>23.1</v>
      </c>
      <c r="AB80" s="129">
        <v>76.900000000000006</v>
      </c>
      <c r="AC80" s="129">
        <v>2.6</v>
      </c>
      <c r="AD80" s="129">
        <v>1.4</v>
      </c>
      <c r="AE80" s="109">
        <v>1</v>
      </c>
      <c r="AF80" s="109">
        <v>23.9</v>
      </c>
      <c r="AG80" s="109">
        <v>76.099999999999994</v>
      </c>
      <c r="AH80" s="109">
        <v>1.7</v>
      </c>
      <c r="AI80" s="109">
        <v>0.2</v>
      </c>
      <c r="AJ80" s="109">
        <v>1.2</v>
      </c>
      <c r="AK80" s="860">
        <v>46</v>
      </c>
      <c r="AL80" s="861">
        <v>54</v>
      </c>
      <c r="AM80" s="860">
        <v>2.8</v>
      </c>
      <c r="AN80" s="861">
        <v>0.1</v>
      </c>
      <c r="AO80" s="860">
        <v>2.2000000000000002</v>
      </c>
      <c r="AP80" s="862">
        <v>51.1</v>
      </c>
      <c r="AQ80" s="862">
        <v>48.9</v>
      </c>
      <c r="AR80" s="860">
        <v>2.7</v>
      </c>
      <c r="AS80" s="862">
        <v>0.2</v>
      </c>
      <c r="AT80" s="860">
        <v>2.1</v>
      </c>
      <c r="AU80" s="862">
        <v>45.5</v>
      </c>
      <c r="AV80" s="862">
        <v>54.5</v>
      </c>
      <c r="AW80" s="860">
        <v>2.4</v>
      </c>
      <c r="AX80" s="862">
        <v>0.1</v>
      </c>
      <c r="AY80" s="860">
        <v>1.9</v>
      </c>
      <c r="AZ80" s="627">
        <v>39.200000000000003</v>
      </c>
      <c r="BA80" s="106">
        <v>60.8</v>
      </c>
      <c r="BB80" s="627">
        <v>2.4</v>
      </c>
      <c r="BC80" s="106">
        <v>0.1</v>
      </c>
      <c r="BD80" s="627">
        <v>1.8</v>
      </c>
    </row>
    <row r="81" spans="1:56" ht="22.5" x14ac:dyDescent="0.2">
      <c r="A81" s="36" t="s">
        <v>82</v>
      </c>
      <c r="B81" s="109">
        <v>41.576621626473994</v>
      </c>
      <c r="C81" s="109">
        <v>58.423378373526006</v>
      </c>
      <c r="D81" s="109">
        <v>33.701670653616382</v>
      </c>
      <c r="E81" s="109">
        <v>2.8757275175715495</v>
      </c>
      <c r="F81" s="109">
        <v>29.223830541673351</v>
      </c>
      <c r="G81" s="129">
        <v>41.8</v>
      </c>
      <c r="H81" s="129">
        <v>58.2</v>
      </c>
      <c r="I81" s="129">
        <v>22.6</v>
      </c>
      <c r="J81" s="129">
        <v>1.8</v>
      </c>
      <c r="K81" s="129">
        <v>15.5</v>
      </c>
      <c r="L81" s="129">
        <v>61.6</v>
      </c>
      <c r="M81" s="129">
        <v>38.4</v>
      </c>
      <c r="N81" s="129">
        <v>16.100000000000001</v>
      </c>
      <c r="O81" s="129">
        <v>2.2000000000000002</v>
      </c>
      <c r="P81" s="129">
        <v>12.4</v>
      </c>
      <c r="Q81" s="129">
        <v>72.5</v>
      </c>
      <c r="R81" s="129">
        <v>27.5</v>
      </c>
      <c r="S81" s="109">
        <v>12</v>
      </c>
      <c r="T81" s="129">
        <v>2.2000000000000002</v>
      </c>
      <c r="U81" s="129">
        <v>7.1</v>
      </c>
      <c r="V81" s="129">
        <v>77.7</v>
      </c>
      <c r="W81" s="129">
        <v>22.3</v>
      </c>
      <c r="X81" s="129">
        <v>7.7</v>
      </c>
      <c r="Y81" s="129">
        <v>1.9</v>
      </c>
      <c r="Z81" s="129">
        <v>4.2</v>
      </c>
      <c r="AA81" s="129">
        <v>82.8</v>
      </c>
      <c r="AB81" s="129">
        <v>17.2</v>
      </c>
      <c r="AC81" s="129">
        <v>7.1</v>
      </c>
      <c r="AD81" s="129">
        <v>0.8</v>
      </c>
      <c r="AE81" s="129">
        <v>5.3</v>
      </c>
      <c r="AF81" s="109">
        <v>82.7</v>
      </c>
      <c r="AG81" s="109">
        <v>17.3</v>
      </c>
      <c r="AH81" s="109">
        <v>7.5</v>
      </c>
      <c r="AI81" s="109">
        <v>0.4</v>
      </c>
      <c r="AJ81" s="109">
        <v>6</v>
      </c>
      <c r="AK81" s="860">
        <v>78.8</v>
      </c>
      <c r="AL81" s="861">
        <v>21.2</v>
      </c>
      <c r="AM81" s="860">
        <v>14.3</v>
      </c>
      <c r="AN81" s="861">
        <v>1</v>
      </c>
      <c r="AO81" s="860">
        <v>11.2</v>
      </c>
      <c r="AP81" s="862">
        <v>80.2</v>
      </c>
      <c r="AQ81" s="862">
        <v>19.8</v>
      </c>
      <c r="AR81" s="860">
        <v>11.7</v>
      </c>
      <c r="AS81" s="862">
        <v>1.5</v>
      </c>
      <c r="AT81" s="860">
        <v>7.5</v>
      </c>
      <c r="AU81" s="862">
        <v>68.099999999999994</v>
      </c>
      <c r="AV81" s="862">
        <v>31.9</v>
      </c>
      <c r="AW81" s="860">
        <v>15.4</v>
      </c>
      <c r="AX81" s="862">
        <v>2.2999999999999998</v>
      </c>
      <c r="AY81" s="860">
        <v>6.9</v>
      </c>
      <c r="AZ81" s="627">
        <v>65.099999999999994</v>
      </c>
      <c r="BA81" s="106">
        <v>34.9</v>
      </c>
      <c r="BB81" s="627">
        <v>20.9</v>
      </c>
      <c r="BC81" s="106">
        <v>4</v>
      </c>
      <c r="BD81" s="627">
        <v>7.6</v>
      </c>
    </row>
    <row r="82" spans="1:56" x14ac:dyDescent="0.2">
      <c r="A82" s="27" t="s">
        <v>58</v>
      </c>
      <c r="B82" s="109">
        <v>46.087554845719346</v>
      </c>
      <c r="C82" s="109">
        <v>53.912445154280654</v>
      </c>
      <c r="D82" s="109">
        <v>14.906447071825143</v>
      </c>
      <c r="E82" s="109">
        <v>6.6945072875461573</v>
      </c>
      <c r="F82" s="109">
        <v>6.3779377132432273</v>
      </c>
      <c r="G82" s="129">
        <v>37.700000000000003</v>
      </c>
      <c r="H82" s="129">
        <v>62.3</v>
      </c>
      <c r="I82" s="129">
        <v>14.4</v>
      </c>
      <c r="J82" s="129">
        <v>7.5</v>
      </c>
      <c r="K82" s="129">
        <v>5.4</v>
      </c>
      <c r="L82" s="129">
        <v>37.6</v>
      </c>
      <c r="M82" s="129">
        <v>62.4</v>
      </c>
      <c r="N82" s="129">
        <v>12.1</v>
      </c>
      <c r="O82" s="129">
        <v>7.1</v>
      </c>
      <c r="P82" s="129">
        <v>3.4</v>
      </c>
      <c r="Q82" s="129">
        <v>52.8</v>
      </c>
      <c r="R82" s="129">
        <v>47.2</v>
      </c>
      <c r="S82" s="109">
        <v>16</v>
      </c>
      <c r="T82" s="129">
        <v>11.9</v>
      </c>
      <c r="U82" s="129">
        <v>3.1</v>
      </c>
      <c r="V82" s="129">
        <v>58.4</v>
      </c>
      <c r="W82" s="129">
        <v>41.6</v>
      </c>
      <c r="X82" s="129">
        <v>13.8</v>
      </c>
      <c r="Y82" s="129">
        <v>9.1</v>
      </c>
      <c r="Z82" s="129">
        <v>3.5</v>
      </c>
      <c r="AA82" s="129">
        <v>65.400000000000006</v>
      </c>
      <c r="AB82" s="129">
        <v>34.6</v>
      </c>
      <c r="AC82" s="129">
        <v>12.1</v>
      </c>
      <c r="AD82" s="129">
        <v>6.9</v>
      </c>
      <c r="AE82" s="129">
        <v>3.8</v>
      </c>
      <c r="AF82" s="109">
        <v>60</v>
      </c>
      <c r="AG82" s="109">
        <v>40</v>
      </c>
      <c r="AH82" s="109">
        <v>11.5</v>
      </c>
      <c r="AI82" s="109">
        <v>5.7</v>
      </c>
      <c r="AJ82" s="109">
        <v>4</v>
      </c>
      <c r="AK82" s="860">
        <v>52.3</v>
      </c>
      <c r="AL82" s="861">
        <v>47.7</v>
      </c>
      <c r="AM82" s="860">
        <v>13.2</v>
      </c>
      <c r="AN82" s="861">
        <v>6.8</v>
      </c>
      <c r="AO82" s="860">
        <v>4.9000000000000004</v>
      </c>
      <c r="AP82" s="862">
        <v>58.2</v>
      </c>
      <c r="AQ82" s="862">
        <v>41.8</v>
      </c>
      <c r="AR82" s="860">
        <v>14</v>
      </c>
      <c r="AS82" s="862">
        <v>7.4</v>
      </c>
      <c r="AT82" s="860">
        <v>5</v>
      </c>
      <c r="AU82" s="862">
        <v>73.8</v>
      </c>
      <c r="AV82" s="862">
        <v>26.2</v>
      </c>
      <c r="AW82" s="860">
        <v>14.2</v>
      </c>
      <c r="AX82" s="862">
        <v>6.5</v>
      </c>
      <c r="AY82" s="860">
        <v>5.9</v>
      </c>
      <c r="AZ82" s="627">
        <v>66.099999999999994</v>
      </c>
      <c r="BA82" s="106">
        <v>33.9</v>
      </c>
      <c r="BB82" s="627">
        <v>18</v>
      </c>
      <c r="BC82" s="106">
        <v>9.6</v>
      </c>
      <c r="BD82" s="627">
        <v>5.9</v>
      </c>
    </row>
    <row r="83" spans="1:56" s="206" customFormat="1" ht="24" x14ac:dyDescent="0.2">
      <c r="A83" s="33" t="s">
        <v>166</v>
      </c>
      <c r="B83" s="113">
        <v>51.635340457886073</v>
      </c>
      <c r="C83" s="113">
        <v>48.364659542113927</v>
      </c>
      <c r="D83" s="113">
        <v>15.683296374964092</v>
      </c>
      <c r="E83" s="113">
        <v>8.3291276099285447</v>
      </c>
      <c r="F83" s="113">
        <v>5.6047220582467405</v>
      </c>
      <c r="G83" s="131">
        <v>52.2</v>
      </c>
      <c r="H83" s="131">
        <v>47.8</v>
      </c>
      <c r="I83" s="131">
        <v>15.4</v>
      </c>
      <c r="J83" s="131">
        <v>7.2</v>
      </c>
      <c r="K83" s="131">
        <v>5.9</v>
      </c>
      <c r="L83" s="131">
        <v>46.5</v>
      </c>
      <c r="M83" s="131">
        <v>53.5</v>
      </c>
      <c r="N83" s="131">
        <v>13.4</v>
      </c>
      <c r="O83" s="131">
        <v>7.1</v>
      </c>
      <c r="P83" s="131">
        <v>4.3</v>
      </c>
      <c r="Q83" s="131">
        <v>52.3</v>
      </c>
      <c r="R83" s="131">
        <v>47.7</v>
      </c>
      <c r="S83" s="113">
        <v>16</v>
      </c>
      <c r="T83" s="131">
        <v>10.1</v>
      </c>
      <c r="U83" s="131">
        <v>3.9</v>
      </c>
      <c r="V83" s="131">
        <v>54.8</v>
      </c>
      <c r="W83" s="131">
        <v>45.2</v>
      </c>
      <c r="X83" s="131">
        <v>12.9</v>
      </c>
      <c r="Y83" s="131">
        <v>7.9</v>
      </c>
      <c r="Z83" s="131">
        <v>3.5</v>
      </c>
      <c r="AA83" s="131">
        <v>55.4</v>
      </c>
      <c r="AB83" s="131">
        <v>44.6</v>
      </c>
      <c r="AC83" s="131">
        <v>12.3</v>
      </c>
      <c r="AD83" s="131">
        <v>7.1</v>
      </c>
      <c r="AE83" s="131">
        <v>3.6</v>
      </c>
      <c r="AF83" s="113">
        <v>58.3</v>
      </c>
      <c r="AG83" s="113">
        <v>41.7</v>
      </c>
      <c r="AH83" s="113">
        <v>11.2</v>
      </c>
      <c r="AI83" s="113">
        <v>5.5</v>
      </c>
      <c r="AJ83" s="113">
        <v>4.3</v>
      </c>
      <c r="AK83" s="855">
        <v>62.6</v>
      </c>
      <c r="AL83" s="858">
        <v>37.4</v>
      </c>
      <c r="AM83" s="855">
        <v>12.1</v>
      </c>
      <c r="AN83" s="858">
        <v>6.1</v>
      </c>
      <c r="AO83" s="855">
        <v>4.5999999999999996</v>
      </c>
      <c r="AP83" s="859">
        <v>65.7</v>
      </c>
      <c r="AQ83" s="859">
        <v>34.299999999999997</v>
      </c>
      <c r="AR83" s="855">
        <v>14.3</v>
      </c>
      <c r="AS83" s="859">
        <v>7.6</v>
      </c>
      <c r="AT83" s="855">
        <v>5.3</v>
      </c>
      <c r="AU83" s="859">
        <v>67.5</v>
      </c>
      <c r="AV83" s="859">
        <v>32.5</v>
      </c>
      <c r="AW83" s="855">
        <v>11.8</v>
      </c>
      <c r="AX83" s="859">
        <v>5.6</v>
      </c>
      <c r="AY83" s="855">
        <v>4.7</v>
      </c>
      <c r="AZ83" s="625">
        <v>61.9</v>
      </c>
      <c r="BA83" s="198">
        <v>38.1</v>
      </c>
      <c r="BB83" s="625">
        <v>11.7</v>
      </c>
      <c r="BC83" s="198">
        <v>5.0999999999999996</v>
      </c>
      <c r="BD83" s="625">
        <v>5.0999999999999996</v>
      </c>
    </row>
    <row r="84" spans="1:56" x14ac:dyDescent="0.2">
      <c r="A84" s="27" t="s">
        <v>59</v>
      </c>
      <c r="B84" s="109">
        <v>20.512965287645098</v>
      </c>
      <c r="C84" s="109">
        <v>79.487034712354898</v>
      </c>
      <c r="D84" s="109">
        <v>47.309959122229586</v>
      </c>
      <c r="E84" s="109">
        <v>31.00878956261904</v>
      </c>
      <c r="F84" s="109">
        <v>12.061793683226218</v>
      </c>
      <c r="G84" s="129">
        <v>11.9</v>
      </c>
      <c r="H84" s="129">
        <v>88.1</v>
      </c>
      <c r="I84" s="129">
        <v>45.6</v>
      </c>
      <c r="J84" s="129">
        <v>25.5</v>
      </c>
      <c r="K84" s="129">
        <v>16.5</v>
      </c>
      <c r="L84" s="129">
        <v>14.6</v>
      </c>
      <c r="M84" s="129">
        <v>85.4</v>
      </c>
      <c r="N84" s="129">
        <v>50.9</v>
      </c>
      <c r="O84" s="109">
        <v>39</v>
      </c>
      <c r="P84" s="129">
        <v>9.9</v>
      </c>
      <c r="Q84" s="129">
        <v>21.8</v>
      </c>
      <c r="R84" s="129">
        <v>78.2</v>
      </c>
      <c r="S84" s="129">
        <v>55.8</v>
      </c>
      <c r="T84" s="129">
        <v>38.4</v>
      </c>
      <c r="U84" s="129">
        <v>13.9</v>
      </c>
      <c r="V84" s="129">
        <v>20.9</v>
      </c>
      <c r="W84" s="129">
        <v>79.099999999999994</v>
      </c>
      <c r="X84" s="129">
        <v>46.6</v>
      </c>
      <c r="Y84" s="129">
        <v>33.700000000000003</v>
      </c>
      <c r="Z84" s="129">
        <v>9.1999999999999993</v>
      </c>
      <c r="AA84" s="129">
        <v>28.1</v>
      </c>
      <c r="AB84" s="129">
        <v>71.900000000000006</v>
      </c>
      <c r="AC84" s="129">
        <v>35.4</v>
      </c>
      <c r="AD84" s="129">
        <v>18.399999999999999</v>
      </c>
      <c r="AE84" s="129">
        <v>11.4</v>
      </c>
      <c r="AF84" s="109">
        <v>31.7</v>
      </c>
      <c r="AG84" s="109">
        <v>68.3</v>
      </c>
      <c r="AH84" s="109">
        <v>38.4</v>
      </c>
      <c r="AI84" s="109">
        <v>24.6</v>
      </c>
      <c r="AJ84" s="109">
        <v>11.2</v>
      </c>
      <c r="AK84" s="860">
        <v>38</v>
      </c>
      <c r="AL84" s="861">
        <v>62</v>
      </c>
      <c r="AM84" s="860">
        <v>26</v>
      </c>
      <c r="AN84" s="861">
        <v>18</v>
      </c>
      <c r="AO84" s="860">
        <v>6.3</v>
      </c>
      <c r="AP84" s="862">
        <v>30.6</v>
      </c>
      <c r="AQ84" s="862">
        <v>69.400000000000006</v>
      </c>
      <c r="AR84" s="860">
        <v>65</v>
      </c>
      <c r="AS84" s="862">
        <v>46.8</v>
      </c>
      <c r="AT84" s="860">
        <v>14.7</v>
      </c>
      <c r="AU84" s="862">
        <v>35.200000000000003</v>
      </c>
      <c r="AV84" s="862">
        <v>64.8</v>
      </c>
      <c r="AW84" s="860">
        <v>44</v>
      </c>
      <c r="AX84" s="862">
        <v>29.3</v>
      </c>
      <c r="AY84" s="860">
        <v>10.9</v>
      </c>
      <c r="AZ84" s="627">
        <v>67</v>
      </c>
      <c r="BA84" s="106">
        <v>33</v>
      </c>
      <c r="BB84" s="627">
        <v>19.2</v>
      </c>
      <c r="BC84" s="106">
        <v>13.1</v>
      </c>
      <c r="BD84" s="627">
        <v>4.0999999999999996</v>
      </c>
    </row>
    <row r="85" spans="1:56" x14ac:dyDescent="0.2">
      <c r="A85" s="27" t="s">
        <v>61</v>
      </c>
      <c r="B85" s="109">
        <v>14.755922405801869</v>
      </c>
      <c r="C85" s="109">
        <v>85.244077594198131</v>
      </c>
      <c r="D85" s="109">
        <v>30.557403181091651</v>
      </c>
      <c r="E85" s="109">
        <v>23.017629944289894</v>
      </c>
      <c r="F85" s="109">
        <v>6.9788261314301963</v>
      </c>
      <c r="G85" s="129">
        <v>12.3</v>
      </c>
      <c r="H85" s="129">
        <v>87.7</v>
      </c>
      <c r="I85" s="129">
        <v>43.4</v>
      </c>
      <c r="J85" s="129">
        <v>30.4</v>
      </c>
      <c r="K85" s="129">
        <v>11.9</v>
      </c>
      <c r="L85" s="129">
        <v>4.8</v>
      </c>
      <c r="M85" s="129">
        <v>95.2</v>
      </c>
      <c r="N85" s="129">
        <v>29.3</v>
      </c>
      <c r="O85" s="129">
        <v>11.2</v>
      </c>
      <c r="P85" s="129">
        <v>17.7</v>
      </c>
      <c r="Q85" s="109">
        <v>11</v>
      </c>
      <c r="R85" s="109">
        <v>89</v>
      </c>
      <c r="S85" s="129">
        <v>35.200000000000003</v>
      </c>
      <c r="T85" s="129">
        <v>22.7</v>
      </c>
      <c r="U85" s="129">
        <v>10.8</v>
      </c>
      <c r="V85" s="129">
        <v>37.299999999999997</v>
      </c>
      <c r="W85" s="129">
        <v>62.7</v>
      </c>
      <c r="X85" s="129">
        <v>49.2</v>
      </c>
      <c r="Y85" s="129">
        <v>26.2</v>
      </c>
      <c r="Z85" s="129">
        <v>22.1</v>
      </c>
      <c r="AA85" s="109">
        <v>38</v>
      </c>
      <c r="AB85" s="109">
        <v>62</v>
      </c>
      <c r="AC85" s="129">
        <v>46.7</v>
      </c>
      <c r="AD85" s="109">
        <v>32</v>
      </c>
      <c r="AE85" s="129">
        <v>10.5</v>
      </c>
      <c r="AF85" s="109">
        <v>41.2</v>
      </c>
      <c r="AG85" s="109">
        <v>58.8</v>
      </c>
      <c r="AH85" s="109">
        <v>44.4</v>
      </c>
      <c r="AI85" s="109">
        <v>35.6</v>
      </c>
      <c r="AJ85" s="109">
        <v>4.4000000000000004</v>
      </c>
      <c r="AK85" s="860">
        <v>36.700000000000003</v>
      </c>
      <c r="AL85" s="861">
        <v>63.3</v>
      </c>
      <c r="AM85" s="860">
        <v>50.8</v>
      </c>
      <c r="AN85" s="861">
        <v>36.4</v>
      </c>
      <c r="AO85" s="860">
        <v>13.5</v>
      </c>
      <c r="AP85" s="862">
        <v>33.9</v>
      </c>
      <c r="AQ85" s="862">
        <v>66.099999999999994</v>
      </c>
      <c r="AR85" s="860">
        <v>48.2</v>
      </c>
      <c r="AS85" s="862">
        <v>36.799999999999997</v>
      </c>
      <c r="AT85" s="860">
        <v>9.3000000000000007</v>
      </c>
      <c r="AU85" s="862">
        <v>21.6</v>
      </c>
      <c r="AV85" s="862">
        <v>78.400000000000006</v>
      </c>
      <c r="AW85" s="860">
        <v>48.6</v>
      </c>
      <c r="AX85" s="862">
        <v>32.6</v>
      </c>
      <c r="AY85" s="860">
        <v>14</v>
      </c>
      <c r="AZ85" s="627">
        <v>14.1</v>
      </c>
      <c r="BA85" s="106">
        <v>85.9</v>
      </c>
      <c r="BB85" s="627">
        <v>66</v>
      </c>
      <c r="BC85" s="106">
        <v>52.1</v>
      </c>
      <c r="BD85" s="627">
        <v>12</v>
      </c>
    </row>
    <row r="86" spans="1:56" ht="12" customHeight="1" x14ac:dyDescent="0.2">
      <c r="A86" s="27" t="s">
        <v>62</v>
      </c>
      <c r="B86" s="109">
        <v>23.631382595439018</v>
      </c>
      <c r="C86" s="109">
        <v>76.368617404560979</v>
      </c>
      <c r="D86" s="109">
        <v>15.893395914341447</v>
      </c>
      <c r="E86" s="109">
        <v>9.5103180548062358</v>
      </c>
      <c r="F86" s="109">
        <v>3.8890549937307735</v>
      </c>
      <c r="G86" s="129">
        <v>31.3</v>
      </c>
      <c r="H86" s="129">
        <v>68.7</v>
      </c>
      <c r="I86" s="129">
        <v>19.899999999999999</v>
      </c>
      <c r="J86" s="129">
        <v>12.6</v>
      </c>
      <c r="K86" s="129">
        <v>5.0999999999999996</v>
      </c>
      <c r="L86" s="129">
        <v>28.2</v>
      </c>
      <c r="M86" s="129">
        <v>71.8</v>
      </c>
      <c r="N86" s="129">
        <v>13.3</v>
      </c>
      <c r="O86" s="129">
        <v>8.6</v>
      </c>
      <c r="P86" s="129">
        <v>3.1</v>
      </c>
      <c r="Q86" s="129">
        <v>32.1</v>
      </c>
      <c r="R86" s="129">
        <v>67.900000000000006</v>
      </c>
      <c r="S86" s="129">
        <v>32.4</v>
      </c>
      <c r="T86" s="129">
        <v>25.3</v>
      </c>
      <c r="U86" s="129">
        <v>5.0999999999999996</v>
      </c>
      <c r="V86" s="129">
        <v>49.7</v>
      </c>
      <c r="W86" s="129">
        <v>50.3</v>
      </c>
      <c r="X86" s="109">
        <v>31</v>
      </c>
      <c r="Y86" s="129">
        <v>19.899999999999999</v>
      </c>
      <c r="Z86" s="129">
        <v>9.6999999999999993</v>
      </c>
      <c r="AA86" s="129">
        <v>67.900000000000006</v>
      </c>
      <c r="AB86" s="129">
        <v>32.1</v>
      </c>
      <c r="AC86" s="129">
        <v>13.7</v>
      </c>
      <c r="AD86" s="129">
        <v>8.3000000000000007</v>
      </c>
      <c r="AE86" s="109">
        <v>4</v>
      </c>
      <c r="AF86" s="109">
        <v>50</v>
      </c>
      <c r="AG86" s="109">
        <v>50</v>
      </c>
      <c r="AH86" s="109">
        <v>14.3</v>
      </c>
      <c r="AI86" s="109">
        <v>4</v>
      </c>
      <c r="AJ86" s="109">
        <v>7.8</v>
      </c>
      <c r="AK86" s="860">
        <v>65.099999999999994</v>
      </c>
      <c r="AL86" s="861">
        <v>34.9</v>
      </c>
      <c r="AM86" s="860">
        <v>16</v>
      </c>
      <c r="AN86" s="861">
        <v>7.1</v>
      </c>
      <c r="AO86" s="860">
        <v>7.1</v>
      </c>
      <c r="AP86" s="862">
        <v>54</v>
      </c>
      <c r="AQ86" s="862">
        <v>46</v>
      </c>
      <c r="AR86" s="860">
        <v>22.7</v>
      </c>
      <c r="AS86" s="862">
        <v>14.1</v>
      </c>
      <c r="AT86" s="860">
        <v>7.1</v>
      </c>
      <c r="AU86" s="862">
        <v>72</v>
      </c>
      <c r="AV86" s="862">
        <v>28</v>
      </c>
      <c r="AW86" s="860">
        <v>13.5</v>
      </c>
      <c r="AX86" s="862">
        <v>8.3000000000000007</v>
      </c>
      <c r="AY86" s="860">
        <v>3.7</v>
      </c>
      <c r="AZ86" s="627">
        <v>61.3</v>
      </c>
      <c r="BA86" s="106">
        <v>38.700000000000003</v>
      </c>
      <c r="BB86" s="627">
        <v>25.3</v>
      </c>
      <c r="BC86" s="106">
        <v>17.899999999999999</v>
      </c>
      <c r="BD86" s="627">
        <v>5.2</v>
      </c>
    </row>
    <row r="87" spans="1:56" ht="12" customHeight="1" x14ac:dyDescent="0.2">
      <c r="A87" s="27" t="s">
        <v>63</v>
      </c>
      <c r="B87" s="109">
        <v>43.566761206212426</v>
      </c>
      <c r="C87" s="109">
        <v>56.433238793787567</v>
      </c>
      <c r="D87" s="109">
        <v>27.558285005181339</v>
      </c>
      <c r="E87" s="109">
        <v>12.013433460042211</v>
      </c>
      <c r="F87" s="109">
        <v>13.551645934570328</v>
      </c>
      <c r="G87" s="129">
        <v>43.6</v>
      </c>
      <c r="H87" s="129">
        <v>56.4</v>
      </c>
      <c r="I87" s="129">
        <v>24.8</v>
      </c>
      <c r="J87" s="129">
        <v>9.6999999999999993</v>
      </c>
      <c r="K87" s="129">
        <v>11.3</v>
      </c>
      <c r="L87" s="129">
        <v>37.6</v>
      </c>
      <c r="M87" s="129">
        <v>62.4</v>
      </c>
      <c r="N87" s="129">
        <v>19.600000000000001</v>
      </c>
      <c r="O87" s="129">
        <v>8.9</v>
      </c>
      <c r="P87" s="129">
        <v>7.9</v>
      </c>
      <c r="Q87" s="129">
        <v>43.1</v>
      </c>
      <c r="R87" s="129">
        <v>56.9</v>
      </c>
      <c r="S87" s="129">
        <v>27.9</v>
      </c>
      <c r="T87" s="129">
        <v>13.4</v>
      </c>
      <c r="U87" s="129">
        <v>11.4</v>
      </c>
      <c r="V87" s="129">
        <v>47.4</v>
      </c>
      <c r="W87" s="129">
        <v>52.6</v>
      </c>
      <c r="X87" s="129">
        <v>25.2</v>
      </c>
      <c r="Y87" s="129">
        <v>9.1999999999999993</v>
      </c>
      <c r="Z87" s="129">
        <v>12.3</v>
      </c>
      <c r="AA87" s="129">
        <v>50.3</v>
      </c>
      <c r="AB87" s="129">
        <v>49.7</v>
      </c>
      <c r="AC87" s="129">
        <v>19.600000000000001</v>
      </c>
      <c r="AD87" s="129">
        <v>5.8</v>
      </c>
      <c r="AE87" s="129">
        <v>10.4</v>
      </c>
      <c r="AF87" s="109">
        <v>38.4</v>
      </c>
      <c r="AG87" s="109">
        <v>61.6</v>
      </c>
      <c r="AH87" s="109">
        <v>18.899999999999999</v>
      </c>
      <c r="AI87" s="109">
        <v>6</v>
      </c>
      <c r="AJ87" s="109">
        <v>11.1</v>
      </c>
      <c r="AK87" s="860">
        <v>51</v>
      </c>
      <c r="AL87" s="861">
        <v>49</v>
      </c>
      <c r="AM87" s="860">
        <v>24.6</v>
      </c>
      <c r="AN87" s="861">
        <v>8</v>
      </c>
      <c r="AO87" s="860">
        <v>14</v>
      </c>
      <c r="AP87" s="862">
        <v>46.1</v>
      </c>
      <c r="AQ87" s="862">
        <v>53.9</v>
      </c>
      <c r="AR87" s="860">
        <v>29.7</v>
      </c>
      <c r="AS87" s="862">
        <v>10.8</v>
      </c>
      <c r="AT87" s="860">
        <v>17</v>
      </c>
      <c r="AU87" s="862">
        <v>51</v>
      </c>
      <c r="AV87" s="862">
        <v>49</v>
      </c>
      <c r="AW87" s="860">
        <v>27.7</v>
      </c>
      <c r="AX87" s="862">
        <v>8.5</v>
      </c>
      <c r="AY87" s="860">
        <v>16.5</v>
      </c>
      <c r="AZ87" s="627">
        <v>50.4</v>
      </c>
      <c r="BA87" s="106">
        <v>49.6</v>
      </c>
      <c r="BB87" s="627">
        <v>29.1</v>
      </c>
      <c r="BC87" s="106">
        <v>8.1999999999999993</v>
      </c>
      <c r="BD87" s="627">
        <v>17.399999999999999</v>
      </c>
    </row>
    <row r="88" spans="1:56" ht="12" customHeight="1" x14ac:dyDescent="0.2">
      <c r="A88" s="27" t="s">
        <v>65</v>
      </c>
      <c r="B88" s="109">
        <v>56.026116261225681</v>
      </c>
      <c r="C88" s="109">
        <v>43.973883738774319</v>
      </c>
      <c r="D88" s="109">
        <v>11.409229066083363</v>
      </c>
      <c r="E88" s="109">
        <v>6.3587220696631626</v>
      </c>
      <c r="F88" s="109">
        <v>4.2468934496119148</v>
      </c>
      <c r="G88" s="109">
        <v>62</v>
      </c>
      <c r="H88" s="109">
        <v>38</v>
      </c>
      <c r="I88" s="109">
        <v>10</v>
      </c>
      <c r="J88" s="129">
        <v>4.5999999999999996</v>
      </c>
      <c r="K88" s="129">
        <v>4.3</v>
      </c>
      <c r="L88" s="129">
        <v>58.2</v>
      </c>
      <c r="M88" s="129">
        <v>41.8</v>
      </c>
      <c r="N88" s="129">
        <v>8.9</v>
      </c>
      <c r="O88" s="129">
        <v>4.5</v>
      </c>
      <c r="P88" s="129">
        <v>3.6</v>
      </c>
      <c r="Q88" s="129">
        <v>51.1</v>
      </c>
      <c r="R88" s="129">
        <v>48.9</v>
      </c>
      <c r="S88" s="129">
        <v>9.1</v>
      </c>
      <c r="T88" s="129">
        <v>4.5999999999999996</v>
      </c>
      <c r="U88" s="129">
        <v>3.3</v>
      </c>
      <c r="V88" s="129">
        <v>49.5</v>
      </c>
      <c r="W88" s="129">
        <v>50.5</v>
      </c>
      <c r="X88" s="129">
        <v>6.7</v>
      </c>
      <c r="Y88" s="129">
        <v>3.6</v>
      </c>
      <c r="Z88" s="129">
        <v>2.2000000000000002</v>
      </c>
      <c r="AA88" s="129">
        <v>46.8</v>
      </c>
      <c r="AB88" s="129">
        <v>53.2</v>
      </c>
      <c r="AC88" s="129">
        <v>12.4</v>
      </c>
      <c r="AD88" s="109">
        <v>9</v>
      </c>
      <c r="AE88" s="129">
        <v>2.6</v>
      </c>
      <c r="AF88" s="109">
        <v>51.6</v>
      </c>
      <c r="AG88" s="109">
        <v>48.4</v>
      </c>
      <c r="AH88" s="109">
        <v>12.1</v>
      </c>
      <c r="AI88" s="109">
        <v>6.3</v>
      </c>
      <c r="AJ88" s="109">
        <v>4.7</v>
      </c>
      <c r="AK88" s="860">
        <v>58.7</v>
      </c>
      <c r="AL88" s="861">
        <v>41.3</v>
      </c>
      <c r="AM88" s="860">
        <v>9.4</v>
      </c>
      <c r="AN88" s="861">
        <v>5.8</v>
      </c>
      <c r="AO88" s="860">
        <v>2.9</v>
      </c>
      <c r="AP88" s="862">
        <v>67.400000000000006</v>
      </c>
      <c r="AQ88" s="862">
        <v>32.6</v>
      </c>
      <c r="AR88" s="860">
        <v>9.4</v>
      </c>
      <c r="AS88" s="862">
        <v>5.7</v>
      </c>
      <c r="AT88" s="860">
        <v>2.9</v>
      </c>
      <c r="AU88" s="862">
        <v>83.2</v>
      </c>
      <c r="AV88" s="862">
        <v>16.8</v>
      </c>
      <c r="AW88" s="860">
        <v>6.9</v>
      </c>
      <c r="AX88" s="862">
        <v>3.3</v>
      </c>
      <c r="AY88" s="860">
        <v>2.4</v>
      </c>
      <c r="AZ88" s="627">
        <v>83.1</v>
      </c>
      <c r="BA88" s="106">
        <v>16.899999999999999</v>
      </c>
      <c r="BB88" s="627">
        <v>8.9</v>
      </c>
      <c r="BC88" s="106">
        <v>3.4</v>
      </c>
      <c r="BD88" s="627">
        <v>3.9</v>
      </c>
    </row>
    <row r="89" spans="1:56" ht="12" customHeight="1" x14ac:dyDescent="0.2">
      <c r="A89" s="27" t="s">
        <v>66</v>
      </c>
      <c r="B89" s="109">
        <v>61.838560657826115</v>
      </c>
      <c r="C89" s="109">
        <v>38.161439342173892</v>
      </c>
      <c r="D89" s="109">
        <v>11.836671875538524</v>
      </c>
      <c r="E89" s="109">
        <v>6.4338993224905954</v>
      </c>
      <c r="F89" s="109">
        <v>3.7806174856244019</v>
      </c>
      <c r="G89" s="129">
        <v>69.5</v>
      </c>
      <c r="H89" s="129">
        <v>30.5</v>
      </c>
      <c r="I89" s="129">
        <v>11.3</v>
      </c>
      <c r="J89" s="129">
        <v>5.3</v>
      </c>
      <c r="K89" s="129">
        <v>3.9</v>
      </c>
      <c r="L89" s="129">
        <v>61.9</v>
      </c>
      <c r="M89" s="129">
        <v>38.1</v>
      </c>
      <c r="N89" s="129">
        <v>13.6</v>
      </c>
      <c r="O89" s="129">
        <v>8.3000000000000007</v>
      </c>
      <c r="P89" s="129">
        <v>4.2</v>
      </c>
      <c r="Q89" s="109">
        <v>70</v>
      </c>
      <c r="R89" s="109">
        <v>30</v>
      </c>
      <c r="S89" s="129">
        <v>13.5</v>
      </c>
      <c r="T89" s="129">
        <v>9.4</v>
      </c>
      <c r="U89" s="129">
        <v>2.6</v>
      </c>
      <c r="V89" s="129">
        <v>62.6</v>
      </c>
      <c r="W89" s="129">
        <v>37.4</v>
      </c>
      <c r="X89" s="129">
        <v>18.2</v>
      </c>
      <c r="Y89" s="129">
        <v>14.5</v>
      </c>
      <c r="Z89" s="129">
        <v>2.7</v>
      </c>
      <c r="AA89" s="129">
        <v>65.400000000000006</v>
      </c>
      <c r="AB89" s="129">
        <v>34.6</v>
      </c>
      <c r="AC89" s="129">
        <v>11.2</v>
      </c>
      <c r="AD89" s="109">
        <v>6</v>
      </c>
      <c r="AE89" s="129">
        <v>3.1</v>
      </c>
      <c r="AF89" s="109">
        <v>59.1</v>
      </c>
      <c r="AG89" s="109">
        <v>40.9</v>
      </c>
      <c r="AH89" s="109">
        <v>9.1999999999999993</v>
      </c>
      <c r="AI89" s="109">
        <v>5</v>
      </c>
      <c r="AJ89" s="109">
        <v>3</v>
      </c>
      <c r="AK89" s="860">
        <v>60.5</v>
      </c>
      <c r="AL89" s="861">
        <v>39.5</v>
      </c>
      <c r="AM89" s="860">
        <v>9</v>
      </c>
      <c r="AN89" s="861">
        <v>3.6</v>
      </c>
      <c r="AO89" s="860">
        <v>3.5</v>
      </c>
      <c r="AP89" s="862">
        <v>72.2</v>
      </c>
      <c r="AQ89" s="862">
        <v>27.8</v>
      </c>
      <c r="AR89" s="860">
        <v>10.4</v>
      </c>
      <c r="AS89" s="862">
        <v>6</v>
      </c>
      <c r="AT89" s="860">
        <v>3.1</v>
      </c>
      <c r="AU89" s="862">
        <v>48.9</v>
      </c>
      <c r="AV89" s="862">
        <v>51.1</v>
      </c>
      <c r="AW89" s="860">
        <v>8.8000000000000007</v>
      </c>
      <c r="AX89" s="862">
        <v>4.3</v>
      </c>
      <c r="AY89" s="860">
        <v>2.9</v>
      </c>
      <c r="AZ89" s="627">
        <v>36.1</v>
      </c>
      <c r="BA89" s="106">
        <v>63.9</v>
      </c>
      <c r="BB89" s="627">
        <v>5.3</v>
      </c>
      <c r="BC89" s="106">
        <v>2.8</v>
      </c>
      <c r="BD89" s="627">
        <v>1.5</v>
      </c>
    </row>
    <row r="90" spans="1:56" ht="12" customHeight="1" x14ac:dyDescent="0.2">
      <c r="A90" s="27" t="s">
        <v>67</v>
      </c>
      <c r="B90" s="109">
        <v>63.258036244173041</v>
      </c>
      <c r="C90" s="109">
        <v>36.741963755826959</v>
      </c>
      <c r="D90" s="109">
        <v>10.562147071681679</v>
      </c>
      <c r="E90" s="109">
        <v>2.7555429339294215</v>
      </c>
      <c r="F90" s="109">
        <v>5.3434799167216349</v>
      </c>
      <c r="G90" s="129">
        <v>56.4</v>
      </c>
      <c r="H90" s="129">
        <v>43.6</v>
      </c>
      <c r="I90" s="129">
        <v>12.7</v>
      </c>
      <c r="J90" s="129">
        <v>3.9</v>
      </c>
      <c r="K90" s="129">
        <v>5.7</v>
      </c>
      <c r="L90" s="129">
        <v>41.5</v>
      </c>
      <c r="M90" s="129">
        <v>58.5</v>
      </c>
      <c r="N90" s="129">
        <v>7.5</v>
      </c>
      <c r="O90" s="129">
        <v>2.9</v>
      </c>
      <c r="P90" s="109">
        <v>2</v>
      </c>
      <c r="Q90" s="129">
        <v>67.7</v>
      </c>
      <c r="R90" s="129">
        <v>32.299999999999997</v>
      </c>
      <c r="S90" s="129">
        <v>11.6</v>
      </c>
      <c r="T90" s="129">
        <v>5.9</v>
      </c>
      <c r="U90" s="129">
        <v>2.4</v>
      </c>
      <c r="V90" s="129">
        <v>67.8</v>
      </c>
      <c r="W90" s="129">
        <v>32.200000000000003</v>
      </c>
      <c r="X90" s="109">
        <v>9</v>
      </c>
      <c r="Y90" s="129">
        <v>4.0999999999999996</v>
      </c>
      <c r="Z90" s="129">
        <v>2.1</v>
      </c>
      <c r="AA90" s="129">
        <v>68.2</v>
      </c>
      <c r="AB90" s="129">
        <v>31.8</v>
      </c>
      <c r="AC90" s="129">
        <v>6.6</v>
      </c>
      <c r="AD90" s="109">
        <v>3</v>
      </c>
      <c r="AE90" s="129">
        <v>1.7</v>
      </c>
      <c r="AF90" s="109">
        <v>67.2</v>
      </c>
      <c r="AG90" s="109">
        <v>32.799999999999997</v>
      </c>
      <c r="AH90" s="109">
        <v>5.9</v>
      </c>
      <c r="AI90" s="109">
        <v>2.8</v>
      </c>
      <c r="AJ90" s="109">
        <v>1.5</v>
      </c>
      <c r="AK90" s="860">
        <v>71.3</v>
      </c>
      <c r="AL90" s="861">
        <v>28.7</v>
      </c>
      <c r="AM90" s="860">
        <v>9.4</v>
      </c>
      <c r="AN90" s="861">
        <v>4.8</v>
      </c>
      <c r="AO90" s="860">
        <v>3.2</v>
      </c>
      <c r="AP90" s="862">
        <v>61.6</v>
      </c>
      <c r="AQ90" s="862">
        <v>38.4</v>
      </c>
      <c r="AR90" s="860">
        <v>14.8</v>
      </c>
      <c r="AS90" s="862">
        <v>6.2</v>
      </c>
      <c r="AT90" s="860">
        <v>7</v>
      </c>
      <c r="AU90" s="862">
        <v>70.7</v>
      </c>
      <c r="AV90" s="862">
        <v>29.3</v>
      </c>
      <c r="AW90" s="860">
        <v>13.2</v>
      </c>
      <c r="AX90" s="862">
        <v>5.7</v>
      </c>
      <c r="AY90" s="860">
        <v>6.4</v>
      </c>
      <c r="AZ90" s="627">
        <v>75.2</v>
      </c>
      <c r="BA90" s="106">
        <v>24.8</v>
      </c>
      <c r="BB90" s="627">
        <v>16.399999999999999</v>
      </c>
      <c r="BC90" s="106">
        <v>5.6</v>
      </c>
      <c r="BD90" s="627">
        <v>9.4</v>
      </c>
    </row>
    <row r="91" spans="1:56" ht="12" customHeight="1" x14ac:dyDescent="0.2">
      <c r="A91" s="27" t="s">
        <v>68</v>
      </c>
      <c r="B91" s="109">
        <v>34.980376894044554</v>
      </c>
      <c r="C91" s="109">
        <v>65.019623105955446</v>
      </c>
      <c r="D91" s="109">
        <v>29.682982501643849</v>
      </c>
      <c r="E91" s="109">
        <v>14.652487927930668</v>
      </c>
      <c r="F91" s="109">
        <v>11.122652463317221</v>
      </c>
      <c r="G91" s="129">
        <v>31.8</v>
      </c>
      <c r="H91" s="129">
        <v>68.2</v>
      </c>
      <c r="I91" s="129">
        <v>24.6</v>
      </c>
      <c r="J91" s="129">
        <v>9.8000000000000007</v>
      </c>
      <c r="K91" s="129">
        <v>9.6999999999999993</v>
      </c>
      <c r="L91" s="129">
        <v>33.299999999999997</v>
      </c>
      <c r="M91" s="129">
        <v>66.7</v>
      </c>
      <c r="N91" s="129">
        <v>20.2</v>
      </c>
      <c r="O91" s="129">
        <v>9.5</v>
      </c>
      <c r="P91" s="129">
        <v>5.2</v>
      </c>
      <c r="Q91" s="129">
        <v>40.799999999999997</v>
      </c>
      <c r="R91" s="129">
        <v>59.2</v>
      </c>
      <c r="S91" s="129">
        <v>26.4</v>
      </c>
      <c r="T91" s="129">
        <v>15.8</v>
      </c>
      <c r="U91" s="129">
        <v>7.2</v>
      </c>
      <c r="V91" s="129">
        <v>48.8</v>
      </c>
      <c r="W91" s="129">
        <v>51.2</v>
      </c>
      <c r="X91" s="129">
        <v>15.4</v>
      </c>
      <c r="Y91" s="129">
        <v>8.1999999999999993</v>
      </c>
      <c r="Z91" s="129">
        <v>5.3</v>
      </c>
      <c r="AA91" s="129">
        <v>52.6</v>
      </c>
      <c r="AB91" s="129">
        <v>47.4</v>
      </c>
      <c r="AC91" s="129">
        <v>18.2</v>
      </c>
      <c r="AD91" s="129">
        <v>8.5</v>
      </c>
      <c r="AE91" s="129">
        <v>7.1</v>
      </c>
      <c r="AF91" s="109">
        <v>49.4</v>
      </c>
      <c r="AG91" s="109">
        <v>50.6</v>
      </c>
      <c r="AH91" s="109">
        <v>19</v>
      </c>
      <c r="AI91" s="109">
        <v>9.1999999999999993</v>
      </c>
      <c r="AJ91" s="109">
        <v>7.7</v>
      </c>
      <c r="AK91" s="860">
        <v>51.8</v>
      </c>
      <c r="AL91" s="861">
        <v>48.2</v>
      </c>
      <c r="AM91" s="860">
        <v>23.5</v>
      </c>
      <c r="AN91" s="861">
        <v>11.1</v>
      </c>
      <c r="AO91" s="860">
        <v>10.1</v>
      </c>
      <c r="AP91" s="862">
        <v>48.8</v>
      </c>
      <c r="AQ91" s="862">
        <v>51.2</v>
      </c>
      <c r="AR91" s="860">
        <v>27.2</v>
      </c>
      <c r="AS91" s="862">
        <v>13.6</v>
      </c>
      <c r="AT91" s="860">
        <v>11.5</v>
      </c>
      <c r="AU91" s="862">
        <v>60.4</v>
      </c>
      <c r="AV91" s="862">
        <v>39.6</v>
      </c>
      <c r="AW91" s="860">
        <v>20.2</v>
      </c>
      <c r="AX91" s="862">
        <v>9.4</v>
      </c>
      <c r="AY91" s="860">
        <v>8.6</v>
      </c>
      <c r="AZ91" s="627">
        <v>58.5</v>
      </c>
      <c r="BA91" s="106">
        <v>41.5</v>
      </c>
      <c r="BB91" s="627">
        <v>24.9</v>
      </c>
      <c r="BC91" s="106">
        <v>9.9</v>
      </c>
      <c r="BD91" s="627">
        <v>12.2</v>
      </c>
    </row>
    <row r="92" spans="1:56" ht="12" customHeight="1" x14ac:dyDescent="0.2">
      <c r="A92" s="27" t="s">
        <v>69</v>
      </c>
      <c r="B92" s="109">
        <v>39.097455961598634</v>
      </c>
      <c r="C92" s="109">
        <v>60.902544038401359</v>
      </c>
      <c r="D92" s="109">
        <v>16.012583159722045</v>
      </c>
      <c r="E92" s="109">
        <v>8.1406519656037837</v>
      </c>
      <c r="F92" s="109">
        <v>6.8735819816186359</v>
      </c>
      <c r="G92" s="129">
        <v>35.799999999999997</v>
      </c>
      <c r="H92" s="129">
        <v>64.2</v>
      </c>
      <c r="I92" s="129">
        <v>18.600000000000001</v>
      </c>
      <c r="J92" s="129">
        <v>10.1</v>
      </c>
      <c r="K92" s="129">
        <v>7.4</v>
      </c>
      <c r="L92" s="129">
        <v>39.6</v>
      </c>
      <c r="M92" s="129">
        <v>60.4</v>
      </c>
      <c r="N92" s="129">
        <v>15.2</v>
      </c>
      <c r="O92" s="129">
        <v>9.5</v>
      </c>
      <c r="P92" s="129">
        <v>4.3</v>
      </c>
      <c r="Q92" s="129">
        <v>54.4</v>
      </c>
      <c r="R92" s="129">
        <v>45.6</v>
      </c>
      <c r="S92" s="129">
        <v>24.2</v>
      </c>
      <c r="T92" s="129">
        <v>18.3</v>
      </c>
      <c r="U92" s="129">
        <v>3.8</v>
      </c>
      <c r="V92" s="129">
        <v>62.3</v>
      </c>
      <c r="W92" s="129">
        <v>37.700000000000003</v>
      </c>
      <c r="X92" s="129">
        <v>12.7</v>
      </c>
      <c r="Y92" s="129">
        <v>6.8</v>
      </c>
      <c r="Z92" s="129">
        <v>4.2</v>
      </c>
      <c r="AA92" s="129">
        <v>76.099999999999994</v>
      </c>
      <c r="AB92" s="129">
        <v>23.9</v>
      </c>
      <c r="AC92" s="129">
        <v>7.6</v>
      </c>
      <c r="AD92" s="129">
        <v>3.7</v>
      </c>
      <c r="AE92" s="129">
        <v>2.7</v>
      </c>
      <c r="AF92" s="109">
        <v>81.900000000000006</v>
      </c>
      <c r="AG92" s="109">
        <v>18.100000000000001</v>
      </c>
      <c r="AH92" s="109">
        <v>7</v>
      </c>
      <c r="AI92" s="109">
        <v>2.6</v>
      </c>
      <c r="AJ92" s="109">
        <v>3.7</v>
      </c>
      <c r="AK92" s="860">
        <v>85.5</v>
      </c>
      <c r="AL92" s="861">
        <v>14.5</v>
      </c>
      <c r="AM92" s="860">
        <v>8.1</v>
      </c>
      <c r="AN92" s="861">
        <v>4.4000000000000004</v>
      </c>
      <c r="AO92" s="860">
        <v>3.1</v>
      </c>
      <c r="AP92" s="862">
        <v>86.1</v>
      </c>
      <c r="AQ92" s="862">
        <v>13.9</v>
      </c>
      <c r="AR92" s="860">
        <v>8.8000000000000007</v>
      </c>
      <c r="AS92" s="862">
        <v>5.6</v>
      </c>
      <c r="AT92" s="860">
        <v>2.4</v>
      </c>
      <c r="AU92" s="862">
        <v>85.3</v>
      </c>
      <c r="AV92" s="862">
        <v>14.7</v>
      </c>
      <c r="AW92" s="860">
        <v>9.8000000000000007</v>
      </c>
      <c r="AX92" s="862">
        <v>5.0999999999999996</v>
      </c>
      <c r="AY92" s="860">
        <v>3.9</v>
      </c>
      <c r="AZ92" s="627">
        <v>82.5</v>
      </c>
      <c r="BA92" s="106">
        <v>17.5</v>
      </c>
      <c r="BB92" s="627">
        <v>12</v>
      </c>
      <c r="BC92" s="106">
        <v>4.7</v>
      </c>
      <c r="BD92" s="627">
        <v>6.5</v>
      </c>
    </row>
    <row r="93" spans="1:56" ht="12" customHeight="1" x14ac:dyDescent="0.2">
      <c r="A93" s="27" t="s">
        <v>70</v>
      </c>
      <c r="B93" s="109">
        <v>48.648374947912579</v>
      </c>
      <c r="C93" s="109">
        <v>51.351625052087421</v>
      </c>
      <c r="D93" s="109">
        <v>12.6619560691222</v>
      </c>
      <c r="E93" s="109">
        <v>8.9979280282563892</v>
      </c>
      <c r="F93" s="109">
        <v>1.9961717540475006</v>
      </c>
      <c r="G93" s="129">
        <v>52.1</v>
      </c>
      <c r="H93" s="129">
        <v>47.9</v>
      </c>
      <c r="I93" s="109">
        <v>11</v>
      </c>
      <c r="J93" s="129">
        <v>4.8</v>
      </c>
      <c r="K93" s="129">
        <v>3.8</v>
      </c>
      <c r="L93" s="129">
        <v>55.3</v>
      </c>
      <c r="M93" s="129">
        <v>44.7</v>
      </c>
      <c r="N93" s="129">
        <v>10.1</v>
      </c>
      <c r="O93" s="129">
        <v>4.4000000000000004</v>
      </c>
      <c r="P93" s="129">
        <v>3.3</v>
      </c>
      <c r="Q93" s="129">
        <v>55.5</v>
      </c>
      <c r="R93" s="129">
        <v>44.5</v>
      </c>
      <c r="S93" s="129">
        <v>8.5</v>
      </c>
      <c r="T93" s="129">
        <v>4.4000000000000004</v>
      </c>
      <c r="U93" s="109">
        <v>2</v>
      </c>
      <c r="V93" s="129">
        <v>77.400000000000006</v>
      </c>
      <c r="W93" s="129">
        <v>22.6</v>
      </c>
      <c r="X93" s="129">
        <v>7.2</v>
      </c>
      <c r="Y93" s="129">
        <v>2.8</v>
      </c>
      <c r="Z93" s="129">
        <v>2.1</v>
      </c>
      <c r="AA93" s="129">
        <v>70.8</v>
      </c>
      <c r="AB93" s="129">
        <v>29.2</v>
      </c>
      <c r="AC93" s="129">
        <v>7.2</v>
      </c>
      <c r="AD93" s="129">
        <v>2.8</v>
      </c>
      <c r="AE93" s="129">
        <v>2.2000000000000002</v>
      </c>
      <c r="AF93" s="109">
        <v>79.2</v>
      </c>
      <c r="AG93" s="109">
        <v>20.8</v>
      </c>
      <c r="AH93" s="109">
        <v>5.3</v>
      </c>
      <c r="AI93" s="109">
        <v>2.1</v>
      </c>
      <c r="AJ93" s="109">
        <v>1.5</v>
      </c>
      <c r="AK93" s="860">
        <v>69.5</v>
      </c>
      <c r="AL93" s="861">
        <v>30.5</v>
      </c>
      <c r="AM93" s="860">
        <v>9.1</v>
      </c>
      <c r="AN93" s="861">
        <v>4.5999999999999996</v>
      </c>
      <c r="AO93" s="860">
        <v>2.6</v>
      </c>
      <c r="AP93" s="862">
        <v>66</v>
      </c>
      <c r="AQ93" s="862">
        <v>34</v>
      </c>
      <c r="AR93" s="860">
        <v>13.2</v>
      </c>
      <c r="AS93" s="862">
        <v>7</v>
      </c>
      <c r="AT93" s="860">
        <v>3.8</v>
      </c>
      <c r="AU93" s="862">
        <v>65.5</v>
      </c>
      <c r="AV93" s="862">
        <v>34.5</v>
      </c>
      <c r="AW93" s="860">
        <v>16.3</v>
      </c>
      <c r="AX93" s="862">
        <v>10.199999999999999</v>
      </c>
      <c r="AY93" s="860">
        <v>4.9000000000000004</v>
      </c>
      <c r="AZ93" s="627">
        <v>71.5</v>
      </c>
      <c r="BA93" s="106">
        <v>28.5</v>
      </c>
      <c r="BB93" s="627">
        <v>10.199999999999999</v>
      </c>
      <c r="BC93" s="106">
        <v>6</v>
      </c>
      <c r="BD93" s="627">
        <v>3.2</v>
      </c>
    </row>
    <row r="94" spans="1:56" s="206" customFormat="1" ht="24" x14ac:dyDescent="0.2">
      <c r="A94" s="33" t="s">
        <v>165</v>
      </c>
      <c r="B94" s="113">
        <v>29.75759451951442</v>
      </c>
      <c r="C94" s="113">
        <v>70.242405480485587</v>
      </c>
      <c r="D94" s="113">
        <v>21.906687202793961</v>
      </c>
      <c r="E94" s="113">
        <v>14.832178669149901</v>
      </c>
      <c r="F94" s="113">
        <v>6.0251575790278702</v>
      </c>
      <c r="G94" s="131">
        <v>35.799999999999997</v>
      </c>
      <c r="H94" s="131">
        <v>64.2</v>
      </c>
      <c r="I94" s="131">
        <v>25.3</v>
      </c>
      <c r="J94" s="113">
        <v>17</v>
      </c>
      <c r="K94" s="131">
        <v>6.7</v>
      </c>
      <c r="L94" s="131">
        <v>40.6</v>
      </c>
      <c r="M94" s="131">
        <v>59.4</v>
      </c>
      <c r="N94" s="131">
        <v>25.1</v>
      </c>
      <c r="O94" s="131">
        <v>15.3</v>
      </c>
      <c r="P94" s="131">
        <v>7.5</v>
      </c>
      <c r="Q94" s="131">
        <v>43.6</v>
      </c>
      <c r="R94" s="131">
        <v>56.4</v>
      </c>
      <c r="S94" s="113">
        <v>21</v>
      </c>
      <c r="T94" s="131">
        <v>13.1</v>
      </c>
      <c r="U94" s="131">
        <v>6.1</v>
      </c>
      <c r="V94" s="131">
        <v>44.2</v>
      </c>
      <c r="W94" s="131">
        <v>55.8</v>
      </c>
      <c r="X94" s="131">
        <v>18.399999999999999</v>
      </c>
      <c r="Y94" s="131">
        <v>10.8</v>
      </c>
      <c r="Z94" s="113">
        <v>6</v>
      </c>
      <c r="AA94" s="131">
        <v>44.8</v>
      </c>
      <c r="AB94" s="131">
        <v>55.2</v>
      </c>
      <c r="AC94" s="131">
        <v>12.5</v>
      </c>
      <c r="AD94" s="131">
        <v>6.1</v>
      </c>
      <c r="AE94" s="131">
        <v>5.0999999999999996</v>
      </c>
      <c r="AF94" s="113">
        <v>46.2</v>
      </c>
      <c r="AG94" s="113">
        <v>53.8</v>
      </c>
      <c r="AH94" s="113">
        <v>11.9</v>
      </c>
      <c r="AI94" s="113">
        <v>7.1</v>
      </c>
      <c r="AJ94" s="113">
        <v>3.6</v>
      </c>
      <c r="AK94" s="855">
        <v>48.5</v>
      </c>
      <c r="AL94" s="858">
        <v>51.5</v>
      </c>
      <c r="AM94" s="855">
        <v>12.2</v>
      </c>
      <c r="AN94" s="858">
        <v>7.4</v>
      </c>
      <c r="AO94" s="855">
        <v>3.6</v>
      </c>
      <c r="AP94" s="859">
        <v>47.7</v>
      </c>
      <c r="AQ94" s="859">
        <v>52.3</v>
      </c>
      <c r="AR94" s="855">
        <v>15.5</v>
      </c>
      <c r="AS94" s="859">
        <v>9.6</v>
      </c>
      <c r="AT94" s="855">
        <v>4.7</v>
      </c>
      <c r="AU94" s="859">
        <v>45.6</v>
      </c>
      <c r="AV94" s="859">
        <v>54.4</v>
      </c>
      <c r="AW94" s="855">
        <v>13.1</v>
      </c>
      <c r="AX94" s="859">
        <v>7.9</v>
      </c>
      <c r="AY94" s="855">
        <v>4</v>
      </c>
      <c r="AZ94" s="625">
        <v>40.9</v>
      </c>
      <c r="BA94" s="198">
        <v>59.1</v>
      </c>
      <c r="BB94" s="625">
        <v>13.6</v>
      </c>
      <c r="BC94" s="198">
        <v>9.1</v>
      </c>
      <c r="BD94" s="625">
        <v>3.6</v>
      </c>
    </row>
    <row r="95" spans="1:56" x14ac:dyDescent="0.2">
      <c r="A95" s="27" t="s">
        <v>60</v>
      </c>
      <c r="B95" s="109">
        <v>33.982193648437097</v>
      </c>
      <c r="C95" s="109">
        <v>66.017806351562896</v>
      </c>
      <c r="D95" s="109">
        <v>38.748370828770426</v>
      </c>
      <c r="E95" s="109">
        <v>26.651710139814739</v>
      </c>
      <c r="F95" s="109">
        <v>9.1826184578975614</v>
      </c>
      <c r="G95" s="129">
        <v>33.799999999999997</v>
      </c>
      <c r="H95" s="129">
        <v>66.2</v>
      </c>
      <c r="I95" s="129">
        <v>35.6</v>
      </c>
      <c r="J95" s="129">
        <v>24.2</v>
      </c>
      <c r="K95" s="109">
        <v>9</v>
      </c>
      <c r="L95" s="129">
        <v>37.700000000000003</v>
      </c>
      <c r="M95" s="129">
        <v>62.3</v>
      </c>
      <c r="N95" s="129">
        <v>38.700000000000003</v>
      </c>
      <c r="O95" s="129">
        <v>23.6</v>
      </c>
      <c r="P95" s="129">
        <v>11.5</v>
      </c>
      <c r="Q95" s="109">
        <v>44</v>
      </c>
      <c r="R95" s="109">
        <v>56</v>
      </c>
      <c r="S95" s="109">
        <v>30</v>
      </c>
      <c r="T95" s="129">
        <v>18.5</v>
      </c>
      <c r="U95" s="129">
        <v>8.4</v>
      </c>
      <c r="V95" s="129">
        <v>45.7</v>
      </c>
      <c r="W95" s="129">
        <v>54.3</v>
      </c>
      <c r="X95" s="129">
        <v>35.4</v>
      </c>
      <c r="Y95" s="109">
        <v>22</v>
      </c>
      <c r="Z95" s="129">
        <v>9.6</v>
      </c>
      <c r="AA95" s="129">
        <v>48.8</v>
      </c>
      <c r="AB95" s="129">
        <v>51.2</v>
      </c>
      <c r="AC95" s="129">
        <v>36.9</v>
      </c>
      <c r="AD95" s="129">
        <v>24.1</v>
      </c>
      <c r="AE95" s="129">
        <v>10.8</v>
      </c>
      <c r="AF95" s="109">
        <v>44.3</v>
      </c>
      <c r="AG95" s="109">
        <v>55.7</v>
      </c>
      <c r="AH95" s="109">
        <v>45.1</v>
      </c>
      <c r="AI95" s="109">
        <v>26.6</v>
      </c>
      <c r="AJ95" s="109">
        <v>15.6</v>
      </c>
      <c r="AK95" s="860">
        <v>43.4</v>
      </c>
      <c r="AL95" s="861">
        <v>56.6</v>
      </c>
      <c r="AM95" s="860">
        <v>36.6</v>
      </c>
      <c r="AN95" s="861">
        <v>28</v>
      </c>
      <c r="AO95" s="860">
        <v>7</v>
      </c>
      <c r="AP95" s="862">
        <v>39.9</v>
      </c>
      <c r="AQ95" s="862">
        <v>60.1</v>
      </c>
      <c r="AR95" s="860">
        <v>42.4</v>
      </c>
      <c r="AS95" s="862">
        <v>32.9</v>
      </c>
      <c r="AT95" s="860">
        <v>7.9</v>
      </c>
      <c r="AU95" s="862">
        <v>53</v>
      </c>
      <c r="AV95" s="862">
        <v>47</v>
      </c>
      <c r="AW95" s="860">
        <v>23.5</v>
      </c>
      <c r="AX95" s="862">
        <v>15.5</v>
      </c>
      <c r="AY95" s="860">
        <v>6.4</v>
      </c>
      <c r="AZ95" s="627">
        <v>34.700000000000003</v>
      </c>
      <c r="BA95" s="106">
        <v>65.3</v>
      </c>
      <c r="BB95" s="627">
        <v>22.7</v>
      </c>
      <c r="BC95" s="106">
        <v>15</v>
      </c>
      <c r="BD95" s="627">
        <v>6.2</v>
      </c>
    </row>
    <row r="96" spans="1:56" ht="12" customHeight="1" x14ac:dyDescent="0.2">
      <c r="A96" s="27" t="s">
        <v>71</v>
      </c>
      <c r="B96" s="109">
        <v>41.813194910518128</v>
      </c>
      <c r="C96" s="109">
        <v>58.186805089481872</v>
      </c>
      <c r="D96" s="109">
        <v>25.381360305956878</v>
      </c>
      <c r="E96" s="109">
        <v>16.761885120253396</v>
      </c>
      <c r="F96" s="109">
        <v>7.1499727120245797</v>
      </c>
      <c r="G96" s="129">
        <v>46.4</v>
      </c>
      <c r="H96" s="129">
        <v>53.6</v>
      </c>
      <c r="I96" s="129">
        <v>24.6</v>
      </c>
      <c r="J96" s="129">
        <v>16.100000000000001</v>
      </c>
      <c r="K96" s="129">
        <v>6.8</v>
      </c>
      <c r="L96" s="129">
        <v>59.3</v>
      </c>
      <c r="M96" s="129">
        <v>40.700000000000003</v>
      </c>
      <c r="N96" s="129">
        <v>21.4</v>
      </c>
      <c r="O96" s="129">
        <v>11.6</v>
      </c>
      <c r="P96" s="129">
        <v>6.7</v>
      </c>
      <c r="Q96" s="129">
        <v>56.3</v>
      </c>
      <c r="R96" s="129">
        <v>43.7</v>
      </c>
      <c r="S96" s="129">
        <v>13.7</v>
      </c>
      <c r="T96" s="129">
        <v>6.2</v>
      </c>
      <c r="U96" s="129">
        <v>4.5999999999999996</v>
      </c>
      <c r="V96" s="129">
        <v>44.2</v>
      </c>
      <c r="W96" s="129">
        <v>55.8</v>
      </c>
      <c r="X96" s="109">
        <v>13</v>
      </c>
      <c r="Y96" s="129">
        <v>4.7</v>
      </c>
      <c r="Z96" s="129">
        <v>5.5</v>
      </c>
      <c r="AA96" s="129">
        <v>38.200000000000003</v>
      </c>
      <c r="AB96" s="129">
        <v>61.8</v>
      </c>
      <c r="AC96" s="129">
        <v>8.1999999999999993</v>
      </c>
      <c r="AD96" s="129">
        <v>2.7</v>
      </c>
      <c r="AE96" s="129">
        <v>4.0999999999999996</v>
      </c>
      <c r="AF96" s="109">
        <v>33.9</v>
      </c>
      <c r="AG96" s="109">
        <v>66.099999999999994</v>
      </c>
      <c r="AH96" s="109">
        <v>7.2</v>
      </c>
      <c r="AI96" s="109">
        <v>3.1</v>
      </c>
      <c r="AJ96" s="109">
        <v>2.5</v>
      </c>
      <c r="AK96" s="860">
        <v>32.5</v>
      </c>
      <c r="AL96" s="861">
        <v>67.5</v>
      </c>
      <c r="AM96" s="860">
        <v>7</v>
      </c>
      <c r="AN96" s="861">
        <v>3.1</v>
      </c>
      <c r="AO96" s="860">
        <v>2.5</v>
      </c>
      <c r="AP96" s="862">
        <v>46.2</v>
      </c>
      <c r="AQ96" s="862">
        <v>53.8</v>
      </c>
      <c r="AR96" s="860">
        <v>14.8</v>
      </c>
      <c r="AS96" s="862">
        <v>9.8000000000000007</v>
      </c>
      <c r="AT96" s="860">
        <v>3.4</v>
      </c>
      <c r="AU96" s="862">
        <v>50.6</v>
      </c>
      <c r="AV96" s="862">
        <v>49.4</v>
      </c>
      <c r="AW96" s="860">
        <v>8.6999999999999993</v>
      </c>
      <c r="AX96" s="862">
        <v>5</v>
      </c>
      <c r="AY96" s="860">
        <v>2.5</v>
      </c>
      <c r="AZ96" s="627">
        <v>40.5</v>
      </c>
      <c r="BA96" s="106">
        <v>59.5</v>
      </c>
      <c r="BB96" s="627">
        <v>8</v>
      </c>
      <c r="BC96" s="106">
        <v>4.7</v>
      </c>
      <c r="BD96" s="627">
        <v>2.4</v>
      </c>
    </row>
    <row r="97" spans="1:56" ht="12" customHeight="1" x14ac:dyDescent="0.2">
      <c r="A97" s="27" t="s">
        <v>104</v>
      </c>
      <c r="B97" s="109">
        <v>57.136098952164396</v>
      </c>
      <c r="C97" s="109">
        <v>42.863901047835611</v>
      </c>
      <c r="D97" s="109">
        <v>14.379192498483842</v>
      </c>
      <c r="E97" s="109">
        <v>9.7266629697543898</v>
      </c>
      <c r="F97" s="109">
        <v>3.5462832152392481</v>
      </c>
      <c r="G97" s="129">
        <v>36.200000000000003</v>
      </c>
      <c r="H97" s="129">
        <v>63.8</v>
      </c>
      <c r="I97" s="129">
        <v>17.600000000000001</v>
      </c>
      <c r="J97" s="129">
        <v>8.6999999999999993</v>
      </c>
      <c r="K97" s="129">
        <v>6.8</v>
      </c>
      <c r="L97" s="129">
        <v>18.5</v>
      </c>
      <c r="M97" s="129">
        <v>81.5</v>
      </c>
      <c r="N97" s="129">
        <v>13.7</v>
      </c>
      <c r="O97" s="129">
        <v>8.5</v>
      </c>
      <c r="P97" s="129">
        <v>3.8</v>
      </c>
      <c r="Q97" s="129">
        <v>26.8</v>
      </c>
      <c r="R97" s="129">
        <v>73.2</v>
      </c>
      <c r="S97" s="129">
        <v>26.2</v>
      </c>
      <c r="T97" s="129">
        <v>23.7</v>
      </c>
      <c r="U97" s="129">
        <v>1.8</v>
      </c>
      <c r="V97" s="129">
        <v>33.700000000000003</v>
      </c>
      <c r="W97" s="129">
        <v>66.3</v>
      </c>
      <c r="X97" s="129">
        <v>12.7</v>
      </c>
      <c r="Y97" s="129">
        <v>10.199999999999999</v>
      </c>
      <c r="Z97" s="109">
        <v>2</v>
      </c>
      <c r="AA97" s="129">
        <v>27.3</v>
      </c>
      <c r="AB97" s="129">
        <v>72.7</v>
      </c>
      <c r="AC97" s="129">
        <v>7.6</v>
      </c>
      <c r="AD97" s="129">
        <v>4.7</v>
      </c>
      <c r="AE97" s="129">
        <v>2.5</v>
      </c>
      <c r="AF97" s="109">
        <v>36.799999999999997</v>
      </c>
      <c r="AG97" s="109">
        <v>63.2</v>
      </c>
      <c r="AH97" s="109">
        <v>12.3</v>
      </c>
      <c r="AI97" s="109">
        <v>8.9</v>
      </c>
      <c r="AJ97" s="109">
        <v>2.7</v>
      </c>
      <c r="AK97" s="860">
        <v>40.5</v>
      </c>
      <c r="AL97" s="861">
        <v>59.5</v>
      </c>
      <c r="AM97" s="860">
        <v>13.1</v>
      </c>
      <c r="AN97" s="861">
        <v>10.199999999999999</v>
      </c>
      <c r="AO97" s="860">
        <v>2.5</v>
      </c>
      <c r="AP97" s="862">
        <v>41.3</v>
      </c>
      <c r="AQ97" s="862">
        <v>58.7</v>
      </c>
      <c r="AR97" s="860">
        <v>16.600000000000001</v>
      </c>
      <c r="AS97" s="862">
        <v>13.5</v>
      </c>
      <c r="AT97" s="860">
        <v>2.7</v>
      </c>
      <c r="AU97" s="862">
        <v>47.3</v>
      </c>
      <c r="AV97" s="862">
        <v>52.7</v>
      </c>
      <c r="AW97" s="860">
        <v>11.3</v>
      </c>
      <c r="AX97" s="862">
        <v>8.1999999999999993</v>
      </c>
      <c r="AY97" s="860">
        <v>2.7</v>
      </c>
      <c r="AZ97" s="627">
        <v>41.1</v>
      </c>
      <c r="BA97" s="106">
        <v>58.9</v>
      </c>
      <c r="BB97" s="627">
        <v>21.9</v>
      </c>
      <c r="BC97" s="106">
        <v>19.100000000000001</v>
      </c>
      <c r="BD97" s="627">
        <v>2.5</v>
      </c>
    </row>
    <row r="98" spans="1:56" ht="12" customHeight="1" x14ac:dyDescent="0.2">
      <c r="A98" s="27" t="s">
        <v>72</v>
      </c>
      <c r="B98" s="109">
        <v>27.695062319025492</v>
      </c>
      <c r="C98" s="109">
        <v>72.304937680974518</v>
      </c>
      <c r="D98" s="109">
        <v>47.426463243646481</v>
      </c>
      <c r="E98" s="109">
        <v>26.836154062846578</v>
      </c>
      <c r="F98" s="109">
        <v>16.560355509299214</v>
      </c>
      <c r="G98" s="129">
        <v>30.2</v>
      </c>
      <c r="H98" s="129">
        <v>69.8</v>
      </c>
      <c r="I98" s="129">
        <v>50.8</v>
      </c>
      <c r="J98" s="129">
        <v>30.5</v>
      </c>
      <c r="K98" s="129">
        <v>15.5</v>
      </c>
      <c r="L98" s="129">
        <v>35.9</v>
      </c>
      <c r="M98" s="129">
        <v>64.099999999999994</v>
      </c>
      <c r="N98" s="129">
        <v>52.3</v>
      </c>
      <c r="O98" s="129">
        <v>27.9</v>
      </c>
      <c r="P98" s="129">
        <v>21.4</v>
      </c>
      <c r="Q98" s="129">
        <v>50.3</v>
      </c>
      <c r="R98" s="129">
        <v>49.7</v>
      </c>
      <c r="S98" s="129">
        <v>44.9</v>
      </c>
      <c r="T98" s="129">
        <v>17.2</v>
      </c>
      <c r="U98" s="129">
        <v>23.1</v>
      </c>
      <c r="V98" s="129">
        <v>55.9</v>
      </c>
      <c r="W98" s="129">
        <v>44.1</v>
      </c>
      <c r="X98" s="129">
        <v>39.9</v>
      </c>
      <c r="Y98" s="129">
        <v>24.7</v>
      </c>
      <c r="Z98" s="129">
        <v>13.6</v>
      </c>
      <c r="AA98" s="129">
        <v>55.1</v>
      </c>
      <c r="AB98" s="129">
        <v>44.9</v>
      </c>
      <c r="AC98" s="129">
        <v>33.299999999999997</v>
      </c>
      <c r="AD98" s="129">
        <v>16.2</v>
      </c>
      <c r="AE98" s="129">
        <v>14.5</v>
      </c>
      <c r="AF98" s="109">
        <v>49.6</v>
      </c>
      <c r="AG98" s="109">
        <v>50.4</v>
      </c>
      <c r="AH98" s="109">
        <v>41.1</v>
      </c>
      <c r="AI98" s="109">
        <v>24</v>
      </c>
      <c r="AJ98" s="109">
        <v>14.5</v>
      </c>
      <c r="AK98" s="860">
        <v>55.3</v>
      </c>
      <c r="AL98" s="861">
        <v>44.7</v>
      </c>
      <c r="AM98" s="860">
        <v>36.9</v>
      </c>
      <c r="AN98" s="861">
        <v>22.2</v>
      </c>
      <c r="AO98" s="860">
        <v>12.3</v>
      </c>
      <c r="AP98" s="862">
        <v>56.6</v>
      </c>
      <c r="AQ98" s="862">
        <v>43.4</v>
      </c>
      <c r="AR98" s="860">
        <v>30.5</v>
      </c>
      <c r="AS98" s="862">
        <v>20</v>
      </c>
      <c r="AT98" s="860">
        <v>8.1999999999999993</v>
      </c>
      <c r="AU98" s="862">
        <v>57.4</v>
      </c>
      <c r="AV98" s="862">
        <v>42.6</v>
      </c>
      <c r="AW98" s="860">
        <v>37.299999999999997</v>
      </c>
      <c r="AX98" s="862">
        <v>29.6</v>
      </c>
      <c r="AY98" s="860">
        <v>4.8</v>
      </c>
      <c r="AZ98" s="627">
        <v>48.4</v>
      </c>
      <c r="BA98" s="106">
        <v>51.6</v>
      </c>
      <c r="BB98" s="627">
        <v>37.4</v>
      </c>
      <c r="BC98" s="106">
        <v>29.7</v>
      </c>
      <c r="BD98" s="627">
        <v>5.9</v>
      </c>
    </row>
    <row r="99" spans="1:56" ht="12" customHeight="1" x14ac:dyDescent="0.2">
      <c r="A99" s="27" t="s">
        <v>73</v>
      </c>
      <c r="B99" s="109">
        <v>19.374591344171581</v>
      </c>
      <c r="C99" s="109">
        <v>80.625408655828423</v>
      </c>
      <c r="D99" s="109">
        <v>31.284263191046918</v>
      </c>
      <c r="E99" s="109">
        <v>22.761352179071526</v>
      </c>
      <c r="F99" s="109">
        <v>7.2693630843998935</v>
      </c>
      <c r="G99" s="129">
        <v>37.200000000000003</v>
      </c>
      <c r="H99" s="129">
        <v>62.8</v>
      </c>
      <c r="I99" s="129">
        <v>36.6</v>
      </c>
      <c r="J99" s="129">
        <v>25.9</v>
      </c>
      <c r="K99" s="129">
        <v>7.9</v>
      </c>
      <c r="L99" s="129">
        <v>30.1</v>
      </c>
      <c r="M99" s="129">
        <v>69.900000000000006</v>
      </c>
      <c r="N99" s="129">
        <v>37.700000000000003</v>
      </c>
      <c r="O99" s="129">
        <v>31.3</v>
      </c>
      <c r="P99" s="129">
        <v>4.5</v>
      </c>
      <c r="Q99" s="129">
        <v>30.1</v>
      </c>
      <c r="R99" s="129">
        <v>69.900000000000006</v>
      </c>
      <c r="S99" s="129">
        <v>30.3</v>
      </c>
      <c r="T99" s="129">
        <v>24.3</v>
      </c>
      <c r="U99" s="129">
        <v>3.7</v>
      </c>
      <c r="V99" s="129">
        <v>35.6</v>
      </c>
      <c r="W99" s="129">
        <v>64.400000000000006</v>
      </c>
      <c r="X99" s="129">
        <v>27.6</v>
      </c>
      <c r="Y99" s="129">
        <v>22.9</v>
      </c>
      <c r="Z99" s="129">
        <v>3.6</v>
      </c>
      <c r="AA99" s="129">
        <v>37.200000000000003</v>
      </c>
      <c r="AB99" s="129">
        <v>62.8</v>
      </c>
      <c r="AC99" s="129">
        <v>22.6</v>
      </c>
      <c r="AD99" s="129">
        <v>14.6</v>
      </c>
      <c r="AE99" s="109">
        <v>7</v>
      </c>
      <c r="AF99" s="109">
        <v>44.9</v>
      </c>
      <c r="AG99" s="109">
        <v>55.1</v>
      </c>
      <c r="AH99" s="109">
        <v>19.3</v>
      </c>
      <c r="AI99" s="109">
        <v>14.4</v>
      </c>
      <c r="AJ99" s="109">
        <v>4.0999999999999996</v>
      </c>
      <c r="AK99" s="860">
        <v>49.8</v>
      </c>
      <c r="AL99" s="861">
        <v>50.2</v>
      </c>
      <c r="AM99" s="860">
        <v>18.3</v>
      </c>
      <c r="AN99" s="861">
        <v>10</v>
      </c>
      <c r="AO99" s="860">
        <v>7</v>
      </c>
      <c r="AP99" s="862">
        <v>51.1</v>
      </c>
      <c r="AQ99" s="862">
        <v>48.9</v>
      </c>
      <c r="AR99" s="860">
        <v>22.3</v>
      </c>
      <c r="AS99" s="862">
        <v>11.9</v>
      </c>
      <c r="AT99" s="860">
        <v>8.5</v>
      </c>
      <c r="AU99" s="862">
        <v>44.3</v>
      </c>
      <c r="AV99" s="862">
        <v>55.7</v>
      </c>
      <c r="AW99" s="860">
        <v>19.7</v>
      </c>
      <c r="AX99" s="862">
        <v>12.7</v>
      </c>
      <c r="AY99" s="860">
        <v>6</v>
      </c>
      <c r="AZ99" s="627">
        <v>59.4</v>
      </c>
      <c r="BA99" s="106">
        <v>40.6</v>
      </c>
      <c r="BB99" s="627">
        <v>12.9</v>
      </c>
      <c r="BC99" s="106">
        <v>7</v>
      </c>
      <c r="BD99" s="627">
        <v>5</v>
      </c>
    </row>
    <row r="100" spans="1:56" ht="12" customHeight="1" x14ac:dyDescent="0.2">
      <c r="A100" s="27" t="s">
        <v>74</v>
      </c>
      <c r="B100" s="109">
        <v>29.406467415151731</v>
      </c>
      <c r="C100" s="109">
        <v>70.593532584848262</v>
      </c>
      <c r="D100" s="109">
        <v>14.340344726467357</v>
      </c>
      <c r="E100" s="109">
        <v>9.4458099886648199</v>
      </c>
      <c r="F100" s="109">
        <v>3.9177801691079548</v>
      </c>
      <c r="G100" s="129">
        <v>36.700000000000003</v>
      </c>
      <c r="H100" s="129">
        <v>63.3</v>
      </c>
      <c r="I100" s="129">
        <v>21.3</v>
      </c>
      <c r="J100" s="129">
        <v>15.7</v>
      </c>
      <c r="K100" s="109">
        <v>4</v>
      </c>
      <c r="L100" s="129">
        <v>35.700000000000003</v>
      </c>
      <c r="M100" s="129">
        <v>64.3</v>
      </c>
      <c r="N100" s="129">
        <v>20.9</v>
      </c>
      <c r="O100" s="129">
        <v>13.3</v>
      </c>
      <c r="P100" s="109">
        <v>5</v>
      </c>
      <c r="Q100" s="129">
        <v>50.2</v>
      </c>
      <c r="R100" s="129">
        <v>49.8</v>
      </c>
      <c r="S100" s="129">
        <v>18.2</v>
      </c>
      <c r="T100" s="129">
        <v>12.5</v>
      </c>
      <c r="U100" s="109">
        <v>4</v>
      </c>
      <c r="V100" s="129">
        <v>50.7</v>
      </c>
      <c r="W100" s="129">
        <v>49.3</v>
      </c>
      <c r="X100" s="129">
        <v>21.7</v>
      </c>
      <c r="Y100" s="129">
        <v>16.5</v>
      </c>
      <c r="Z100" s="109">
        <v>4</v>
      </c>
      <c r="AA100" s="109">
        <v>41</v>
      </c>
      <c r="AB100" s="109">
        <v>59</v>
      </c>
      <c r="AC100" s="129">
        <v>18.899999999999999</v>
      </c>
      <c r="AD100" s="129">
        <v>12.4</v>
      </c>
      <c r="AE100" s="129">
        <v>4.8</v>
      </c>
      <c r="AF100" s="109">
        <v>38.700000000000003</v>
      </c>
      <c r="AG100" s="109">
        <v>61.3</v>
      </c>
      <c r="AH100" s="109">
        <v>21.5</v>
      </c>
      <c r="AI100" s="109">
        <v>16.7</v>
      </c>
      <c r="AJ100" s="109">
        <v>3.5</v>
      </c>
      <c r="AK100" s="860">
        <v>40</v>
      </c>
      <c r="AL100" s="861">
        <v>60</v>
      </c>
      <c r="AM100" s="860">
        <v>16.8</v>
      </c>
      <c r="AN100" s="861">
        <v>12.4</v>
      </c>
      <c r="AO100" s="860">
        <v>3.6</v>
      </c>
      <c r="AP100" s="862">
        <v>55.5</v>
      </c>
      <c r="AQ100" s="862">
        <v>44.5</v>
      </c>
      <c r="AR100" s="860">
        <v>12.2</v>
      </c>
      <c r="AS100" s="862">
        <v>9.1999999999999993</v>
      </c>
      <c r="AT100" s="860">
        <v>2.2999999999999998</v>
      </c>
      <c r="AU100" s="862">
        <v>46.8</v>
      </c>
      <c r="AV100" s="862">
        <v>53.2</v>
      </c>
      <c r="AW100" s="860">
        <v>10.199999999999999</v>
      </c>
      <c r="AX100" s="862">
        <v>6.5</v>
      </c>
      <c r="AY100" s="860">
        <v>2.7</v>
      </c>
      <c r="AZ100" s="627">
        <v>35.799999999999997</v>
      </c>
      <c r="BA100" s="106">
        <v>64.2</v>
      </c>
      <c r="BB100" s="627">
        <v>13</v>
      </c>
      <c r="BC100" s="106">
        <v>10</v>
      </c>
      <c r="BD100" s="627">
        <v>2.2999999999999998</v>
      </c>
    </row>
    <row r="101" spans="1:56" ht="12" customHeight="1" x14ac:dyDescent="0.2">
      <c r="A101" s="27" t="s">
        <v>75</v>
      </c>
      <c r="B101" s="109">
        <v>22.171194882357675</v>
      </c>
      <c r="C101" s="109">
        <v>77.828805117642332</v>
      </c>
      <c r="D101" s="109">
        <v>23.804731980809898</v>
      </c>
      <c r="E101" s="109">
        <v>20.464320132738649</v>
      </c>
      <c r="F101" s="109">
        <v>2.7495403643889849</v>
      </c>
      <c r="G101" s="129">
        <v>19.5</v>
      </c>
      <c r="H101" s="129">
        <v>80.5</v>
      </c>
      <c r="I101" s="129">
        <v>30.4</v>
      </c>
      <c r="J101" s="129">
        <v>26.5</v>
      </c>
      <c r="K101" s="129">
        <v>2.8</v>
      </c>
      <c r="L101" s="129">
        <v>18.899999999999999</v>
      </c>
      <c r="M101" s="129">
        <v>81.099999999999994</v>
      </c>
      <c r="N101" s="129">
        <v>37.200000000000003</v>
      </c>
      <c r="O101" s="109">
        <v>33</v>
      </c>
      <c r="P101" s="129">
        <v>3.2</v>
      </c>
      <c r="Q101" s="129">
        <v>25.9</v>
      </c>
      <c r="R101" s="129">
        <v>74.099999999999994</v>
      </c>
      <c r="S101" s="129">
        <v>42.2</v>
      </c>
      <c r="T101" s="129">
        <v>40.200000000000003</v>
      </c>
      <c r="U101" s="129">
        <v>1.5</v>
      </c>
      <c r="V101" s="129">
        <v>35.9</v>
      </c>
      <c r="W101" s="129">
        <v>64.099999999999994</v>
      </c>
      <c r="X101" s="129">
        <v>19.5</v>
      </c>
      <c r="Y101" s="109">
        <v>18</v>
      </c>
      <c r="Z101" s="129">
        <v>1.3</v>
      </c>
      <c r="AA101" s="129">
        <v>32.4</v>
      </c>
      <c r="AB101" s="129">
        <v>67.599999999999994</v>
      </c>
      <c r="AC101" s="129">
        <v>7.9</v>
      </c>
      <c r="AD101" s="109">
        <v>7</v>
      </c>
      <c r="AE101" s="129">
        <v>0.5</v>
      </c>
      <c r="AF101" s="109">
        <v>50.2</v>
      </c>
      <c r="AG101" s="109">
        <v>49.8</v>
      </c>
      <c r="AH101" s="109">
        <v>3.1</v>
      </c>
      <c r="AI101" s="109">
        <v>2.5</v>
      </c>
      <c r="AJ101" s="109">
        <v>0.3</v>
      </c>
      <c r="AK101" s="860">
        <v>57.6</v>
      </c>
      <c r="AL101" s="861">
        <v>42.4</v>
      </c>
      <c r="AM101" s="860">
        <v>3.5</v>
      </c>
      <c r="AN101" s="861">
        <v>2.6</v>
      </c>
      <c r="AO101" s="860">
        <v>0.6</v>
      </c>
      <c r="AP101" s="862">
        <v>37.700000000000003</v>
      </c>
      <c r="AQ101" s="862">
        <v>62.3</v>
      </c>
      <c r="AR101" s="860">
        <v>6.3</v>
      </c>
      <c r="AS101" s="862">
        <v>4.9000000000000004</v>
      </c>
      <c r="AT101" s="860">
        <v>1</v>
      </c>
      <c r="AU101" s="862">
        <v>32.4</v>
      </c>
      <c r="AV101" s="862">
        <v>67.599999999999994</v>
      </c>
      <c r="AW101" s="860">
        <v>6.9</v>
      </c>
      <c r="AX101" s="862">
        <v>5.0999999999999996</v>
      </c>
      <c r="AY101" s="860">
        <v>1.4</v>
      </c>
      <c r="AZ101" s="627">
        <v>30.9</v>
      </c>
      <c r="BA101" s="106">
        <v>69.099999999999994</v>
      </c>
      <c r="BB101" s="627">
        <v>9.5</v>
      </c>
      <c r="BC101" s="106">
        <v>8</v>
      </c>
      <c r="BD101" s="627">
        <v>1.1000000000000001</v>
      </c>
    </row>
    <row r="102" spans="1:56" ht="12" customHeight="1" x14ac:dyDescent="0.2">
      <c r="A102" s="27" t="s">
        <v>76</v>
      </c>
      <c r="B102" s="109">
        <v>29.736039744213588</v>
      </c>
      <c r="C102" s="109">
        <v>70.263960255786415</v>
      </c>
      <c r="D102" s="109">
        <v>20.150144660053726</v>
      </c>
      <c r="E102" s="109">
        <v>13.731453835295055</v>
      </c>
      <c r="F102" s="109">
        <v>5.6141290991506239</v>
      </c>
      <c r="G102" s="129">
        <v>19.7</v>
      </c>
      <c r="H102" s="129">
        <v>80.3</v>
      </c>
      <c r="I102" s="129">
        <v>25.1</v>
      </c>
      <c r="J102" s="129">
        <v>20.2</v>
      </c>
      <c r="K102" s="129">
        <v>3.5</v>
      </c>
      <c r="L102" s="109">
        <v>15</v>
      </c>
      <c r="M102" s="109">
        <v>85</v>
      </c>
      <c r="N102" s="129">
        <v>20.9</v>
      </c>
      <c r="O102" s="129">
        <v>14.7</v>
      </c>
      <c r="P102" s="129">
        <v>3.4</v>
      </c>
      <c r="Q102" s="129">
        <v>17.899999999999999</v>
      </c>
      <c r="R102" s="129">
        <v>82.1</v>
      </c>
      <c r="S102" s="129">
        <v>10.199999999999999</v>
      </c>
      <c r="T102" s="129">
        <v>8.8000000000000007</v>
      </c>
      <c r="U102" s="129">
        <v>1.3</v>
      </c>
      <c r="V102" s="129">
        <v>26.2</v>
      </c>
      <c r="W102" s="129">
        <v>73.8</v>
      </c>
      <c r="X102" s="129">
        <v>11.5</v>
      </c>
      <c r="Y102" s="129">
        <v>8.1999999999999993</v>
      </c>
      <c r="Z102" s="129">
        <v>2.5</v>
      </c>
      <c r="AA102" s="129">
        <v>77.900000000000006</v>
      </c>
      <c r="AB102" s="129">
        <v>22.1</v>
      </c>
      <c r="AC102" s="129">
        <v>10.6</v>
      </c>
      <c r="AD102" s="129">
        <v>8.3000000000000007</v>
      </c>
      <c r="AE102" s="129">
        <v>1.3</v>
      </c>
      <c r="AF102" s="109">
        <v>76.7</v>
      </c>
      <c r="AG102" s="109">
        <v>23.3</v>
      </c>
      <c r="AH102" s="109">
        <v>7.2</v>
      </c>
      <c r="AI102" s="109">
        <v>2.5</v>
      </c>
      <c r="AJ102" s="109">
        <v>4.3</v>
      </c>
      <c r="AK102" s="860">
        <v>74.5</v>
      </c>
      <c r="AL102" s="861">
        <v>25.5</v>
      </c>
      <c r="AM102" s="860">
        <v>11</v>
      </c>
      <c r="AN102" s="861">
        <v>6.7</v>
      </c>
      <c r="AO102" s="860">
        <v>3.7</v>
      </c>
      <c r="AP102" s="862">
        <v>56.4</v>
      </c>
      <c r="AQ102" s="862">
        <v>43.6</v>
      </c>
      <c r="AR102" s="860">
        <v>15.6</v>
      </c>
      <c r="AS102" s="862">
        <v>9</v>
      </c>
      <c r="AT102" s="860">
        <v>5.3</v>
      </c>
      <c r="AU102" s="862">
        <v>46.4</v>
      </c>
      <c r="AV102" s="862">
        <v>53.6</v>
      </c>
      <c r="AW102" s="860">
        <v>22.3</v>
      </c>
      <c r="AX102" s="862">
        <v>11.9</v>
      </c>
      <c r="AY102" s="860">
        <v>9</v>
      </c>
      <c r="AZ102" s="627">
        <v>42.4</v>
      </c>
      <c r="BA102" s="106">
        <v>57.6</v>
      </c>
      <c r="BB102" s="627">
        <v>21.2</v>
      </c>
      <c r="BC102" s="106">
        <v>10.5</v>
      </c>
      <c r="BD102" s="627">
        <v>9.8000000000000007</v>
      </c>
    </row>
    <row r="103" spans="1:56" x14ac:dyDescent="0.2">
      <c r="A103" s="27" t="s">
        <v>77</v>
      </c>
      <c r="B103" s="109">
        <v>38.239772212261201</v>
      </c>
      <c r="C103" s="109">
        <v>61.760227787738799</v>
      </c>
      <c r="D103" s="109">
        <v>10.948085408393997</v>
      </c>
      <c r="E103" s="109">
        <v>4.1042451496304881</v>
      </c>
      <c r="F103" s="109">
        <v>6.514747716930068</v>
      </c>
      <c r="G103" s="129">
        <v>40.1</v>
      </c>
      <c r="H103" s="129">
        <v>59.9</v>
      </c>
      <c r="I103" s="129">
        <v>15.5</v>
      </c>
      <c r="J103" s="129">
        <v>5.5</v>
      </c>
      <c r="K103" s="129">
        <v>9.1999999999999993</v>
      </c>
      <c r="L103" s="129">
        <v>48.1</v>
      </c>
      <c r="M103" s="129">
        <v>51.9</v>
      </c>
      <c r="N103" s="129">
        <v>17.100000000000001</v>
      </c>
      <c r="O103" s="129">
        <v>2.9</v>
      </c>
      <c r="P103" s="129">
        <v>12.2</v>
      </c>
      <c r="Q103" s="129">
        <v>51.1</v>
      </c>
      <c r="R103" s="129">
        <v>48.9</v>
      </c>
      <c r="S103" s="129">
        <v>14.2</v>
      </c>
      <c r="T103" s="129">
        <v>2.1</v>
      </c>
      <c r="U103" s="129">
        <v>10.8</v>
      </c>
      <c r="V103" s="129">
        <v>52.3</v>
      </c>
      <c r="W103" s="129">
        <v>47.7</v>
      </c>
      <c r="X103" s="109">
        <v>15</v>
      </c>
      <c r="Y103" s="129">
        <v>3.4</v>
      </c>
      <c r="Z103" s="129">
        <v>10.7</v>
      </c>
      <c r="AA103" s="129">
        <v>63.6</v>
      </c>
      <c r="AB103" s="129">
        <v>36.4</v>
      </c>
      <c r="AC103" s="129">
        <v>11.9</v>
      </c>
      <c r="AD103" s="109">
        <v>1</v>
      </c>
      <c r="AE103" s="129">
        <v>9.3000000000000007</v>
      </c>
      <c r="AF103" s="109">
        <v>66</v>
      </c>
      <c r="AG103" s="109">
        <v>34</v>
      </c>
      <c r="AH103" s="109">
        <v>11</v>
      </c>
      <c r="AI103" s="109">
        <v>4.5</v>
      </c>
      <c r="AJ103" s="109">
        <v>4.8</v>
      </c>
      <c r="AK103" s="860">
        <v>70.900000000000006</v>
      </c>
      <c r="AL103" s="861">
        <v>29.1</v>
      </c>
      <c r="AM103" s="860">
        <v>14.5</v>
      </c>
      <c r="AN103" s="861">
        <v>6.8</v>
      </c>
      <c r="AO103" s="860">
        <v>5.9</v>
      </c>
      <c r="AP103" s="862">
        <v>60.4</v>
      </c>
      <c r="AQ103" s="862">
        <v>39.6</v>
      </c>
      <c r="AR103" s="860">
        <v>16.899999999999999</v>
      </c>
      <c r="AS103" s="862">
        <v>3.3</v>
      </c>
      <c r="AT103" s="860">
        <v>11.1</v>
      </c>
      <c r="AU103" s="862">
        <v>57.3</v>
      </c>
      <c r="AV103" s="862">
        <v>42.7</v>
      </c>
      <c r="AW103" s="860">
        <v>15.6</v>
      </c>
      <c r="AX103" s="862">
        <v>3.1</v>
      </c>
      <c r="AY103" s="860">
        <v>10.3</v>
      </c>
      <c r="AZ103" s="627">
        <v>53.1</v>
      </c>
      <c r="BA103" s="106">
        <v>46.9</v>
      </c>
      <c r="BB103" s="627">
        <v>14.8</v>
      </c>
      <c r="BC103" s="106">
        <v>3.8</v>
      </c>
      <c r="BD103" s="627">
        <v>9.5</v>
      </c>
    </row>
    <row r="104" spans="1:56" x14ac:dyDescent="0.2">
      <c r="A104" s="110" t="s">
        <v>78</v>
      </c>
      <c r="B104" s="109">
        <v>5.5003345945753193</v>
      </c>
      <c r="C104" s="109">
        <v>94.499665405424679</v>
      </c>
      <c r="D104" s="109">
        <v>15.472580695334567</v>
      </c>
      <c r="E104" s="109">
        <v>11.810738020034703</v>
      </c>
      <c r="F104" s="109">
        <v>2.5436822322693327</v>
      </c>
      <c r="G104" s="129">
        <v>10.4</v>
      </c>
      <c r="H104" s="129">
        <v>89.6</v>
      </c>
      <c r="I104" s="129">
        <v>36.700000000000003</v>
      </c>
      <c r="J104" s="129">
        <v>30.6</v>
      </c>
      <c r="K104" s="129">
        <v>4.9000000000000004</v>
      </c>
      <c r="L104" s="129">
        <v>14.8</v>
      </c>
      <c r="M104" s="129">
        <v>85.2</v>
      </c>
      <c r="N104" s="129">
        <v>32.5</v>
      </c>
      <c r="O104" s="129">
        <v>22.1</v>
      </c>
      <c r="P104" s="129">
        <v>9.3000000000000007</v>
      </c>
      <c r="Q104" s="129">
        <v>24.4</v>
      </c>
      <c r="R104" s="129">
        <v>75.599999999999994</v>
      </c>
      <c r="S104" s="129">
        <v>47.4</v>
      </c>
      <c r="T104" s="129">
        <v>41.5</v>
      </c>
      <c r="U104" s="129">
        <v>3.2</v>
      </c>
      <c r="V104" s="129">
        <v>22.7</v>
      </c>
      <c r="W104" s="129">
        <v>77.3</v>
      </c>
      <c r="X104" s="129">
        <v>25.8</v>
      </c>
      <c r="Y104" s="129">
        <v>20.6</v>
      </c>
      <c r="Z104" s="129">
        <v>2.9</v>
      </c>
      <c r="AA104" s="129">
        <v>59.8</v>
      </c>
      <c r="AB104" s="129">
        <v>40.200000000000003</v>
      </c>
      <c r="AC104" s="129">
        <v>18.3</v>
      </c>
      <c r="AD104" s="129">
        <v>12.7</v>
      </c>
      <c r="AE104" s="129">
        <v>4.8</v>
      </c>
      <c r="AF104" s="109">
        <v>18.8</v>
      </c>
      <c r="AG104" s="109">
        <v>81.2</v>
      </c>
      <c r="AH104" s="109">
        <v>7.6</v>
      </c>
      <c r="AI104" s="109">
        <v>4.5999999999999996</v>
      </c>
      <c r="AJ104" s="109">
        <v>2.5</v>
      </c>
      <c r="AK104" s="863">
        <v>27.4</v>
      </c>
      <c r="AL104" s="861">
        <v>72.599999999999994</v>
      </c>
      <c r="AM104" s="864">
        <v>16.8</v>
      </c>
      <c r="AN104" s="861">
        <v>13.3</v>
      </c>
      <c r="AO104" s="864">
        <v>2.9</v>
      </c>
      <c r="AP104" s="862">
        <v>39.200000000000003</v>
      </c>
      <c r="AQ104" s="862">
        <v>60.8</v>
      </c>
      <c r="AR104" s="860">
        <v>31.2</v>
      </c>
      <c r="AS104" s="862">
        <v>25.7</v>
      </c>
      <c r="AT104" s="860">
        <v>4.9000000000000004</v>
      </c>
      <c r="AU104" s="862">
        <v>55.2</v>
      </c>
      <c r="AV104" s="862">
        <v>44.8</v>
      </c>
      <c r="AW104" s="860">
        <v>16.399999999999999</v>
      </c>
      <c r="AX104" s="862">
        <v>13.2</v>
      </c>
      <c r="AY104" s="860">
        <v>2</v>
      </c>
      <c r="AZ104" s="627">
        <v>55</v>
      </c>
      <c r="BA104" s="106">
        <v>45</v>
      </c>
      <c r="BB104" s="627">
        <v>16</v>
      </c>
      <c r="BC104" s="106">
        <v>10.1</v>
      </c>
      <c r="BD104" s="627">
        <v>5.6</v>
      </c>
    </row>
    <row r="105" spans="1:56" x14ac:dyDescent="0.2">
      <c r="A105" s="196" t="s">
        <v>79</v>
      </c>
      <c r="B105" s="123">
        <v>16.343047076524666</v>
      </c>
      <c r="C105" s="123">
        <v>83.65695292347533</v>
      </c>
      <c r="D105" s="123">
        <v>20.047294746768113</v>
      </c>
      <c r="E105" s="123">
        <v>15.702270379841787</v>
      </c>
      <c r="F105" s="123">
        <v>4.3089560960331914</v>
      </c>
      <c r="G105" s="125">
        <v>14.3</v>
      </c>
      <c r="H105" s="125">
        <v>85.7</v>
      </c>
      <c r="I105" s="125">
        <v>25.9</v>
      </c>
      <c r="J105" s="125">
        <v>14.9</v>
      </c>
      <c r="K105" s="125">
        <v>10.8</v>
      </c>
      <c r="L105" s="125">
        <v>40.299999999999997</v>
      </c>
      <c r="M105" s="125">
        <v>59.7</v>
      </c>
      <c r="N105" s="123">
        <v>27</v>
      </c>
      <c r="O105" s="125">
        <v>15.5</v>
      </c>
      <c r="P105" s="125">
        <v>8.8000000000000007</v>
      </c>
      <c r="Q105" s="125">
        <v>45.2</v>
      </c>
      <c r="R105" s="125">
        <v>54.8</v>
      </c>
      <c r="S105" s="125">
        <v>29.6</v>
      </c>
      <c r="T105" s="123">
        <v>12</v>
      </c>
      <c r="U105" s="125">
        <v>10.7</v>
      </c>
      <c r="V105" s="125">
        <v>24.7</v>
      </c>
      <c r="W105" s="125">
        <v>75.3</v>
      </c>
      <c r="X105" s="125">
        <v>36.799999999999997</v>
      </c>
      <c r="Y105" s="125">
        <v>26.4</v>
      </c>
      <c r="Z105" s="125">
        <v>6.6</v>
      </c>
      <c r="AA105" s="125">
        <v>44.9</v>
      </c>
      <c r="AB105" s="125">
        <v>55.1</v>
      </c>
      <c r="AC105" s="125">
        <v>24.2</v>
      </c>
      <c r="AD105" s="125">
        <v>15.1</v>
      </c>
      <c r="AE105" s="125">
        <v>7.6</v>
      </c>
      <c r="AF105" s="123">
        <v>41.4</v>
      </c>
      <c r="AG105" s="123">
        <v>58.6</v>
      </c>
      <c r="AH105" s="123">
        <v>19</v>
      </c>
      <c r="AI105" s="123">
        <v>9</v>
      </c>
      <c r="AJ105" s="123">
        <v>8.8000000000000007</v>
      </c>
      <c r="AK105" s="865">
        <v>31.2</v>
      </c>
      <c r="AL105" s="866">
        <v>68.8</v>
      </c>
      <c r="AM105" s="867">
        <v>27.3</v>
      </c>
      <c r="AN105" s="866">
        <v>21.3</v>
      </c>
      <c r="AO105" s="867">
        <v>5.3</v>
      </c>
      <c r="AP105" s="866">
        <v>26.5</v>
      </c>
      <c r="AQ105" s="866">
        <v>73.5</v>
      </c>
      <c r="AR105" s="867">
        <v>16.2</v>
      </c>
      <c r="AS105" s="866">
        <v>12.4</v>
      </c>
      <c r="AT105" s="867">
        <v>3.3</v>
      </c>
      <c r="AU105" s="866">
        <v>22</v>
      </c>
      <c r="AV105" s="866">
        <v>78</v>
      </c>
      <c r="AW105" s="867">
        <v>18.100000000000001</v>
      </c>
      <c r="AX105" s="866">
        <v>15.9</v>
      </c>
      <c r="AY105" s="868">
        <v>1.5</v>
      </c>
      <c r="AZ105" s="469">
        <v>16.2</v>
      </c>
      <c r="BA105" s="628">
        <v>83.8</v>
      </c>
      <c r="BB105" s="469">
        <v>19.8</v>
      </c>
      <c r="BC105" s="628">
        <v>17.600000000000001</v>
      </c>
      <c r="BD105" s="469">
        <v>1.7</v>
      </c>
    </row>
    <row r="106" spans="1:56" ht="12.75" x14ac:dyDescent="0.2">
      <c r="A106" s="1032" t="s">
        <v>170</v>
      </c>
      <c r="B106" s="1032"/>
      <c r="C106" s="1032"/>
      <c r="D106" s="1032"/>
      <c r="E106" s="1032"/>
      <c r="F106" s="1032"/>
      <c r="G106" s="1032"/>
      <c r="H106" s="166"/>
      <c r="I106" s="166"/>
      <c r="J106" s="166"/>
      <c r="K106" s="166"/>
      <c r="L106" s="166"/>
      <c r="M106" s="166"/>
      <c r="N106" s="166"/>
      <c r="O106" s="166"/>
      <c r="P106" s="166"/>
    </row>
    <row r="107" spans="1:56" ht="36.75" customHeight="1" x14ac:dyDescent="0.2">
      <c r="A107" s="1031" t="s">
        <v>169</v>
      </c>
      <c r="B107" s="1031"/>
      <c r="C107" s="1031"/>
      <c r="D107" s="1031"/>
      <c r="E107" s="1031"/>
      <c r="F107" s="1031"/>
      <c r="G107" s="1031"/>
      <c r="H107" s="1031"/>
      <c r="I107" s="1031"/>
      <c r="J107" s="1031"/>
      <c r="K107" s="1031"/>
      <c r="L107" s="195"/>
      <c r="M107" s="195"/>
      <c r="N107" s="195"/>
      <c r="O107" s="195"/>
      <c r="P107" s="195"/>
      <c r="Q107" s="143"/>
      <c r="R107" s="143"/>
    </row>
  </sheetData>
  <mergeCells count="71">
    <mergeCell ref="AU4:AY4"/>
    <mergeCell ref="AZ4:BD4"/>
    <mergeCell ref="AU5:AU7"/>
    <mergeCell ref="AV5:AV7"/>
    <mergeCell ref="AW5:AY5"/>
    <mergeCell ref="AZ5:AZ7"/>
    <mergeCell ref="BA5:BA7"/>
    <mergeCell ref="BB5:BD5"/>
    <mergeCell ref="AW6:AW7"/>
    <mergeCell ref="AX6:AY6"/>
    <mergeCell ref="BB6:BB7"/>
    <mergeCell ref="BC6:BD6"/>
    <mergeCell ref="AS6:AT6"/>
    <mergeCell ref="A107:K107"/>
    <mergeCell ref="A106:G106"/>
    <mergeCell ref="B2:K2"/>
    <mergeCell ref="B3:K3"/>
    <mergeCell ref="V5:V7"/>
    <mergeCell ref="Q4:U4"/>
    <mergeCell ref="Q5:Q7"/>
    <mergeCell ref="R5:R7"/>
    <mergeCell ref="AK4:AO4"/>
    <mergeCell ref="AP4:AT4"/>
    <mergeCell ref="AK5:AK7"/>
    <mergeCell ref="AL5:AL7"/>
    <mergeCell ref="AM5:AO5"/>
    <mergeCell ref="AP5:AP7"/>
    <mergeCell ref="AQ5:AQ7"/>
    <mergeCell ref="B4:F4"/>
    <mergeCell ref="G4:K4"/>
    <mergeCell ref="J6:K6"/>
    <mergeCell ref="L5:L7"/>
    <mergeCell ref="AR6:AR7"/>
    <mergeCell ref="AR5:AT5"/>
    <mergeCell ref="AM6:AM7"/>
    <mergeCell ref="AN6:AO6"/>
    <mergeCell ref="L4:P4"/>
    <mergeCell ref="N5:P5"/>
    <mergeCell ref="N6:N7"/>
    <mergeCell ref="O6:P6"/>
    <mergeCell ref="S5:U5"/>
    <mergeCell ref="S6:S7"/>
    <mergeCell ref="T6:U6"/>
    <mergeCell ref="W5:W7"/>
    <mergeCell ref="V4:Z4"/>
    <mergeCell ref="X5:Z5"/>
    <mergeCell ref="X6:X7"/>
    <mergeCell ref="Y6:Z6"/>
    <mergeCell ref="M5:M7"/>
    <mergeCell ref="G5:G7"/>
    <mergeCell ref="H5:H7"/>
    <mergeCell ref="I6:I7"/>
    <mergeCell ref="I5:K5"/>
    <mergeCell ref="A5:A7"/>
    <mergeCell ref="B5:B7"/>
    <mergeCell ref="C5:C7"/>
    <mergeCell ref="D5:F5"/>
    <mergeCell ref="D6:D7"/>
    <mergeCell ref="E6:F6"/>
    <mergeCell ref="AA4:AE4"/>
    <mergeCell ref="AA5:AA7"/>
    <mergeCell ref="AB5:AB7"/>
    <mergeCell ref="AC5:AE5"/>
    <mergeCell ref="AC6:AC7"/>
    <mergeCell ref="AD6:AE6"/>
    <mergeCell ref="AF4:AJ4"/>
    <mergeCell ref="AF5:AF7"/>
    <mergeCell ref="AG5:AG7"/>
    <mergeCell ref="AH5:AJ5"/>
    <mergeCell ref="AH6:AH7"/>
    <mergeCell ref="AI6:AJ6"/>
  </mergeCells>
  <hyperlinks>
    <hyperlink ref="A1" location="Содержание!A1" display="К содержанию "/>
  </hyperlinks>
  <pageMargins left="0.23622047244094491" right="0.23622047244094491" top="0.94488188976377963" bottom="0.74803149606299213" header="0.31496062992125984" footer="0.31496062992125984"/>
  <pageSetup paperSize="9" scale="82" fitToHeight="0" orientation="portrait" r:id="rId1"/>
  <headerFooter differentFirst="1" alignWithMargins="0">
    <oddHeader>&amp;C&amp;8&amp;K000000ИНВЕСТИЦИИ В ОСНОВНОЙ КАПИТАЛ&amp;R
&amp;7&amp;U&amp;K000000Продолжение таблицы 2.6.</oddHeader>
    <oddFooter>&amp;L&amp;P&amp;CИНВЕСТИЦИИ В РОССИИ. 2023</oddFooter>
    <evenHeader>&amp;C&amp;7&amp;K03+029ИНВЕСТИЦИИ В ОСНОВНОЙ КАПИТАЛ&amp;R
&amp;6&amp;U&amp;K03+031Продолжение таблицы 2.6.</evenHeader>
    <evenFooter>&amp;L&amp;G&amp;C&amp;8ИНВЕСТИЦИИ В РОССИИ. 2019&amp;R&amp;P</evenFooter>
    <firstHeader>&amp;C&amp;8&amp;K000000ИНВЕСТИЦИИ В ОСНОВНОЙ КАПИТАЛ</firstHeader>
    <firstFooter xml:space="preserve">&amp;L&amp;P&amp;CИНВЕСТИЦИИ В РОССИИ. 2023
</firstFooter>
  </headerFooter>
  <rowBreaks count="1" manualBreakCount="1">
    <brk id="58" max="16383" man="1"/>
  </rowBreaks>
  <colBreaks count="2" manualBreakCount="2">
    <brk id="11" max="1048575" man="1"/>
    <brk id="21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51</vt:i4>
      </vt:variant>
    </vt:vector>
  </HeadingPairs>
  <TitlesOfParts>
    <vt:vector size="83" baseType="lpstr">
      <vt:lpstr>Содержание</vt:lpstr>
      <vt:lpstr>1.1.</vt:lpstr>
      <vt:lpstr>2.1.</vt:lpstr>
      <vt:lpstr>2.2.</vt:lpstr>
      <vt:lpstr>2.3.</vt:lpstr>
      <vt:lpstr>2.3.1.</vt:lpstr>
      <vt:lpstr>2.4.</vt:lpstr>
      <vt:lpstr>2.4.1.</vt:lpstr>
      <vt:lpstr>2.5.</vt:lpstr>
      <vt:lpstr>2.6.</vt:lpstr>
      <vt:lpstr>2.7.</vt:lpstr>
      <vt:lpstr>2.8.</vt:lpstr>
      <vt:lpstr>2.9.</vt:lpstr>
      <vt:lpstr>2.9.1.</vt:lpstr>
      <vt:lpstr>2.10.</vt:lpstr>
      <vt:lpstr>2.10.1</vt:lpstr>
      <vt:lpstr>3.1.</vt:lpstr>
      <vt:lpstr>6.1.</vt:lpstr>
      <vt:lpstr>6.2.</vt:lpstr>
      <vt:lpstr>7.2.</vt:lpstr>
      <vt:lpstr>7.3.</vt:lpstr>
      <vt:lpstr>7.4.</vt:lpstr>
      <vt:lpstr>7.5.</vt:lpstr>
      <vt:lpstr>7.6.</vt:lpstr>
      <vt:lpstr>7.7.</vt:lpstr>
      <vt:lpstr>7.8.</vt:lpstr>
      <vt:lpstr>7.9.</vt:lpstr>
      <vt:lpstr>7.10.</vt:lpstr>
      <vt:lpstr>7.11.</vt:lpstr>
      <vt:lpstr>7.12.</vt:lpstr>
      <vt:lpstr>7.13.</vt:lpstr>
      <vt:lpstr>7.14.</vt:lpstr>
      <vt:lpstr>'1.1.'!OLE_LINK1</vt:lpstr>
      <vt:lpstr>'1.1.'!Заголовки_для_печати</vt:lpstr>
      <vt:lpstr>'2.1.'!Заголовки_для_печати</vt:lpstr>
      <vt:lpstr>'2.10.'!Заголовки_для_печати</vt:lpstr>
      <vt:lpstr>'2.10.1'!Заголовки_для_печати</vt:lpstr>
      <vt:lpstr>'2.2.'!Заголовки_для_печати</vt:lpstr>
      <vt:lpstr>'2.3.'!Заголовки_для_печати</vt:lpstr>
      <vt:lpstr>'2.3.1.'!Заголовки_для_печати</vt:lpstr>
      <vt:lpstr>'2.4.'!Заголовки_для_печати</vt:lpstr>
      <vt:lpstr>'2.4.1.'!Заголовки_для_печати</vt:lpstr>
      <vt:lpstr>'2.5.'!Заголовки_для_печати</vt:lpstr>
      <vt:lpstr>'2.6.'!Заголовки_для_печати</vt:lpstr>
      <vt:lpstr>'2.7.'!Заголовки_для_печати</vt:lpstr>
      <vt:lpstr>'2.8.'!Заголовки_для_печати</vt:lpstr>
      <vt:lpstr>'2.9.'!Заголовки_для_печати</vt:lpstr>
      <vt:lpstr>'2.9.1.'!Заголовки_для_печати</vt:lpstr>
      <vt:lpstr>'3.1.'!Заголовки_для_печати</vt:lpstr>
      <vt:lpstr>'6.1.'!Заголовки_для_печати</vt:lpstr>
      <vt:lpstr>'6.2.'!Заголовки_для_печати</vt:lpstr>
      <vt:lpstr>'7.10.'!Заголовки_для_печати</vt:lpstr>
      <vt:lpstr>'7.11.'!Заголовки_для_печати</vt:lpstr>
      <vt:lpstr>'7.12.'!Заголовки_для_печати</vt:lpstr>
      <vt:lpstr>'7.13.'!Заголовки_для_печати</vt:lpstr>
      <vt:lpstr>'7.14.'!Заголовки_для_печати</vt:lpstr>
      <vt:lpstr>'7.2.'!Заголовки_для_печати</vt:lpstr>
      <vt:lpstr>'7.3.'!Заголовки_для_печати</vt:lpstr>
      <vt:lpstr>'7.4.'!Заголовки_для_печати</vt:lpstr>
      <vt:lpstr>'7.5.'!Заголовки_для_печати</vt:lpstr>
      <vt:lpstr>'7.6.'!Заголовки_для_печати</vt:lpstr>
      <vt:lpstr>'7.7.'!Заголовки_для_печати</vt:lpstr>
      <vt:lpstr>'7.8.'!Заголовки_для_печати</vt:lpstr>
      <vt:lpstr>'7.9.'!Заголовки_для_печати</vt:lpstr>
      <vt:lpstr>'1.1.'!Область_печати</vt:lpstr>
      <vt:lpstr>'2.10.1'!Область_печати</vt:lpstr>
      <vt:lpstr>'2.3.'!Область_печати</vt:lpstr>
      <vt:lpstr>'2.3.1.'!Область_печати</vt:lpstr>
      <vt:lpstr>'2.4.1.'!Область_печати</vt:lpstr>
      <vt:lpstr>'2.6.'!Область_печати</vt:lpstr>
      <vt:lpstr>'2.8.'!Область_печати</vt:lpstr>
      <vt:lpstr>'2.9.'!Область_печати</vt:lpstr>
      <vt:lpstr>'6.1.'!Область_печати</vt:lpstr>
      <vt:lpstr>'7.10.'!Область_печати</vt:lpstr>
      <vt:lpstr>'7.11.'!Область_печати</vt:lpstr>
      <vt:lpstr>'7.12.'!Область_печати</vt:lpstr>
      <vt:lpstr>'7.13.'!Область_печати</vt:lpstr>
      <vt:lpstr>'7.2.'!Область_печати</vt:lpstr>
      <vt:lpstr>'7.3.'!Область_печати</vt:lpstr>
      <vt:lpstr>'7.6.'!Область_печати</vt:lpstr>
      <vt:lpstr>'7.7.'!Область_печати</vt:lpstr>
      <vt:lpstr>'7.8.'!Область_печати</vt:lpstr>
      <vt:lpstr>'7.9.'!Область_печати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Наумова Ирина Алексеевна</dc:creator>
  <cp:lastModifiedBy>Савостьянова Т.Н.</cp:lastModifiedBy>
  <cp:lastPrinted>2023-12-19T06:08:14Z</cp:lastPrinted>
  <dcterms:created xsi:type="dcterms:W3CDTF">2014-05-27T12:52:25Z</dcterms:created>
  <dcterms:modified xsi:type="dcterms:W3CDTF">2023-12-19T11:35:04Z</dcterms:modified>
</cp:coreProperties>
</file>