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195" windowHeight="8280" activeTab="0"/>
  </bookViews>
  <sheets>
    <sheet name="структ инвестиций нефин активы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<sst xmlns="http://schemas.openxmlformats.org/spreadsheetml/2006/main" count="23" uniqueCount="17">
  <si>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r>
      <t xml:space="preserve">Структура инвестиций в нефинансовые активы в Российской Федерации </t>
    </r>
    <r>
      <rPr>
        <b/>
        <vertAlign val="superscript"/>
        <sz val="8"/>
        <rFont val="Arial"/>
        <family val="2"/>
      </rPr>
      <t xml:space="preserve">1) </t>
    </r>
    <r>
      <rPr>
        <b/>
        <sz val="8"/>
        <rFont val="Arial"/>
        <family val="2"/>
      </rPr>
      <t xml:space="preserve">                                   </t>
    </r>
  </si>
  <si>
    <t>(в фактически действовавших ценах)</t>
  </si>
  <si>
    <t>затраты на научно-исследовательские, опытно-конструкторские и технологические работы</t>
  </si>
  <si>
    <t xml:space="preserve">миллиардов рублей </t>
  </si>
  <si>
    <t xml:space="preserve">в процентах к итогу </t>
  </si>
  <si>
    <t>инвестиции в объекты интеллектуальной собственности</t>
  </si>
  <si>
    <r>
      <t xml:space="preserve">1)  </t>
    </r>
    <r>
      <rPr>
        <sz val="7"/>
        <rFont val="Arial Cyr"/>
        <family val="0"/>
      </rPr>
      <t>Без субъектов малого предпринимательства и объема инвестиций, не наблюдаемых прямыми статистическими методами.</t>
    </r>
  </si>
  <si>
    <r>
      <t>инвестиции в основной капитал</t>
    </r>
    <r>
      <rPr>
        <vertAlign val="superscript"/>
        <sz val="7"/>
        <rFont val="Arial"/>
        <family val="2"/>
      </rPr>
      <t>3)</t>
    </r>
  </si>
  <si>
    <r>
      <t>инвестиции в другие нефинансовые активы</t>
    </r>
    <r>
      <rPr>
        <vertAlign val="superscript"/>
        <sz val="7"/>
        <rFont val="Arial"/>
        <family val="2"/>
      </rPr>
      <t>4)</t>
    </r>
  </si>
  <si>
    <r>
      <t>инвестиции в непроизведенные нефинансовые активы</t>
    </r>
    <r>
      <rPr>
        <vertAlign val="superscript"/>
        <sz val="7"/>
        <rFont val="Arial"/>
        <family val="2"/>
      </rPr>
      <t>5)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</si>
  <si>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Начиная с 2013 года  в инвестиции в основной капитал включены инвестиции  в объекты интеллектуальной собственности: произведения науки, литературы и искусства; программное обеспечение и базы данных для ЭВМ, изобретения, полезные модели, промышленные образцы, селекционные достижения, произведенные нематериальные поисковые затраты, затраты на научно-исследовательские, опытно-конструкторские и технологические работы и т.д.</t>
    </r>
  </si>
  <si>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За 2000-2012гг. в инвестиции в другие нефинансовые активы включены затраты на приобретение юридическими лицами в собственность земельных участков, объектов природопользования.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</si>
  <si>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Начиная с  2013г. в инвестиции в непроизведенные нефинансовые активы включены затраты на приобретение юридическими лицами в собственность земельных участков, объектов природопользования, контрактов, договоров аренды, лицензий, деловой репутации ("гудвилла") и деловых связей (маркетинговых активов).</t>
    </r>
  </si>
  <si>
    <t xml:space="preserve">Инвестиции в нефинансовые активы - всего </t>
  </si>
  <si>
    <r>
      <rPr>
        <vertAlign val="superscript"/>
        <sz val="7"/>
        <rFont val="Arial"/>
        <family val="2"/>
      </rPr>
      <t xml:space="preserve">5) </t>
    </r>
    <r>
      <rPr>
        <sz val="7"/>
        <rFont val="Arial"/>
        <family val="2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</si>
  <si>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vertAlign val="superscript"/>
        <sz val="7"/>
        <rFont val="Arial"/>
        <family val="2"/>
      </rPr>
      <t>5)</t>
    </r>
  </si>
  <si>
    <r>
      <t>2023</t>
    </r>
    <r>
      <rPr>
        <vertAlign val="superscript"/>
        <sz val="7"/>
        <rFont val="Arial"/>
        <family val="2"/>
      </rPr>
      <t>5)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</si>
</sst>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-* #,##0.0_р_._-;\-* #,##0.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vertAlign val="superscript"/>
      <sz val="7"/>
      <name val="Arial"/>
      <family val="2"/>
    </font>
    <font>
      <vertAlign val="superscript"/>
      <sz val="7"/>
      <name val="Arial Cyr"/>
      <family val="0"/>
    </font>
    <font>
      <vertAlign val="superscript"/>
      <sz val="10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77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177" fontId="9" fillId="0" borderId="10" xfId="0" applyNumberFormat="1" applyFont="1" applyBorder="1" applyAlignment="1">
      <alignment/>
    </xf>
    <xf numFmtId="177" fontId="9" fillId="0" borderId="10" xfId="0" applyNumberFormat="1" applyFont="1" applyFill="1" applyBorder="1" applyAlignment="1">
      <alignment/>
    </xf>
    <xf numFmtId="177" fontId="9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177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4" fillId="34" borderId="0" xfId="0" applyFont="1" applyFill="1" applyAlignment="1">
      <alignment/>
    </xf>
    <xf numFmtId="177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177" fontId="9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7" fontId="9" fillId="35" borderId="10" xfId="0" applyNumberFormat="1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177" fontId="9" fillId="0" borderId="10" xfId="0" applyNumberFormat="1" applyFont="1" applyBorder="1" applyAlignment="1">
      <alignment horizontal="right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77" fontId="9" fillId="0" borderId="18" xfId="0" applyNumberFormat="1" applyFont="1" applyBorder="1" applyAlignment="1">
      <alignment horizontal="right"/>
    </xf>
    <xf numFmtId="0" fontId="10" fillId="36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="110" zoomScaleNormal="110" zoomScalePageLayoutView="0" workbookViewId="0" topLeftCell="A1">
      <selection activeCell="W11" sqref="W11"/>
    </sheetView>
  </sheetViews>
  <sheetFormatPr defaultColWidth="9.00390625" defaultRowHeight="12.75"/>
  <cols>
    <col min="1" max="1" width="26.375" style="1" customWidth="1"/>
    <col min="2" max="2" width="6.75390625" style="1" hidden="1" customWidth="1"/>
    <col min="3" max="6" width="6.75390625" style="0" hidden="1" customWidth="1"/>
    <col min="7" max="9" width="6.75390625" style="0" customWidth="1"/>
    <col min="10" max="11" width="6.75390625" style="7" customWidth="1"/>
    <col min="12" max="17" width="6.75390625" style="0" customWidth="1"/>
    <col min="21" max="21" width="10.25390625" style="0" customWidth="1"/>
    <col min="22" max="22" width="10.00390625" style="0" bestFit="1" customWidth="1"/>
    <col min="25" max="25" width="10.875" style="0" bestFit="1" customWidth="1"/>
  </cols>
  <sheetData>
    <row r="1" spans="1:5" ht="15">
      <c r="A1" s="32"/>
      <c r="E1" s="29"/>
    </row>
    <row r="2" spans="1:22" ht="26.2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17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25" s="16" customFormat="1" ht="11.25">
      <c r="A5" s="26"/>
      <c r="B5" s="27">
        <v>2000</v>
      </c>
      <c r="C5" s="27">
        <v>2001</v>
      </c>
      <c r="D5" s="27">
        <v>2002</v>
      </c>
      <c r="E5" s="27">
        <v>2003</v>
      </c>
      <c r="F5" s="27">
        <v>2004</v>
      </c>
      <c r="G5" s="27">
        <v>2005</v>
      </c>
      <c r="H5" s="27">
        <v>2006</v>
      </c>
      <c r="I5" s="27">
        <v>2007</v>
      </c>
      <c r="J5" s="27">
        <v>2008</v>
      </c>
      <c r="K5" s="27">
        <v>2009</v>
      </c>
      <c r="L5" s="28">
        <v>2010</v>
      </c>
      <c r="M5" s="27">
        <v>2011</v>
      </c>
      <c r="N5" s="27">
        <v>2012</v>
      </c>
      <c r="O5" s="27">
        <v>2013</v>
      </c>
      <c r="P5" s="27">
        <v>2014</v>
      </c>
      <c r="Q5" s="27">
        <v>2015</v>
      </c>
      <c r="R5" s="27">
        <v>2016</v>
      </c>
      <c r="S5" s="27">
        <v>2017</v>
      </c>
      <c r="T5" s="27">
        <v>2018</v>
      </c>
      <c r="U5" s="27">
        <v>2019</v>
      </c>
      <c r="V5" s="27">
        <v>2020</v>
      </c>
      <c r="W5" s="27">
        <v>2021</v>
      </c>
      <c r="X5" s="27" t="s">
        <v>15</v>
      </c>
      <c r="Y5" s="27" t="s">
        <v>16</v>
      </c>
    </row>
    <row r="6" spans="1:25" s="16" customFormat="1" ht="11.25" customHeight="1">
      <c r="A6" s="41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7" customFormat="1" ht="23.25" customHeight="1">
      <c r="A7" s="17" t="s">
        <v>13</v>
      </c>
      <c r="B7" s="18">
        <v>1071.2</v>
      </c>
      <c r="C7" s="18">
        <v>1347.6</v>
      </c>
      <c r="D7" s="18">
        <v>1476.3</v>
      </c>
      <c r="E7" s="18">
        <v>1845.3</v>
      </c>
      <c r="F7" s="19">
        <v>2267</v>
      </c>
      <c r="G7" s="8">
        <v>2945.7</v>
      </c>
      <c r="H7" s="8">
        <v>3858.6</v>
      </c>
      <c r="I7" s="8">
        <v>5281.5</v>
      </c>
      <c r="J7" s="8">
        <v>6794.9</v>
      </c>
      <c r="K7" s="8">
        <v>6117.4</v>
      </c>
      <c r="L7" s="13">
        <v>6712.1</v>
      </c>
      <c r="M7" s="13">
        <v>8581.5</v>
      </c>
      <c r="N7" s="14">
        <v>9768.4</v>
      </c>
      <c r="O7" s="13">
        <v>10195.9</v>
      </c>
      <c r="P7" s="13">
        <f>P8+P12</f>
        <v>10532.9</v>
      </c>
      <c r="Q7" s="13">
        <v>10742.3</v>
      </c>
      <c r="R7" s="13">
        <v>11427.5</v>
      </c>
      <c r="S7" s="13">
        <v>12433.9</v>
      </c>
      <c r="T7" s="13">
        <v>13792.7</v>
      </c>
      <c r="U7" s="13">
        <v>14927.2</v>
      </c>
      <c r="V7" s="33">
        <v>15597.1</v>
      </c>
      <c r="W7" s="35">
        <f>W8+W12</f>
        <v>17951.5</v>
      </c>
      <c r="X7" s="35">
        <f>X8+X12</f>
        <v>22214.404596</v>
      </c>
      <c r="Y7" s="38">
        <f>Y8+Y12</f>
        <v>26083</v>
      </c>
    </row>
    <row r="8" spans="1:26" s="7" customFormat="1" ht="19.5" customHeight="1">
      <c r="A8" s="20" t="s">
        <v>7</v>
      </c>
      <c r="B8" s="18">
        <v>1053.7</v>
      </c>
      <c r="C8" s="21">
        <v>1335.9</v>
      </c>
      <c r="D8" s="21">
        <v>1455.7</v>
      </c>
      <c r="E8" s="21">
        <v>1824.9</v>
      </c>
      <c r="F8" s="22">
        <v>2246.8</v>
      </c>
      <c r="G8" s="8">
        <v>2893.2</v>
      </c>
      <c r="H8" s="11">
        <v>3809</v>
      </c>
      <c r="I8" s="8">
        <v>5217.2</v>
      </c>
      <c r="J8" s="8">
        <v>6705.5</v>
      </c>
      <c r="K8" s="8">
        <v>6040.8</v>
      </c>
      <c r="L8" s="13">
        <v>6625</v>
      </c>
      <c r="M8" s="10">
        <v>8445.2</v>
      </c>
      <c r="N8" s="9">
        <v>9595.7</v>
      </c>
      <c r="O8" s="10">
        <v>10065.7</v>
      </c>
      <c r="P8" s="10">
        <v>10379.6</v>
      </c>
      <c r="Q8" s="13">
        <v>10496.3</v>
      </c>
      <c r="R8" s="13">
        <v>11282.5</v>
      </c>
      <c r="S8" s="13">
        <v>12262.2</v>
      </c>
      <c r="T8" s="13">
        <v>13640.7</v>
      </c>
      <c r="U8" s="13">
        <v>14725.4</v>
      </c>
      <c r="V8" s="33">
        <v>15437.6</v>
      </c>
      <c r="W8" s="35">
        <v>17708.4</v>
      </c>
      <c r="X8" s="35">
        <v>21847.604596</v>
      </c>
      <c r="Y8" s="52">
        <v>25759.6</v>
      </c>
      <c r="Z8" s="37"/>
    </row>
    <row r="9" spans="1:25" s="7" customFormat="1" ht="27.75" customHeight="1">
      <c r="A9" s="20" t="s">
        <v>5</v>
      </c>
      <c r="B9" s="18">
        <v>15.9</v>
      </c>
      <c r="C9" s="21">
        <v>9</v>
      </c>
      <c r="D9" s="21">
        <v>7.6</v>
      </c>
      <c r="E9" s="21">
        <v>9.1</v>
      </c>
      <c r="F9" s="21">
        <v>10</v>
      </c>
      <c r="G9" s="8">
        <v>24.4</v>
      </c>
      <c r="H9" s="8">
        <v>20.7</v>
      </c>
      <c r="I9" s="8">
        <v>28.1</v>
      </c>
      <c r="J9" s="8">
        <v>30.7</v>
      </c>
      <c r="K9" s="8">
        <v>23.6</v>
      </c>
      <c r="L9" s="10">
        <v>23.6</v>
      </c>
      <c r="M9" s="10">
        <v>39.5</v>
      </c>
      <c r="N9" s="13">
        <v>48</v>
      </c>
      <c r="O9" s="10"/>
      <c r="P9" s="10"/>
      <c r="Q9" s="10"/>
      <c r="R9" s="10"/>
      <c r="S9" s="10"/>
      <c r="T9" s="10"/>
      <c r="U9" s="10"/>
      <c r="V9" s="34"/>
      <c r="W9" s="36"/>
      <c r="X9" s="36"/>
      <c r="Y9" s="39"/>
    </row>
    <row r="10" spans="1:25" s="7" customFormat="1" ht="29.25">
      <c r="A10" s="20" t="s">
        <v>2</v>
      </c>
      <c r="B10" s="23"/>
      <c r="C10" s="24"/>
      <c r="D10" s="21"/>
      <c r="E10" s="21"/>
      <c r="F10" s="22"/>
      <c r="G10" s="8">
        <v>8.7</v>
      </c>
      <c r="H10" s="8">
        <v>12.4</v>
      </c>
      <c r="I10" s="8">
        <v>15.7</v>
      </c>
      <c r="J10" s="8">
        <v>21.8</v>
      </c>
      <c r="K10" s="8">
        <v>20.5</v>
      </c>
      <c r="L10" s="10">
        <v>26.8</v>
      </c>
      <c r="M10" s="10">
        <v>33.5</v>
      </c>
      <c r="N10" s="10">
        <v>53.3</v>
      </c>
      <c r="O10" s="10"/>
      <c r="P10" s="10"/>
      <c r="Q10" s="10"/>
      <c r="R10" s="10"/>
      <c r="S10" s="10"/>
      <c r="T10" s="10"/>
      <c r="U10" s="10"/>
      <c r="V10" s="10"/>
      <c r="W10" s="36"/>
      <c r="X10" s="36"/>
      <c r="Y10" s="39"/>
    </row>
    <row r="11" spans="1:25" s="7" customFormat="1" ht="19.5">
      <c r="A11" s="20" t="s">
        <v>8</v>
      </c>
      <c r="B11" s="18">
        <v>1.6</v>
      </c>
      <c r="C11" s="21">
        <v>2.7</v>
      </c>
      <c r="D11" s="21">
        <v>13</v>
      </c>
      <c r="E11" s="21">
        <v>11.3</v>
      </c>
      <c r="F11" s="22">
        <v>10.2</v>
      </c>
      <c r="G11" s="8">
        <v>19.4</v>
      </c>
      <c r="H11" s="8">
        <v>16.5</v>
      </c>
      <c r="I11" s="8">
        <v>20.5</v>
      </c>
      <c r="J11" s="8">
        <v>36.9</v>
      </c>
      <c r="K11" s="11">
        <v>32.5</v>
      </c>
      <c r="L11" s="10">
        <v>36.7</v>
      </c>
      <c r="M11" s="10">
        <v>63.3</v>
      </c>
      <c r="N11" s="10">
        <v>71.4</v>
      </c>
      <c r="O11" s="10"/>
      <c r="P11" s="10"/>
      <c r="Q11" s="10"/>
      <c r="R11" s="10"/>
      <c r="S11" s="10"/>
      <c r="T11" s="10"/>
      <c r="U11" s="10"/>
      <c r="V11" s="10"/>
      <c r="W11" s="36"/>
      <c r="X11" s="36"/>
      <c r="Y11" s="39"/>
    </row>
    <row r="12" spans="1:25" s="7" customFormat="1" ht="19.5">
      <c r="A12" s="20" t="s">
        <v>9</v>
      </c>
      <c r="B12" s="18"/>
      <c r="C12" s="21"/>
      <c r="D12" s="21"/>
      <c r="E12" s="21"/>
      <c r="F12" s="22"/>
      <c r="G12" s="8"/>
      <c r="H12" s="8"/>
      <c r="I12" s="8"/>
      <c r="J12" s="8"/>
      <c r="K12" s="11"/>
      <c r="L12" s="10"/>
      <c r="M12" s="10"/>
      <c r="N12" s="10"/>
      <c r="O12" s="10">
        <v>130.2</v>
      </c>
      <c r="P12" s="10">
        <v>153.3</v>
      </c>
      <c r="Q12" s="13">
        <v>246</v>
      </c>
      <c r="R12" s="13">
        <v>145</v>
      </c>
      <c r="S12" s="13">
        <v>171.7</v>
      </c>
      <c r="T12" s="13">
        <v>152</v>
      </c>
      <c r="U12" s="13">
        <v>201.8</v>
      </c>
      <c r="V12" s="13">
        <v>159.5</v>
      </c>
      <c r="W12" s="35">
        <v>243.1</v>
      </c>
      <c r="X12" s="35">
        <v>366.8</v>
      </c>
      <c r="Y12" s="40">
        <v>323.4</v>
      </c>
    </row>
    <row r="13" spans="1:25" s="7" customFormat="1" ht="12.75" customHeight="1">
      <c r="A13" s="43" t="s">
        <v>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53"/>
    </row>
    <row r="14" spans="1:25" s="7" customFormat="1" ht="19.5">
      <c r="A14" s="17" t="s">
        <v>13</v>
      </c>
      <c r="B14" s="18">
        <v>100</v>
      </c>
      <c r="C14" s="25">
        <v>100</v>
      </c>
      <c r="D14" s="25">
        <v>100</v>
      </c>
      <c r="E14" s="25">
        <v>100</v>
      </c>
      <c r="F14" s="22">
        <v>100</v>
      </c>
      <c r="G14" s="9">
        <v>100</v>
      </c>
      <c r="H14" s="9">
        <v>100</v>
      </c>
      <c r="I14" s="9">
        <v>100</v>
      </c>
      <c r="J14" s="9">
        <v>100</v>
      </c>
      <c r="K14" s="9">
        <v>100</v>
      </c>
      <c r="L14" s="10">
        <v>100</v>
      </c>
      <c r="M14" s="10">
        <f>SUM(M15:M19)</f>
        <v>100.00000000000001</v>
      </c>
      <c r="N14" s="10">
        <v>100</v>
      </c>
      <c r="O14" s="10">
        <v>100</v>
      </c>
      <c r="P14" s="10">
        <v>100</v>
      </c>
      <c r="Q14" s="10">
        <v>100</v>
      </c>
      <c r="R14" s="10">
        <v>100</v>
      </c>
      <c r="S14" s="10">
        <v>100</v>
      </c>
      <c r="T14" s="10">
        <v>100</v>
      </c>
      <c r="U14" s="10">
        <v>100</v>
      </c>
      <c r="V14" s="10">
        <v>100</v>
      </c>
      <c r="W14" s="10">
        <v>100</v>
      </c>
      <c r="X14" s="10">
        <v>100</v>
      </c>
      <c r="Y14" s="10">
        <v>100</v>
      </c>
    </row>
    <row r="15" spans="1:25" ht="21.75" customHeight="1">
      <c r="A15" s="20" t="s">
        <v>7</v>
      </c>
      <c r="B15" s="4">
        <v>98.4</v>
      </c>
      <c r="C15" s="2">
        <v>99.1</v>
      </c>
      <c r="D15" s="2">
        <v>98.6</v>
      </c>
      <c r="E15" s="2">
        <v>98.9</v>
      </c>
      <c r="F15" s="3">
        <v>99.1</v>
      </c>
      <c r="G15" s="6">
        <v>98.2</v>
      </c>
      <c r="H15" s="6">
        <v>98.7</v>
      </c>
      <c r="I15" s="6">
        <v>98.8</v>
      </c>
      <c r="J15" s="10">
        <v>98.7</v>
      </c>
      <c r="K15" s="10">
        <v>98.8</v>
      </c>
      <c r="L15" s="12">
        <v>98.70234352885088</v>
      </c>
      <c r="M15" s="10">
        <v>98.4</v>
      </c>
      <c r="N15" s="13">
        <v>98.23205437942755</v>
      </c>
      <c r="O15" s="6">
        <v>98.7</v>
      </c>
      <c r="P15" s="12">
        <v>98.5</v>
      </c>
      <c r="Q15" s="12">
        <v>97.7</v>
      </c>
      <c r="R15" s="6">
        <v>98.7</v>
      </c>
      <c r="S15" s="13">
        <v>98.6</v>
      </c>
      <c r="T15" s="13">
        <v>98.9</v>
      </c>
      <c r="U15" s="13">
        <v>98.6</v>
      </c>
      <c r="V15" s="13">
        <v>99</v>
      </c>
      <c r="W15" s="10">
        <v>98.6</v>
      </c>
      <c r="X15" s="13">
        <f>X8/X7*100</f>
        <v>98.34881912582952</v>
      </c>
      <c r="Y15" s="13">
        <f>Y8/Y7*100</f>
        <v>98.76011195031246</v>
      </c>
    </row>
    <row r="16" spans="1:25" ht="19.5">
      <c r="A16" s="5" t="s">
        <v>5</v>
      </c>
      <c r="B16" s="4">
        <v>1.5</v>
      </c>
      <c r="C16" s="2">
        <v>0.7</v>
      </c>
      <c r="D16" s="2">
        <v>0.5</v>
      </c>
      <c r="E16" s="2">
        <v>0.5</v>
      </c>
      <c r="F16" s="3">
        <v>0.4</v>
      </c>
      <c r="G16" s="6">
        <v>0.8</v>
      </c>
      <c r="H16" s="6">
        <v>0.6</v>
      </c>
      <c r="I16" s="6">
        <v>0.5</v>
      </c>
      <c r="J16" s="10">
        <v>0.5</v>
      </c>
      <c r="K16" s="10">
        <v>0.4</v>
      </c>
      <c r="L16" s="12">
        <v>0.3516038199669254</v>
      </c>
      <c r="M16" s="10">
        <v>0.5</v>
      </c>
      <c r="N16" s="13">
        <v>0.49138036935424434</v>
      </c>
      <c r="O16" s="6"/>
      <c r="P16" s="6"/>
      <c r="Q16" s="6"/>
      <c r="R16" s="6"/>
      <c r="S16" s="10"/>
      <c r="T16" s="10"/>
      <c r="U16" s="10"/>
      <c r="V16" s="10"/>
      <c r="W16" s="10"/>
      <c r="X16" s="10"/>
      <c r="Y16" s="10"/>
    </row>
    <row r="17" spans="1:25" ht="29.25">
      <c r="A17" s="5" t="s">
        <v>2</v>
      </c>
      <c r="B17" s="30"/>
      <c r="C17" s="6"/>
      <c r="D17" s="31"/>
      <c r="E17" s="31"/>
      <c r="F17" s="31"/>
      <c r="G17" s="6">
        <v>0.3</v>
      </c>
      <c r="H17" s="6">
        <v>0.3</v>
      </c>
      <c r="I17" s="6">
        <v>0.3</v>
      </c>
      <c r="J17" s="10">
        <v>0.3</v>
      </c>
      <c r="K17" s="10">
        <v>0.3</v>
      </c>
      <c r="L17" s="12">
        <v>0.39927891419972883</v>
      </c>
      <c r="M17" s="10">
        <v>0.4</v>
      </c>
      <c r="N17" s="13">
        <v>0.6</v>
      </c>
      <c r="O17" s="6"/>
      <c r="P17" s="6"/>
      <c r="Q17" s="6"/>
      <c r="R17" s="6"/>
      <c r="S17" s="10"/>
      <c r="T17" s="10"/>
      <c r="U17" s="10"/>
      <c r="V17" s="10"/>
      <c r="W17" s="10"/>
      <c r="X17" s="10"/>
      <c r="Y17" s="10"/>
    </row>
    <row r="18" spans="1:25" ht="19.5">
      <c r="A18" s="20" t="s">
        <v>8</v>
      </c>
      <c r="B18" s="4">
        <v>0.1</v>
      </c>
      <c r="C18" s="2">
        <v>0.2</v>
      </c>
      <c r="D18" s="2">
        <v>0.9</v>
      </c>
      <c r="E18" s="2">
        <v>0.6</v>
      </c>
      <c r="F18" s="3">
        <v>0.5</v>
      </c>
      <c r="G18" s="6">
        <v>0.7</v>
      </c>
      <c r="H18" s="6">
        <v>0.4</v>
      </c>
      <c r="I18" s="6">
        <v>0.4</v>
      </c>
      <c r="J18" s="10">
        <v>0.5</v>
      </c>
      <c r="K18" s="10">
        <v>0.5</v>
      </c>
      <c r="L18" s="12">
        <v>0.5467737369824646</v>
      </c>
      <c r="M18" s="10">
        <v>0.7</v>
      </c>
      <c r="N18" s="13">
        <v>0.7309282994144385</v>
      </c>
      <c r="O18" s="6"/>
      <c r="P18" s="6"/>
      <c r="Q18" s="6"/>
      <c r="R18" s="6"/>
      <c r="S18" s="10"/>
      <c r="T18" s="10"/>
      <c r="U18" s="10"/>
      <c r="V18" s="10"/>
      <c r="W18" s="10"/>
      <c r="X18" s="10"/>
      <c r="Y18" s="10"/>
    </row>
    <row r="19" spans="1:25" ht="25.5" customHeight="1">
      <c r="A19" s="20" t="s">
        <v>9</v>
      </c>
      <c r="B19" s="4"/>
      <c r="C19" s="2"/>
      <c r="D19" s="2"/>
      <c r="E19" s="2"/>
      <c r="F19" s="3"/>
      <c r="G19" s="6"/>
      <c r="H19" s="6"/>
      <c r="I19" s="6"/>
      <c r="J19" s="10"/>
      <c r="K19" s="10"/>
      <c r="L19" s="12"/>
      <c r="M19" s="10"/>
      <c r="N19" s="13"/>
      <c r="O19" s="6">
        <v>1.3</v>
      </c>
      <c r="P19" s="12">
        <v>1.5</v>
      </c>
      <c r="Q19" s="12">
        <v>2.3</v>
      </c>
      <c r="R19" s="6">
        <v>1.3</v>
      </c>
      <c r="S19" s="13">
        <v>1.4</v>
      </c>
      <c r="T19" s="13">
        <v>1.1</v>
      </c>
      <c r="U19" s="13">
        <v>1.4</v>
      </c>
      <c r="V19" s="13">
        <v>1</v>
      </c>
      <c r="W19" s="10">
        <v>1.4</v>
      </c>
      <c r="X19" s="13">
        <f>X12/X7*100</f>
        <v>1.6511808741704797</v>
      </c>
      <c r="Y19" s="13">
        <f>Y12/Y7*100</f>
        <v>1.2398880496875357</v>
      </c>
    </row>
    <row r="20" spans="1:1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22" ht="12.75" customHeight="1">
      <c r="A21" s="51" t="s">
        <v>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33.75" customHeight="1">
      <c r="A22" s="46" t="s">
        <v>10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16.5" customHeight="1">
      <c r="A23" s="46" t="s">
        <v>11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24.75" customHeight="1">
      <c r="A24" s="46" t="s">
        <v>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2.75" customHeight="1">
      <c r="A25" s="45" t="s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ht="14.25">
      <c r="A26" s="15"/>
    </row>
  </sheetData>
  <sheetProtection/>
  <mergeCells count="11">
    <mergeCell ref="A2:V2"/>
    <mergeCell ref="A3:V3"/>
    <mergeCell ref="A21:V21"/>
    <mergeCell ref="A22:V22"/>
    <mergeCell ref="A23:V23"/>
    <mergeCell ref="A6:Y6"/>
    <mergeCell ref="A13:Y13"/>
    <mergeCell ref="A25:V25"/>
    <mergeCell ref="A24:V24"/>
    <mergeCell ref="A4:Q4"/>
    <mergeCell ref="A20:Q20"/>
  </mergeCells>
  <printOptions gridLines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Боброва Татьяна Александровна</cp:lastModifiedBy>
  <cp:lastPrinted>2022-11-29T12:18:52Z</cp:lastPrinted>
  <dcterms:created xsi:type="dcterms:W3CDTF">2009-06-18T10:43:30Z</dcterms:created>
  <dcterms:modified xsi:type="dcterms:W3CDTF">2024-03-06T12:56:16Z</dcterms:modified>
  <cp:category/>
  <cp:version/>
  <cp:contentType/>
  <cp:contentStatus/>
</cp:coreProperties>
</file>