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330" windowWidth="12540" windowHeight="9270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</sheets>
  <definedNames>
    <definedName name="а">Содержание!$B$3</definedName>
  </definedNames>
  <calcPr calcId="145621"/>
</workbook>
</file>

<file path=xl/calcChain.xml><?xml version="1.0" encoding="utf-8"?>
<calcChain xmlns="http://schemas.openxmlformats.org/spreadsheetml/2006/main">
  <c r="AH7" i="4" l="1"/>
  <c r="AE11" i="4" l="1"/>
  <c r="AD11" i="4"/>
  <c r="AC11" i="4"/>
  <c r="AB11" i="4"/>
  <c r="AA11" i="4"/>
  <c r="Z11" i="4"/>
  <c r="Y11" i="4"/>
  <c r="X11" i="4"/>
  <c r="W11" i="4"/>
  <c r="V11" i="4"/>
</calcChain>
</file>

<file path=xl/sharedStrings.xml><?xml version="1.0" encoding="utf-8"?>
<sst xmlns="http://schemas.openxmlformats.org/spreadsheetml/2006/main" count="78" uniqueCount="46">
  <si>
    <t>Содержание:</t>
  </si>
  <si>
    <t xml:space="preserve">          К содержанию</t>
  </si>
  <si>
    <t>К содержанию</t>
  </si>
  <si>
    <t>Ответственный исполнитель:</t>
  </si>
  <si>
    <r>
      <t>2010</t>
    </r>
    <r>
      <rPr>
        <vertAlign val="superscript"/>
        <sz val="12"/>
        <rFont val="Times New Roman"/>
        <family val="1"/>
        <charset val="204"/>
      </rPr>
      <t>1)</t>
    </r>
  </si>
  <si>
    <r>
      <t>2019</t>
    </r>
    <r>
      <rPr>
        <vertAlign val="superscript"/>
        <sz val="12"/>
        <rFont val="Times New Roman"/>
        <family val="1"/>
        <charset val="204"/>
      </rPr>
      <t>2)</t>
    </r>
  </si>
  <si>
    <t>Основные фонды всего</t>
  </si>
  <si>
    <t>в том числе по формам собственности:</t>
  </si>
  <si>
    <t xml:space="preserve">государственная </t>
  </si>
  <si>
    <t>негосударственная</t>
  </si>
  <si>
    <t>В процентах к итогу - всего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</si>
  <si>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2010 года данные уточнены, расчеты проведены по полному кругу организаций с учетом основных фондов Банка России и основных фондов, находящихся в государственной казне.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</si>
  <si>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 C 2019 года расчет стоимости жилищного фонда и хозяйственных строений в собственности домашних хозяйств, относящихся к частной собственности, осуществляется по кадастровой стоимости.</t>
    </r>
  </si>
  <si>
    <t>Государственная собственность</t>
  </si>
  <si>
    <t>Федеральная собственность</t>
  </si>
  <si>
    <t>Собственность субъектов Российской Федерации</t>
  </si>
  <si>
    <t>Частная собственность</t>
  </si>
  <si>
    <t>Собственность потребительской кооперации</t>
  </si>
  <si>
    <t>Всего (по всем формам собственности)</t>
  </si>
  <si>
    <t>Российская собственность</t>
  </si>
  <si>
    <t>Муниципальная  собственность</t>
  </si>
  <si>
    <t>Собственность общественных  и религиозных организаций (объединений)</t>
  </si>
  <si>
    <t>Смешанная  российская собственность</t>
  </si>
  <si>
    <t>Собственность российских граждан,постоянно проживающих за границей</t>
  </si>
  <si>
    <t>Иностранная собственность</t>
  </si>
  <si>
    <t>Совместная российская и иностранная собственность</t>
  </si>
  <si>
    <t>Собственность  государственных  корпораций</t>
  </si>
  <si>
    <r>
      <t xml:space="preserve">Наличие основных фондов в Российской Федерации по формам собственности на конец очетного года по полной учетной стоимости 
</t>
    </r>
    <r>
      <rPr>
        <sz val="12"/>
        <color theme="1"/>
        <rFont val="Times New Roman"/>
        <family val="1"/>
        <charset val="204"/>
      </rPr>
      <t>(млн рублей, до 1998 г. - млрд рублей)</t>
    </r>
  </si>
  <si>
    <r>
      <t xml:space="preserve">Наличие основных фондов по полному кругу организаций в Российской Федерации по формам собственности на конец очетного года по полной учетной стоимости </t>
    </r>
    <r>
      <rPr>
        <sz val="12"/>
        <color theme="1"/>
        <rFont val="Times New Roman"/>
        <family val="1"/>
        <charset val="204"/>
      </rPr>
      <t>(млн рублей)</t>
    </r>
  </si>
  <si>
    <r>
      <t xml:space="preserve">Наличие основных фондов на конец очетного года в коммерческих организациях (без субъектов малого предпринимательства) Российской Федерации по формам собственности  
</t>
    </r>
    <r>
      <rPr>
        <sz val="12"/>
        <color theme="1"/>
        <rFont val="Times New Roman"/>
        <family val="1"/>
        <charset val="204"/>
      </rPr>
      <t>(2005-2016 гг. - млн рублей; 2017-2021 гг. - тыс. рублей)</t>
    </r>
  </si>
  <si>
    <r>
      <t xml:space="preserve">Наличие основных фондов на конец очетного года в некоммерческих организациях Российской Федерации по формам собственности </t>
    </r>
    <r>
      <rPr>
        <sz val="12"/>
        <rFont val="Times New Roman"/>
        <family val="1"/>
        <charset val="204"/>
      </rPr>
      <t xml:space="preserve"> 
(2005-2016 гг. - млн рублей; 2017-2021 гг. - тыс. рублей)</t>
    </r>
  </si>
  <si>
    <t>...</t>
  </si>
  <si>
    <t xml:space="preserve">Наличие основных фондов коммерческих организаций (без субъектов малого предпринимательства) 
по формам собственности (по полной учетной стоимости, 2005 - 2016 гг. - млн рублей, 2017-2022 - тысяча рублей) </t>
  </si>
  <si>
    <t xml:space="preserve">Наличие основных фондов  некоммерческих организаций 
по формам собственности(по полной учетной стоимости, 2005 - 2016 гг. - млн рублей, 2017-2022- тысяча рублей) </t>
  </si>
  <si>
    <t>Наличие основных фондов  по полному кругу организаций по формам собственности  всего
(по полной учетной стоимости, млн рублей) 1990 - 2022 гг.</t>
  </si>
  <si>
    <t>Наличие основных фондов по полному кругу организаций по формам собственности 
(по полной учетной стоимости, млн рублей) 2017 - 2022 гг.</t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</si>
  <si>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</si>
  <si>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</si>
  <si>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color theme="1"/>
        <rFont val="Times New Roman"/>
        <family val="1"/>
        <charset val="204"/>
      </rPr>
      <t xml:space="preserve">1) </t>
    </r>
  </si>
  <si>
    <t>Кочнева Людмила Эдуардовна</t>
  </si>
  <si>
    <t>8 (495) 568-00-42 (доб. 99-055)</t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</si>
  <si>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</si>
  <si>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</si>
  <si>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</si>
  <si>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</si>
  <si>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t>Обновлено:</t>
    </r>
    <r>
      <rPr>
        <sz val="12"/>
        <color theme="1"/>
        <rFont val="Times New Roman"/>
        <family val="1"/>
        <charset val="204"/>
      </rPr>
      <t xml:space="preserve"> 28.11.2023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</si>
</sst>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2" fillId="0" borderId="0" xfId="1" applyBorder="1"/>
    <xf numFmtId="0" fontId="4" fillId="0" borderId="0" xfId="0" applyFont="1" applyBorder="1"/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8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Border="1"/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/>
    <xf numFmtId="3" fontId="14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/>
    <xf numFmtId="0" fontId="14" fillId="0" borderId="1" xfId="0" applyFont="1" applyBorder="1" applyAlignment="1">
      <alignment horizontal="right" wrapText="1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3" fillId="0" borderId="1" xfId="0" applyFont="1" applyBorder="1"/>
    <xf numFmtId="1" fontId="14" fillId="0" borderId="1" xfId="0" applyNumberFormat="1" applyFont="1" applyBorder="1" applyAlignment="1">
      <alignment horizontal="right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Border="1"/>
    <xf numFmtId="3" fontId="0" fillId="0" borderId="0" xfId="0" applyNumberFormat="1"/>
    <xf numFmtId="3" fontId="13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3" fontId="15" fillId="0" borderId="1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/>
    <xf numFmtId="0" fontId="0" fillId="0" borderId="0" xfId="0" applyAlignment="1">
      <alignment horizontal="right" wrapText="1"/>
    </xf>
    <xf numFmtId="3" fontId="13" fillId="0" borderId="0" xfId="0" applyNumberFormat="1" applyFont="1" applyBorder="1" applyAlignment="1">
      <alignment horizontal="right" vertical="center" wrapText="1"/>
    </xf>
    <xf numFmtId="0" fontId="8" fillId="0" borderId="0" xfId="0" applyFont="1"/>
    <xf numFmtId="3" fontId="0" fillId="0" borderId="0" xfId="0" applyNumberFormat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2" fillId="0" borderId="0" xfId="1" quotePrefix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2">
        <v>1</v>
      </c>
      <c r="B3" s="52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4"/>
      <c r="P3" s="15"/>
      <c r="Q3" s="15"/>
    </row>
    <row r="4" spans="1:17" ht="30" customHeight="1" x14ac:dyDescent="0.25">
      <c r="A4" s="12">
        <v>2</v>
      </c>
      <c r="B4" s="52" t="s">
        <v>35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5"/>
      <c r="O4" s="15"/>
      <c r="P4" s="15"/>
      <c r="Q4" s="15"/>
    </row>
    <row r="5" spans="1:17" ht="30.75" customHeight="1" x14ac:dyDescent="0.25">
      <c r="A5" s="12">
        <v>3</v>
      </c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9.25" customHeight="1" x14ac:dyDescent="0.25">
      <c r="A6" s="12">
        <v>4</v>
      </c>
      <c r="B6" s="52" t="s">
        <v>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5">
      <c r="B8" s="6" t="s">
        <v>3</v>
      </c>
    </row>
    <row r="9" spans="1:17" x14ac:dyDescent="0.25">
      <c r="B9" s="7" t="s">
        <v>39</v>
      </c>
    </row>
    <row r="10" spans="1:17" x14ac:dyDescent="0.25">
      <c r="B10" s="7" t="s">
        <v>40</v>
      </c>
    </row>
    <row r="11" spans="1:17" x14ac:dyDescent="0.25">
      <c r="B11" s="7"/>
    </row>
    <row r="13" spans="1:17" x14ac:dyDescent="0.25">
      <c r="B13" s="11" t="s">
        <v>45</v>
      </c>
    </row>
    <row r="14" spans="1:17" x14ac:dyDescent="0.25">
      <c r="D14" s="10"/>
    </row>
  </sheetData>
  <mergeCells count="4">
    <mergeCell ref="B3:M3"/>
    <mergeCell ref="B5:Q5"/>
    <mergeCell ref="B6:Q6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.75" x14ac:dyDescent="0.25"/>
  <cols>
    <col min="1" max="1" width="40.85546875" style="2" customWidth="1"/>
    <col min="2" max="5" width="10.42578125" style="2" bestFit="1" customWidth="1"/>
    <col min="6" max="7" width="11.42578125" style="2" bestFit="1" customWidth="1"/>
    <col min="8" max="22" width="12.7109375" style="2" bestFit="1" customWidth="1"/>
    <col min="23" max="31" width="14.140625" style="2" bestFit="1" customWidth="1"/>
    <col min="32" max="33" width="14.140625" style="2" customWidth="1"/>
    <col min="34" max="34" width="13.7109375" style="2" customWidth="1"/>
    <col min="35" max="16384" width="9.140625" style="2"/>
  </cols>
  <sheetData>
    <row r="1" spans="1:34" ht="33" customHeight="1" x14ac:dyDescent="0.25">
      <c r="A1" s="8" t="s">
        <v>1</v>
      </c>
    </row>
    <row r="2" spans="1:34" ht="27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</row>
    <row r="3" spans="1:34" ht="18.75" x14ac:dyDescent="0.25">
      <c r="A3" s="16"/>
      <c r="B3" s="22">
        <v>1990</v>
      </c>
      <c r="C3" s="22">
        <v>1991</v>
      </c>
      <c r="D3" s="22">
        <v>1992</v>
      </c>
      <c r="E3" s="22">
        <v>1993</v>
      </c>
      <c r="F3" s="22">
        <v>1994</v>
      </c>
      <c r="G3" s="22">
        <v>1995</v>
      </c>
      <c r="H3" s="22">
        <v>1996</v>
      </c>
      <c r="I3" s="22">
        <v>1997</v>
      </c>
      <c r="J3" s="22">
        <v>1998</v>
      </c>
      <c r="K3" s="22">
        <v>1999</v>
      </c>
      <c r="L3" s="22">
        <v>2000</v>
      </c>
      <c r="M3" s="22">
        <v>2001</v>
      </c>
      <c r="N3" s="22">
        <v>2002</v>
      </c>
      <c r="O3" s="22">
        <v>2003</v>
      </c>
      <c r="P3" s="22">
        <v>2004</v>
      </c>
      <c r="Q3" s="22">
        <v>2005</v>
      </c>
      <c r="R3" s="22">
        <v>2006</v>
      </c>
      <c r="S3" s="22">
        <v>2007</v>
      </c>
      <c r="T3" s="22">
        <v>2008</v>
      </c>
      <c r="U3" s="22">
        <v>2009</v>
      </c>
      <c r="V3" s="23" t="s">
        <v>4</v>
      </c>
      <c r="W3" s="23">
        <v>2011</v>
      </c>
      <c r="X3" s="23">
        <v>2012</v>
      </c>
      <c r="Y3" s="23">
        <v>2013</v>
      </c>
      <c r="Z3" s="23">
        <v>2014</v>
      </c>
      <c r="AA3" s="23">
        <v>2015</v>
      </c>
      <c r="AB3" s="23">
        <v>2016</v>
      </c>
      <c r="AC3" s="23">
        <v>2017</v>
      </c>
      <c r="AD3" s="23">
        <v>2018</v>
      </c>
      <c r="AE3" s="23" t="s">
        <v>5</v>
      </c>
      <c r="AF3" s="23">
        <v>2020</v>
      </c>
      <c r="AG3" s="23">
        <v>2021</v>
      </c>
      <c r="AH3" s="23" t="s">
        <v>42</v>
      </c>
    </row>
    <row r="4" spans="1:34" s="11" customFormat="1" x14ac:dyDescent="0.25">
      <c r="A4" s="16" t="s">
        <v>6</v>
      </c>
      <c r="B4" s="25">
        <v>1927</v>
      </c>
      <c r="C4" s="25">
        <v>2061</v>
      </c>
      <c r="D4" s="25">
        <v>43215</v>
      </c>
      <c r="E4" s="25">
        <v>63861</v>
      </c>
      <c r="F4" s="25">
        <v>1221494</v>
      </c>
      <c r="G4" s="25">
        <v>5306460</v>
      </c>
      <c r="H4" s="25">
        <v>13250160</v>
      </c>
      <c r="I4" s="25">
        <v>13419951</v>
      </c>
      <c r="J4" s="25">
        <v>14277540</v>
      </c>
      <c r="K4" s="25">
        <v>14334783</v>
      </c>
      <c r="L4" s="25">
        <v>17464172</v>
      </c>
      <c r="M4" s="25">
        <v>21495236</v>
      </c>
      <c r="N4" s="25">
        <v>26333273</v>
      </c>
      <c r="O4" s="25">
        <v>32173286</v>
      </c>
      <c r="P4" s="25">
        <v>34873724</v>
      </c>
      <c r="Q4" s="25">
        <v>41493568</v>
      </c>
      <c r="R4" s="25">
        <v>47489498</v>
      </c>
      <c r="S4" s="25">
        <v>60391454</v>
      </c>
      <c r="T4" s="25">
        <v>74441095</v>
      </c>
      <c r="U4" s="25">
        <v>82302969</v>
      </c>
      <c r="V4" s="26">
        <v>93185612</v>
      </c>
      <c r="W4" s="27">
        <v>108001247</v>
      </c>
      <c r="X4" s="27">
        <v>121268908</v>
      </c>
      <c r="Y4" s="27">
        <v>133521531</v>
      </c>
      <c r="Z4" s="27">
        <v>147429656</v>
      </c>
      <c r="AA4" s="27">
        <v>160725261</v>
      </c>
      <c r="AB4" s="27">
        <v>183403693</v>
      </c>
      <c r="AC4" s="26">
        <v>194649464</v>
      </c>
      <c r="AD4" s="26">
        <v>210940524</v>
      </c>
      <c r="AE4" s="26">
        <v>349731105</v>
      </c>
      <c r="AF4" s="38">
        <v>362191650</v>
      </c>
      <c r="AG4" s="38">
        <v>400243401</v>
      </c>
      <c r="AH4" s="38">
        <v>427401347</v>
      </c>
    </row>
    <row r="5" spans="1:34" s="3" customFormat="1" x14ac:dyDescent="0.25">
      <c r="A5" s="16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8"/>
      <c r="AG5" s="28"/>
      <c r="AH5" s="28"/>
    </row>
    <row r="6" spans="1:34" s="3" customFormat="1" x14ac:dyDescent="0.25">
      <c r="A6" s="16" t="s">
        <v>8</v>
      </c>
      <c r="B6" s="25">
        <v>1754</v>
      </c>
      <c r="C6" s="25">
        <v>1875</v>
      </c>
      <c r="D6" s="25">
        <v>11106</v>
      </c>
      <c r="E6" s="25">
        <v>16795</v>
      </c>
      <c r="F6" s="25">
        <v>368891</v>
      </c>
      <c r="G6" s="25">
        <v>1491115</v>
      </c>
      <c r="H6" s="25">
        <v>3776296</v>
      </c>
      <c r="I6" s="25">
        <v>3757586</v>
      </c>
      <c r="J6" s="25">
        <v>3854936</v>
      </c>
      <c r="K6" s="25">
        <v>3927730</v>
      </c>
      <c r="L6" s="25">
        <v>4366043</v>
      </c>
      <c r="M6" s="25">
        <v>5588761</v>
      </c>
      <c r="N6" s="25">
        <v>7109984</v>
      </c>
      <c r="O6" s="25">
        <v>7399856</v>
      </c>
      <c r="P6" s="25">
        <v>8020957</v>
      </c>
      <c r="Q6" s="25">
        <v>9543521</v>
      </c>
      <c r="R6" s="25">
        <v>10447690</v>
      </c>
      <c r="S6" s="25">
        <v>14493949</v>
      </c>
      <c r="T6" s="25">
        <v>15632630</v>
      </c>
      <c r="U6" s="26">
        <v>16460594</v>
      </c>
      <c r="V6" s="26">
        <v>20500835</v>
      </c>
      <c r="W6" s="26">
        <v>23760274</v>
      </c>
      <c r="X6" s="26">
        <v>26679160</v>
      </c>
      <c r="Y6" s="26">
        <v>28039522</v>
      </c>
      <c r="Z6" s="26">
        <v>32434524</v>
      </c>
      <c r="AA6" s="26">
        <v>35359557</v>
      </c>
      <c r="AB6" s="26">
        <v>42182849</v>
      </c>
      <c r="AC6" s="26">
        <v>42822882</v>
      </c>
      <c r="AD6" s="26">
        <v>48554819</v>
      </c>
      <c r="AE6" s="26">
        <v>52747222</v>
      </c>
      <c r="AF6" s="38">
        <v>56585631</v>
      </c>
      <c r="AG6" s="38">
        <v>61090242</v>
      </c>
      <c r="AH6" s="38">
        <v>64559364</v>
      </c>
    </row>
    <row r="7" spans="1:34" s="3" customFormat="1" x14ac:dyDescent="0.25">
      <c r="A7" s="16" t="s">
        <v>9</v>
      </c>
      <c r="B7" s="25">
        <v>173</v>
      </c>
      <c r="C7" s="25">
        <v>186</v>
      </c>
      <c r="D7" s="25">
        <v>32109</v>
      </c>
      <c r="E7" s="25">
        <v>47066</v>
      </c>
      <c r="F7" s="25">
        <v>852603</v>
      </c>
      <c r="G7" s="25">
        <v>3815345</v>
      </c>
      <c r="H7" s="25">
        <v>9473864</v>
      </c>
      <c r="I7" s="25">
        <v>9662365</v>
      </c>
      <c r="J7" s="25">
        <v>10422604</v>
      </c>
      <c r="K7" s="25">
        <v>10407053</v>
      </c>
      <c r="L7" s="25">
        <v>13098129</v>
      </c>
      <c r="M7" s="25">
        <v>15906475</v>
      </c>
      <c r="N7" s="25">
        <v>19223289</v>
      </c>
      <c r="O7" s="25">
        <v>24773430</v>
      </c>
      <c r="P7" s="25">
        <v>26852767</v>
      </c>
      <c r="Q7" s="25">
        <v>31950047</v>
      </c>
      <c r="R7" s="25">
        <v>37041808</v>
      </c>
      <c r="S7" s="25">
        <v>45897505</v>
      </c>
      <c r="T7" s="25">
        <v>58808465</v>
      </c>
      <c r="U7" s="26">
        <v>65842375</v>
      </c>
      <c r="V7" s="26">
        <v>72684777</v>
      </c>
      <c r="W7" s="26">
        <v>84240973</v>
      </c>
      <c r="X7" s="26">
        <v>94589748</v>
      </c>
      <c r="Y7" s="26">
        <v>105482009</v>
      </c>
      <c r="Z7" s="26">
        <v>114995132</v>
      </c>
      <c r="AA7" s="26">
        <v>125365704</v>
      </c>
      <c r="AB7" s="26">
        <v>141220844</v>
      </c>
      <c r="AC7" s="26">
        <v>151826582</v>
      </c>
      <c r="AD7" s="26">
        <v>162385705</v>
      </c>
      <c r="AE7" s="27">
        <v>296983883</v>
      </c>
      <c r="AF7" s="28">
        <v>305606019</v>
      </c>
      <c r="AG7" s="28">
        <v>339153159</v>
      </c>
      <c r="AH7" s="28">
        <f>AH4-AH6</f>
        <v>362841983</v>
      </c>
    </row>
    <row r="8" spans="1:34" s="3" customFormat="1" x14ac:dyDescent="0.25">
      <c r="A8" s="16" t="s">
        <v>10</v>
      </c>
      <c r="B8" s="30">
        <v>100</v>
      </c>
      <c r="C8" s="30">
        <v>100</v>
      </c>
      <c r="D8" s="30">
        <v>100</v>
      </c>
      <c r="E8" s="30">
        <v>100</v>
      </c>
      <c r="F8" s="30">
        <v>100</v>
      </c>
      <c r="G8" s="30">
        <v>100</v>
      </c>
      <c r="H8" s="30">
        <v>100</v>
      </c>
      <c r="I8" s="30">
        <v>100</v>
      </c>
      <c r="J8" s="30">
        <v>100</v>
      </c>
      <c r="K8" s="30">
        <v>100</v>
      </c>
      <c r="L8" s="30">
        <v>100</v>
      </c>
      <c r="M8" s="30">
        <v>100</v>
      </c>
      <c r="N8" s="30">
        <v>100</v>
      </c>
      <c r="O8" s="30">
        <v>100</v>
      </c>
      <c r="P8" s="30">
        <v>100</v>
      </c>
      <c r="Q8" s="30">
        <v>100</v>
      </c>
      <c r="R8" s="30">
        <v>100</v>
      </c>
      <c r="S8" s="30">
        <v>100</v>
      </c>
      <c r="T8" s="30">
        <v>100</v>
      </c>
      <c r="U8" s="31">
        <v>100</v>
      </c>
      <c r="V8" s="31">
        <v>100</v>
      </c>
      <c r="W8" s="32">
        <v>100</v>
      </c>
      <c r="X8" s="32">
        <v>100</v>
      </c>
      <c r="Y8" s="32">
        <v>100</v>
      </c>
      <c r="Z8" s="32">
        <v>100</v>
      </c>
      <c r="AA8" s="32">
        <v>100</v>
      </c>
      <c r="AB8" s="32">
        <v>100</v>
      </c>
      <c r="AC8" s="32">
        <v>100</v>
      </c>
      <c r="AD8" s="32">
        <v>100</v>
      </c>
      <c r="AE8" s="32">
        <v>100</v>
      </c>
      <c r="AF8" s="28">
        <v>100</v>
      </c>
      <c r="AG8" s="28">
        <v>100</v>
      </c>
      <c r="AH8" s="28">
        <v>100</v>
      </c>
    </row>
    <row r="9" spans="1:34" s="3" customFormat="1" x14ac:dyDescent="0.25">
      <c r="A9" s="16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8"/>
      <c r="AG9" s="28"/>
      <c r="AH9" s="28"/>
    </row>
    <row r="10" spans="1:34" s="3" customFormat="1" x14ac:dyDescent="0.25">
      <c r="A10" s="16" t="s">
        <v>8</v>
      </c>
      <c r="B10" s="30">
        <v>91</v>
      </c>
      <c r="C10" s="34">
        <v>91</v>
      </c>
      <c r="D10" s="34">
        <v>26</v>
      </c>
      <c r="E10" s="34">
        <v>26</v>
      </c>
      <c r="F10" s="34">
        <v>30</v>
      </c>
      <c r="G10" s="34">
        <v>28</v>
      </c>
      <c r="H10" s="34">
        <v>29</v>
      </c>
      <c r="I10" s="34">
        <v>28</v>
      </c>
      <c r="J10" s="34">
        <v>27</v>
      </c>
      <c r="K10" s="34">
        <v>27</v>
      </c>
      <c r="L10" s="34">
        <v>25</v>
      </c>
      <c r="M10" s="34">
        <v>26</v>
      </c>
      <c r="N10" s="34">
        <v>27</v>
      </c>
      <c r="O10" s="34">
        <v>23</v>
      </c>
      <c r="P10" s="34">
        <v>23</v>
      </c>
      <c r="Q10" s="34">
        <v>23</v>
      </c>
      <c r="R10" s="34">
        <v>22</v>
      </c>
      <c r="S10" s="34">
        <v>24</v>
      </c>
      <c r="T10" s="34">
        <v>21</v>
      </c>
      <c r="U10" s="34">
        <v>20</v>
      </c>
      <c r="V10" s="35">
        <v>22</v>
      </c>
      <c r="W10" s="36">
        <v>22</v>
      </c>
      <c r="X10" s="36">
        <v>22</v>
      </c>
      <c r="Y10" s="36">
        <v>21</v>
      </c>
      <c r="Z10" s="36">
        <v>22</v>
      </c>
      <c r="AA10" s="36">
        <v>22</v>
      </c>
      <c r="AB10" s="36">
        <v>23</v>
      </c>
      <c r="AC10" s="36">
        <v>22</v>
      </c>
      <c r="AD10" s="36">
        <v>23</v>
      </c>
      <c r="AE10" s="36">
        <v>15</v>
      </c>
      <c r="AF10" s="28">
        <v>16</v>
      </c>
      <c r="AG10" s="28">
        <v>15</v>
      </c>
      <c r="AH10" s="28">
        <v>15</v>
      </c>
    </row>
    <row r="11" spans="1:34" s="3" customFormat="1" x14ac:dyDescent="0.25">
      <c r="A11" s="16" t="s">
        <v>9</v>
      </c>
      <c r="B11" s="30">
        <v>9</v>
      </c>
      <c r="C11" s="34">
        <v>9</v>
      </c>
      <c r="D11" s="34">
        <v>74</v>
      </c>
      <c r="E11" s="34">
        <v>74</v>
      </c>
      <c r="F11" s="34">
        <v>70</v>
      </c>
      <c r="G11" s="34">
        <v>72</v>
      </c>
      <c r="H11" s="34">
        <v>71</v>
      </c>
      <c r="I11" s="34">
        <v>72</v>
      </c>
      <c r="J11" s="34">
        <v>73</v>
      </c>
      <c r="K11" s="34">
        <v>73</v>
      </c>
      <c r="L11" s="34">
        <v>75</v>
      </c>
      <c r="M11" s="34">
        <v>74</v>
      </c>
      <c r="N11" s="34">
        <v>73</v>
      </c>
      <c r="O11" s="34">
        <v>77</v>
      </c>
      <c r="P11" s="34">
        <v>77</v>
      </c>
      <c r="Q11" s="34">
        <v>77</v>
      </c>
      <c r="R11" s="34">
        <v>78</v>
      </c>
      <c r="S11" s="34">
        <v>76</v>
      </c>
      <c r="T11" s="34">
        <v>79</v>
      </c>
      <c r="U11" s="34">
        <v>80</v>
      </c>
      <c r="V11" s="35">
        <f t="shared" ref="V11:AE11" si="0">100-V10</f>
        <v>78</v>
      </c>
      <c r="W11" s="35">
        <f t="shared" si="0"/>
        <v>78</v>
      </c>
      <c r="X11" s="35">
        <f t="shared" si="0"/>
        <v>78</v>
      </c>
      <c r="Y11" s="35">
        <f t="shared" si="0"/>
        <v>79</v>
      </c>
      <c r="Z11" s="35">
        <f t="shared" si="0"/>
        <v>78</v>
      </c>
      <c r="AA11" s="35">
        <f t="shared" si="0"/>
        <v>78</v>
      </c>
      <c r="AB11" s="35">
        <f t="shared" si="0"/>
        <v>77</v>
      </c>
      <c r="AC11" s="35">
        <f t="shared" si="0"/>
        <v>78</v>
      </c>
      <c r="AD11" s="35">
        <f t="shared" si="0"/>
        <v>77</v>
      </c>
      <c r="AE11" s="35">
        <f t="shared" si="0"/>
        <v>85</v>
      </c>
      <c r="AF11" s="28">
        <v>84</v>
      </c>
      <c r="AG11" s="28">
        <v>85</v>
      </c>
      <c r="AH11" s="28">
        <v>85</v>
      </c>
    </row>
    <row r="13" spans="1:34" ht="19.5" customHeight="1" x14ac:dyDescent="0.25">
      <c r="A13" s="53" t="s">
        <v>11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AF13" s="48"/>
      <c r="AG13" s="48"/>
    </row>
    <row r="14" spans="1:34" s="17" customFormat="1" ht="18.75" customHeight="1" x14ac:dyDescent="0.25">
      <c r="A14" s="53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AF14" s="48"/>
      <c r="AG14" s="48"/>
    </row>
    <row r="15" spans="1:34" ht="18.75" x14ac:dyDescent="0.25">
      <c r="A15" s="2" t="s">
        <v>41</v>
      </c>
      <c r="AF15" s="3"/>
      <c r="AG15" s="3"/>
    </row>
  </sheetData>
  <mergeCells count="3">
    <mergeCell ref="A14:R14"/>
    <mergeCell ref="A2:J2"/>
    <mergeCell ref="A13:R1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.75" x14ac:dyDescent="0.25"/>
  <cols>
    <col min="1" max="1" width="36.7109375" style="9" customWidth="1"/>
    <col min="2" max="4" width="14.140625" style="9" bestFit="1" customWidth="1"/>
    <col min="5" max="7" width="14.140625" style="9" customWidth="1"/>
    <col min="8" max="8" width="13.5703125" style="2" customWidth="1"/>
    <col min="9" max="9" width="10.140625" style="2" bestFit="1" customWidth="1"/>
    <col min="10" max="16384" width="9.140625" style="2"/>
  </cols>
  <sheetData>
    <row r="1" spans="1:9" ht="33" customHeight="1" x14ac:dyDescent="0.25">
      <c r="A1" s="8" t="s">
        <v>2</v>
      </c>
    </row>
    <row r="2" spans="1:9" s="9" customFormat="1" ht="27.75" customHeight="1" x14ac:dyDescent="0.25">
      <c r="A2" s="55" t="s">
        <v>28</v>
      </c>
      <c r="B2" s="55"/>
      <c r="C2" s="55"/>
      <c r="D2" s="55"/>
      <c r="E2" s="55"/>
      <c r="F2" s="55"/>
      <c r="G2" s="55"/>
      <c r="H2" s="55"/>
    </row>
    <row r="3" spans="1:9" ht="18.75" x14ac:dyDescent="0.25">
      <c r="A3" s="18"/>
      <c r="B3" s="19">
        <v>2017</v>
      </c>
      <c r="C3" s="19">
        <v>2018</v>
      </c>
      <c r="D3" s="19">
        <v>2019</v>
      </c>
      <c r="E3" s="19">
        <v>2020</v>
      </c>
      <c r="F3" s="19">
        <v>2021</v>
      </c>
      <c r="G3" s="23" t="s">
        <v>44</v>
      </c>
    </row>
    <row r="4" spans="1:9" s="3" customFormat="1" ht="32.25" customHeight="1" x14ac:dyDescent="0.25">
      <c r="A4" s="18" t="s">
        <v>18</v>
      </c>
      <c r="B4" s="41">
        <v>194649464</v>
      </c>
      <c r="C4" s="37">
        <v>210940524</v>
      </c>
      <c r="D4" s="37">
        <v>349731105</v>
      </c>
      <c r="E4" s="38">
        <v>362191650</v>
      </c>
      <c r="F4" s="38">
        <v>400243401</v>
      </c>
      <c r="G4" s="38">
        <v>427401347</v>
      </c>
      <c r="H4" s="50"/>
      <c r="I4" s="39"/>
    </row>
    <row r="5" spans="1:9" s="3" customFormat="1" ht="16.5" customHeight="1" x14ac:dyDescent="0.25">
      <c r="A5" s="18" t="s">
        <v>19</v>
      </c>
      <c r="B5" s="41">
        <v>174988258</v>
      </c>
      <c r="C5" s="37">
        <v>188542748</v>
      </c>
      <c r="D5" s="37">
        <v>325285902</v>
      </c>
      <c r="E5" s="38">
        <v>336198012</v>
      </c>
      <c r="F5" s="38">
        <v>372654559</v>
      </c>
      <c r="G5" s="38">
        <v>401891700</v>
      </c>
      <c r="H5" s="50"/>
    </row>
    <row r="6" spans="1:9" s="3" customFormat="1" ht="16.5" customHeight="1" x14ac:dyDescent="0.25">
      <c r="A6" s="18" t="s">
        <v>13</v>
      </c>
      <c r="B6" s="41">
        <v>43536321</v>
      </c>
      <c r="C6" s="37">
        <v>48554819</v>
      </c>
      <c r="D6" s="37">
        <v>52747222</v>
      </c>
      <c r="E6" s="38">
        <v>56585631</v>
      </c>
      <c r="F6" s="38">
        <v>61090242</v>
      </c>
      <c r="G6" s="38">
        <v>64559364</v>
      </c>
      <c r="H6" s="47"/>
    </row>
    <row r="7" spans="1:9" s="3" customFormat="1" x14ac:dyDescent="0.25">
      <c r="A7" s="18" t="s">
        <v>14</v>
      </c>
      <c r="B7" s="41">
        <v>24409297</v>
      </c>
      <c r="C7" s="37">
        <v>28164515</v>
      </c>
      <c r="D7" s="37">
        <v>30894269</v>
      </c>
      <c r="E7" s="38">
        <v>33311092</v>
      </c>
      <c r="F7" s="38">
        <v>36000835</v>
      </c>
      <c r="G7" s="38">
        <v>37613329</v>
      </c>
      <c r="H7" s="47"/>
    </row>
    <row r="8" spans="1:9" s="3" customFormat="1" ht="31.5" x14ac:dyDescent="0.25">
      <c r="A8" s="18" t="s">
        <v>15</v>
      </c>
      <c r="B8" s="41">
        <v>19127024</v>
      </c>
      <c r="C8" s="37">
        <v>20390304</v>
      </c>
      <c r="D8" s="37">
        <v>21852953</v>
      </c>
      <c r="E8" s="38">
        <v>23274539</v>
      </c>
      <c r="F8" s="38">
        <v>25089407</v>
      </c>
      <c r="G8" s="38">
        <v>26946035</v>
      </c>
      <c r="H8" s="47"/>
    </row>
    <row r="9" spans="1:9" s="3" customFormat="1" ht="16.5" customHeight="1" x14ac:dyDescent="0.25">
      <c r="A9" s="18" t="s">
        <v>20</v>
      </c>
      <c r="B9" s="41">
        <v>9230639</v>
      </c>
      <c r="C9" s="37">
        <v>9722690</v>
      </c>
      <c r="D9" s="37">
        <v>10146878</v>
      </c>
      <c r="E9" s="38">
        <v>10702305</v>
      </c>
      <c r="F9" s="38">
        <v>11615053</v>
      </c>
      <c r="G9" s="38">
        <v>12394674</v>
      </c>
      <c r="H9" s="47"/>
    </row>
    <row r="10" spans="1:9" s="3" customFormat="1" ht="48" customHeight="1" x14ac:dyDescent="0.25">
      <c r="A10" s="18" t="s">
        <v>21</v>
      </c>
      <c r="B10" s="41">
        <v>190429</v>
      </c>
      <c r="C10" s="37">
        <v>173713</v>
      </c>
      <c r="D10" s="37">
        <v>115191</v>
      </c>
      <c r="E10" s="38">
        <v>129576</v>
      </c>
      <c r="F10" s="38">
        <v>180144</v>
      </c>
      <c r="G10" s="38">
        <v>193421</v>
      </c>
      <c r="H10" s="47"/>
    </row>
    <row r="11" spans="1:9" s="3" customFormat="1" ht="16.5" customHeight="1" x14ac:dyDescent="0.25">
      <c r="A11" s="18" t="s">
        <v>16</v>
      </c>
      <c r="B11" s="41">
        <v>84398815</v>
      </c>
      <c r="C11" s="37">
        <v>90162210</v>
      </c>
      <c r="D11" s="37">
        <v>221598234</v>
      </c>
      <c r="E11" s="38">
        <v>224746862</v>
      </c>
      <c r="F11" s="38">
        <v>251344025</v>
      </c>
      <c r="G11" s="38">
        <v>274526225</v>
      </c>
      <c r="H11" s="47"/>
    </row>
    <row r="12" spans="1:9" s="3" customFormat="1" ht="32.25" customHeight="1" x14ac:dyDescent="0.25">
      <c r="A12" s="18" t="s">
        <v>22</v>
      </c>
      <c r="B12" s="41">
        <v>35817017</v>
      </c>
      <c r="C12" s="37">
        <v>37715931</v>
      </c>
      <c r="D12" s="37">
        <v>38215799</v>
      </c>
      <c r="E12" s="38">
        <v>41506534</v>
      </c>
      <c r="F12" s="38">
        <v>45598884</v>
      </c>
      <c r="G12" s="38">
        <v>47252978</v>
      </c>
      <c r="H12" s="47"/>
    </row>
    <row r="13" spans="1:9" s="3" customFormat="1" ht="32.25" customHeight="1" x14ac:dyDescent="0.25">
      <c r="A13" s="18" t="s">
        <v>17</v>
      </c>
      <c r="B13" s="41">
        <v>88489</v>
      </c>
      <c r="C13" s="37">
        <v>84475</v>
      </c>
      <c r="D13" s="37">
        <v>83949</v>
      </c>
      <c r="E13" s="38">
        <v>96075</v>
      </c>
      <c r="F13" s="38">
        <v>87698</v>
      </c>
      <c r="G13" s="38">
        <v>64267</v>
      </c>
      <c r="H13" s="47"/>
    </row>
    <row r="14" spans="1:9" s="3" customFormat="1" ht="16.5" customHeight="1" x14ac:dyDescent="0.25">
      <c r="A14" s="18" t="s">
        <v>24</v>
      </c>
      <c r="B14" s="41">
        <v>10461158</v>
      </c>
      <c r="C14" s="37">
        <v>11190611</v>
      </c>
      <c r="D14" s="37">
        <v>12130870</v>
      </c>
      <c r="E14" s="38">
        <v>13681082</v>
      </c>
      <c r="F14" s="38">
        <v>14097862</v>
      </c>
      <c r="G14" s="38">
        <v>9648950</v>
      </c>
      <c r="H14" s="47"/>
    </row>
    <row r="15" spans="1:9" s="3" customFormat="1" ht="32.25" customHeight="1" x14ac:dyDescent="0.25">
      <c r="A15" s="18" t="s">
        <v>25</v>
      </c>
      <c r="B15" s="41">
        <v>9200048</v>
      </c>
      <c r="C15" s="37">
        <v>11207165</v>
      </c>
      <c r="D15" s="37">
        <v>12314333</v>
      </c>
      <c r="E15" s="38">
        <v>12312556</v>
      </c>
      <c r="F15" s="38">
        <v>13490980</v>
      </c>
      <c r="G15" s="38">
        <v>15860697</v>
      </c>
      <c r="H15" s="47"/>
    </row>
    <row r="16" spans="1:9" s="3" customFormat="1" ht="32.25" customHeight="1" x14ac:dyDescent="0.25">
      <c r="A16" s="18" t="s">
        <v>26</v>
      </c>
      <c r="B16" s="41">
        <v>1726548</v>
      </c>
      <c r="C16" s="37">
        <v>2128910</v>
      </c>
      <c r="D16" s="37">
        <v>2378629</v>
      </c>
      <c r="E16" s="38">
        <v>2431029</v>
      </c>
      <c r="F16" s="38">
        <v>2738519</v>
      </c>
      <c r="G16" s="38">
        <v>2900771</v>
      </c>
      <c r="H16" s="47"/>
    </row>
    <row r="17" spans="1:7" s="3" customFormat="1" x14ac:dyDescent="0.25">
      <c r="A17" s="5"/>
      <c r="B17" s="5"/>
      <c r="C17" s="5"/>
      <c r="D17" s="5"/>
      <c r="E17" s="5"/>
      <c r="F17" s="5"/>
      <c r="G17" s="5"/>
    </row>
    <row r="18" spans="1:7" ht="18.75" x14ac:dyDescent="0.25">
      <c r="A18" s="2" t="s">
        <v>43</v>
      </c>
      <c r="B18" s="42"/>
      <c r="C18" s="42"/>
      <c r="D18" s="42"/>
      <c r="E18" s="42"/>
    </row>
    <row r="19" spans="1:7" x14ac:dyDescent="0.25">
      <c r="B19" s="42"/>
      <c r="C19" s="42"/>
      <c r="D19" s="42"/>
      <c r="E19" s="42"/>
    </row>
  </sheetData>
  <mergeCells count="1">
    <mergeCell ref="A2:H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41.7109375" customWidth="1"/>
    <col min="2" max="12" width="14" bestFit="1" customWidth="1"/>
    <col min="13" max="13" width="15.5703125" bestFit="1" customWidth="1"/>
    <col min="14" max="14" width="18.5703125" customWidth="1"/>
    <col min="15" max="15" width="18.7109375" bestFit="1" customWidth="1"/>
    <col min="16" max="18" width="18.7109375" customWidth="1"/>
    <col min="19" max="19" width="17.85546875" bestFit="1" customWidth="1"/>
  </cols>
  <sheetData>
    <row r="1" spans="1:19" ht="33" customHeight="1" x14ac:dyDescent="0.25">
      <c r="A1" s="56" t="s">
        <v>2</v>
      </c>
      <c r="B1" s="56"/>
      <c r="C1" s="56"/>
    </row>
    <row r="2" spans="1:19" ht="33.75" customHeight="1" x14ac:dyDescent="0.25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9" ht="19.5" customHeight="1" x14ac:dyDescent="0.25">
      <c r="A3" s="20"/>
      <c r="B3" s="21">
        <v>2005</v>
      </c>
      <c r="C3" s="21">
        <v>2006</v>
      </c>
      <c r="D3" s="21">
        <v>2007</v>
      </c>
      <c r="E3" s="21">
        <v>2008</v>
      </c>
      <c r="F3" s="21">
        <v>2009</v>
      </c>
      <c r="G3" s="21">
        <v>2010</v>
      </c>
      <c r="H3" s="21">
        <v>2011</v>
      </c>
      <c r="I3" s="21">
        <v>2012</v>
      </c>
      <c r="J3" s="21">
        <v>2013</v>
      </c>
      <c r="K3" s="21">
        <v>2014</v>
      </c>
      <c r="L3" s="21">
        <v>2015</v>
      </c>
      <c r="M3" s="21">
        <v>2016</v>
      </c>
      <c r="N3" s="21">
        <v>2017</v>
      </c>
      <c r="O3" s="21">
        <v>2018</v>
      </c>
      <c r="P3" s="21">
        <v>2019</v>
      </c>
      <c r="Q3" s="21">
        <v>2020</v>
      </c>
      <c r="R3" s="21">
        <v>2021</v>
      </c>
      <c r="S3" s="21" t="s">
        <v>36</v>
      </c>
    </row>
    <row r="4" spans="1:19" s="24" customFormat="1" ht="15.75" x14ac:dyDescent="0.25">
      <c r="A4" s="18" t="s">
        <v>18</v>
      </c>
      <c r="B4" s="37">
        <v>22680685</v>
      </c>
      <c r="C4" s="37">
        <v>25972195</v>
      </c>
      <c r="D4" s="37">
        <v>29541474</v>
      </c>
      <c r="E4" s="37">
        <v>35694313</v>
      </c>
      <c r="F4" s="37">
        <v>40937294</v>
      </c>
      <c r="G4" s="37">
        <v>46899070</v>
      </c>
      <c r="H4" s="37">
        <v>56129601</v>
      </c>
      <c r="I4" s="37">
        <v>63160724</v>
      </c>
      <c r="J4" s="37">
        <v>70140226</v>
      </c>
      <c r="K4" s="37">
        <v>81416943</v>
      </c>
      <c r="L4" s="37">
        <v>89104131</v>
      </c>
      <c r="M4" s="37">
        <v>100509221</v>
      </c>
      <c r="N4" s="37">
        <v>109102906698</v>
      </c>
      <c r="O4" s="37">
        <v>120351889903</v>
      </c>
      <c r="P4" s="37">
        <v>131673725308</v>
      </c>
      <c r="Q4" s="37">
        <v>143773794688</v>
      </c>
      <c r="R4" s="43">
        <v>161771009647</v>
      </c>
      <c r="S4" s="43">
        <v>171582084147</v>
      </c>
    </row>
    <row r="5" spans="1:19" s="24" customFormat="1" ht="15.75" x14ac:dyDescent="0.25">
      <c r="A5" s="18" t="s">
        <v>19</v>
      </c>
      <c r="B5" s="37">
        <v>14867029</v>
      </c>
      <c r="C5" s="37">
        <v>19977524</v>
      </c>
      <c r="D5" s="37">
        <v>22641701</v>
      </c>
      <c r="E5" s="37">
        <v>26617788</v>
      </c>
      <c r="F5" s="37">
        <v>30517544</v>
      </c>
      <c r="G5" s="37">
        <v>37806094</v>
      </c>
      <c r="H5" s="37">
        <v>47658499</v>
      </c>
      <c r="I5" s="37">
        <v>53664849</v>
      </c>
      <c r="J5" s="37">
        <v>59575061</v>
      </c>
      <c r="K5" s="37">
        <v>68650022</v>
      </c>
      <c r="L5" s="37">
        <v>73835935</v>
      </c>
      <c r="M5" s="37">
        <v>84174106</v>
      </c>
      <c r="N5" s="37">
        <v>91267379975</v>
      </c>
      <c r="O5" s="37">
        <v>100118450059</v>
      </c>
      <c r="P5" s="37">
        <v>109553771227</v>
      </c>
      <c r="Q5" s="37">
        <v>119716235556</v>
      </c>
      <c r="R5" s="43">
        <v>136323043093</v>
      </c>
      <c r="S5" s="43">
        <v>147911012216</v>
      </c>
    </row>
    <row r="6" spans="1:19" s="24" customFormat="1" ht="15.75" x14ac:dyDescent="0.25">
      <c r="A6" s="18" t="s">
        <v>13</v>
      </c>
      <c r="B6" s="37">
        <v>4899828</v>
      </c>
      <c r="C6" s="37">
        <v>5398484</v>
      </c>
      <c r="D6" s="37">
        <v>5996053</v>
      </c>
      <c r="E6" s="37">
        <v>6742951</v>
      </c>
      <c r="F6" s="37">
        <v>7212822</v>
      </c>
      <c r="G6" s="37">
        <v>7366950</v>
      </c>
      <c r="H6" s="37">
        <v>8183377</v>
      </c>
      <c r="I6" s="37">
        <v>8493144</v>
      </c>
      <c r="J6" s="37">
        <v>9411000</v>
      </c>
      <c r="K6" s="37">
        <v>10808145</v>
      </c>
      <c r="L6" s="37">
        <v>11310883</v>
      </c>
      <c r="M6" s="37">
        <v>13139009</v>
      </c>
      <c r="N6" s="37">
        <v>13922736864</v>
      </c>
      <c r="O6" s="37">
        <v>16579172309</v>
      </c>
      <c r="P6" s="37">
        <v>18144368441</v>
      </c>
      <c r="Q6" s="37">
        <v>20086330829</v>
      </c>
      <c r="R6" s="43">
        <v>21701543071</v>
      </c>
      <c r="S6" s="43">
        <v>23085407900</v>
      </c>
    </row>
    <row r="7" spans="1:19" s="24" customFormat="1" ht="15.75" x14ac:dyDescent="0.25">
      <c r="A7" s="18" t="s">
        <v>14</v>
      </c>
      <c r="B7" s="37">
        <v>3055147</v>
      </c>
      <c r="C7" s="37">
        <v>3454619</v>
      </c>
      <c r="D7" s="37">
        <v>3926969</v>
      </c>
      <c r="E7" s="37">
        <v>4610598</v>
      </c>
      <c r="F7" s="37">
        <v>5047461</v>
      </c>
      <c r="G7" s="37">
        <v>4805663</v>
      </c>
      <c r="H7" s="37">
        <v>5303675</v>
      </c>
      <c r="I7" s="37">
        <v>5669809</v>
      </c>
      <c r="J7" s="37">
        <v>6434540</v>
      </c>
      <c r="K7" s="37">
        <v>7040294</v>
      </c>
      <c r="L7" s="37">
        <v>7365279</v>
      </c>
      <c r="M7" s="37">
        <v>8786704</v>
      </c>
      <c r="N7" s="37">
        <v>9159427480</v>
      </c>
      <c r="O7" s="37">
        <v>11426688964</v>
      </c>
      <c r="P7" s="37">
        <v>12511439057</v>
      </c>
      <c r="Q7" s="37">
        <v>13414764822</v>
      </c>
      <c r="R7" s="43">
        <v>14399859808</v>
      </c>
      <c r="S7" s="43">
        <v>15053337510</v>
      </c>
    </row>
    <row r="8" spans="1:19" s="24" customFormat="1" ht="31.5" x14ac:dyDescent="0.25">
      <c r="A8" s="18" t="s">
        <v>15</v>
      </c>
      <c r="B8" s="37">
        <v>1844165</v>
      </c>
      <c r="C8" s="37">
        <v>1943108</v>
      </c>
      <c r="D8" s="37">
        <v>2067545</v>
      </c>
      <c r="E8" s="37">
        <v>2128085</v>
      </c>
      <c r="F8" s="37">
        <v>2165046</v>
      </c>
      <c r="G8" s="37">
        <v>2560294</v>
      </c>
      <c r="H8" s="37">
        <v>2878837</v>
      </c>
      <c r="I8" s="37">
        <v>2823335</v>
      </c>
      <c r="J8" s="37">
        <v>2976460</v>
      </c>
      <c r="K8" s="37">
        <v>3767851</v>
      </c>
      <c r="L8" s="37">
        <v>3945604</v>
      </c>
      <c r="M8" s="37">
        <v>4352305</v>
      </c>
      <c r="N8" s="37">
        <v>4763309384</v>
      </c>
      <c r="O8" s="37">
        <v>5152483345</v>
      </c>
      <c r="P8" s="37">
        <v>5632929384</v>
      </c>
      <c r="Q8" s="37">
        <v>6671566007</v>
      </c>
      <c r="R8" s="43">
        <v>7301683263</v>
      </c>
      <c r="S8" s="43">
        <v>8032070390</v>
      </c>
    </row>
    <row r="9" spans="1:19" s="24" customFormat="1" ht="15.75" x14ac:dyDescent="0.25">
      <c r="A9" s="18" t="s">
        <v>20</v>
      </c>
      <c r="B9" s="37">
        <v>1073911</v>
      </c>
      <c r="C9" s="37">
        <v>855529</v>
      </c>
      <c r="D9" s="37">
        <v>845113</v>
      </c>
      <c r="E9" s="37">
        <v>737638</v>
      </c>
      <c r="F9" s="37">
        <v>751512</v>
      </c>
      <c r="G9" s="37">
        <v>783702</v>
      </c>
      <c r="H9" s="37">
        <v>853121</v>
      </c>
      <c r="I9" s="37">
        <v>930111</v>
      </c>
      <c r="J9" s="37">
        <v>977996</v>
      </c>
      <c r="K9" s="37">
        <v>1586718</v>
      </c>
      <c r="L9" s="37">
        <v>1139739</v>
      </c>
      <c r="M9" s="37">
        <v>1175489</v>
      </c>
      <c r="N9" s="37">
        <v>1230783923</v>
      </c>
      <c r="O9" s="37">
        <v>1250979038</v>
      </c>
      <c r="P9" s="37">
        <v>1307172031</v>
      </c>
      <c r="Q9" s="37">
        <v>1343938042</v>
      </c>
      <c r="R9" s="43">
        <v>1424260787</v>
      </c>
      <c r="S9" s="43">
        <v>1572386188</v>
      </c>
    </row>
    <row r="10" spans="1:19" s="24" customFormat="1" ht="47.25" x14ac:dyDescent="0.25">
      <c r="A10" s="18" t="s">
        <v>21</v>
      </c>
      <c r="B10" s="37">
        <v>16976</v>
      </c>
      <c r="C10" s="37">
        <v>12844</v>
      </c>
      <c r="D10" s="37">
        <v>14783</v>
      </c>
      <c r="E10" s="37">
        <v>15973</v>
      </c>
      <c r="F10" s="37">
        <v>16747</v>
      </c>
      <c r="G10" s="37">
        <v>17680</v>
      </c>
      <c r="H10" s="37">
        <v>19142</v>
      </c>
      <c r="I10" s="37">
        <v>20506</v>
      </c>
      <c r="J10" s="37">
        <v>20720</v>
      </c>
      <c r="K10" s="37">
        <v>22674</v>
      </c>
      <c r="L10" s="37">
        <v>20512</v>
      </c>
      <c r="M10" s="37">
        <v>21269</v>
      </c>
      <c r="N10" s="37">
        <v>21319216</v>
      </c>
      <c r="O10" s="37">
        <v>22447585</v>
      </c>
      <c r="P10" s="37">
        <v>22430178</v>
      </c>
      <c r="Q10" s="37">
        <v>20245107</v>
      </c>
      <c r="R10" s="43">
        <v>21044569</v>
      </c>
      <c r="S10" s="43">
        <v>28785377</v>
      </c>
    </row>
    <row r="11" spans="1:19" s="24" customFormat="1" ht="15.75" x14ac:dyDescent="0.25">
      <c r="A11" s="18" t="s">
        <v>16</v>
      </c>
      <c r="B11" s="37">
        <v>5664750</v>
      </c>
      <c r="C11" s="37">
        <v>7098795</v>
      </c>
      <c r="D11" s="37">
        <v>8720509</v>
      </c>
      <c r="E11" s="37">
        <v>10671024</v>
      </c>
      <c r="F11" s="37">
        <v>12833398</v>
      </c>
      <c r="G11" s="37">
        <v>14769300</v>
      </c>
      <c r="H11" s="37">
        <v>17429912</v>
      </c>
      <c r="I11" s="37">
        <v>20408817</v>
      </c>
      <c r="J11" s="37">
        <v>24462507</v>
      </c>
      <c r="K11" s="37">
        <v>27804341</v>
      </c>
      <c r="L11" s="37">
        <v>31405393</v>
      </c>
      <c r="M11" s="37">
        <v>36312524</v>
      </c>
      <c r="N11" s="37">
        <v>41484879127</v>
      </c>
      <c r="O11" s="37">
        <v>45704429377</v>
      </c>
      <c r="P11" s="37">
        <v>53264949436</v>
      </c>
      <c r="Q11" s="37">
        <v>59084050350</v>
      </c>
      <c r="R11" s="43">
        <v>68810126267</v>
      </c>
      <c r="S11" s="43">
        <v>77257907974</v>
      </c>
    </row>
    <row r="12" spans="1:19" s="24" customFormat="1" ht="15.75" x14ac:dyDescent="0.25">
      <c r="A12" s="18" t="s">
        <v>22</v>
      </c>
      <c r="B12" s="37">
        <v>3206367</v>
      </c>
      <c r="C12" s="37">
        <v>6606986</v>
      </c>
      <c r="D12" s="37">
        <v>7060331</v>
      </c>
      <c r="E12" s="37">
        <v>8447592</v>
      </c>
      <c r="F12" s="37">
        <v>9698726</v>
      </c>
      <c r="G12" s="37">
        <v>14470847</v>
      </c>
      <c r="H12" s="37">
        <v>20623587</v>
      </c>
      <c r="I12" s="37">
        <v>23106003</v>
      </c>
      <c r="J12" s="37">
        <v>23921248</v>
      </c>
      <c r="K12" s="37">
        <v>27556602</v>
      </c>
      <c r="L12" s="37">
        <v>28917091</v>
      </c>
      <c r="M12" s="37">
        <v>32232970</v>
      </c>
      <c r="N12" s="37">
        <v>33048437168</v>
      </c>
      <c r="O12" s="37">
        <v>34618914974</v>
      </c>
      <c r="P12" s="37">
        <v>34658033209</v>
      </c>
      <c r="Q12" s="37">
        <v>36971201019</v>
      </c>
      <c r="R12" s="43">
        <v>41851770995</v>
      </c>
      <c r="S12" s="43">
        <v>43350163912</v>
      </c>
    </row>
    <row r="13" spans="1:19" s="24" customFormat="1" ht="47.25" x14ac:dyDescent="0.25">
      <c r="A13" s="18" t="s">
        <v>23</v>
      </c>
      <c r="B13" s="37">
        <v>444</v>
      </c>
      <c r="C13" s="37">
        <v>446</v>
      </c>
      <c r="D13" s="37">
        <v>461</v>
      </c>
      <c r="E13" s="37">
        <v>15</v>
      </c>
      <c r="F13" s="37">
        <v>18</v>
      </c>
      <c r="G13" s="46"/>
      <c r="H13" s="37">
        <v>4</v>
      </c>
      <c r="I13" s="37">
        <v>65</v>
      </c>
      <c r="J13" s="37">
        <v>391</v>
      </c>
      <c r="K13" s="37">
        <v>1036</v>
      </c>
      <c r="L13" s="37">
        <v>1</v>
      </c>
      <c r="M13" s="37">
        <v>8</v>
      </c>
      <c r="N13" s="37">
        <v>17454</v>
      </c>
      <c r="O13" s="37">
        <v>4258</v>
      </c>
      <c r="P13" s="37">
        <v>6186</v>
      </c>
      <c r="Q13" s="45"/>
      <c r="R13" s="43">
        <v>539834</v>
      </c>
      <c r="S13" s="43" t="s">
        <v>31</v>
      </c>
    </row>
    <row r="14" spans="1:19" s="24" customFormat="1" ht="31.5" x14ac:dyDescent="0.25">
      <c r="A14" s="18" t="s">
        <v>17</v>
      </c>
      <c r="B14" s="37">
        <v>4752</v>
      </c>
      <c r="C14" s="37">
        <v>4440</v>
      </c>
      <c r="D14" s="37">
        <v>4451</v>
      </c>
      <c r="E14" s="37">
        <v>4798</v>
      </c>
      <c r="F14" s="37">
        <v>4321</v>
      </c>
      <c r="G14" s="37">
        <v>5673</v>
      </c>
      <c r="H14" s="37">
        <v>16891</v>
      </c>
      <c r="I14" s="37">
        <v>17229</v>
      </c>
      <c r="J14" s="37">
        <v>19157</v>
      </c>
      <c r="K14" s="37">
        <v>19741</v>
      </c>
      <c r="L14" s="37">
        <v>20373</v>
      </c>
      <c r="M14" s="37">
        <v>20558</v>
      </c>
      <c r="N14" s="37">
        <v>21416423</v>
      </c>
      <c r="O14" s="37">
        <v>21108300</v>
      </c>
      <c r="P14" s="37">
        <v>20700102</v>
      </c>
      <c r="Q14" s="37">
        <v>19785548</v>
      </c>
      <c r="R14" s="43">
        <v>19103120</v>
      </c>
      <c r="S14" s="43">
        <v>17515955</v>
      </c>
    </row>
    <row r="15" spans="1:19" s="24" customFormat="1" ht="15.75" x14ac:dyDescent="0.25">
      <c r="A15" s="18" t="s">
        <v>24</v>
      </c>
      <c r="B15" s="37">
        <v>541431</v>
      </c>
      <c r="C15" s="37">
        <v>783864</v>
      </c>
      <c r="D15" s="37">
        <v>1215173</v>
      </c>
      <c r="E15" s="37">
        <v>1950495</v>
      </c>
      <c r="F15" s="37">
        <v>2806043</v>
      </c>
      <c r="G15" s="37">
        <v>3425601</v>
      </c>
      <c r="H15" s="37">
        <v>4027519</v>
      </c>
      <c r="I15" s="37">
        <v>4671350</v>
      </c>
      <c r="J15" s="37">
        <v>5311089</v>
      </c>
      <c r="K15" s="37">
        <v>6865492</v>
      </c>
      <c r="L15" s="37">
        <v>8705889</v>
      </c>
      <c r="M15" s="37">
        <v>9363968</v>
      </c>
      <c r="N15" s="41">
        <v>8323273097</v>
      </c>
      <c r="O15" s="37">
        <v>10232089271</v>
      </c>
      <c r="P15" s="37">
        <v>11185027387</v>
      </c>
      <c r="Q15" s="37">
        <v>12477965629</v>
      </c>
      <c r="R15" s="43">
        <v>13098953510</v>
      </c>
      <c r="S15" s="43">
        <v>8950989036</v>
      </c>
    </row>
    <row r="16" spans="1:19" s="24" customFormat="1" ht="31.5" x14ac:dyDescent="0.25">
      <c r="A16" s="18" t="s">
        <v>25</v>
      </c>
      <c r="B16" s="37">
        <v>7272226</v>
      </c>
      <c r="C16" s="37">
        <v>5210807</v>
      </c>
      <c r="D16" s="37">
        <v>5684599</v>
      </c>
      <c r="E16" s="37">
        <v>7126030</v>
      </c>
      <c r="F16" s="37">
        <v>7613707</v>
      </c>
      <c r="G16" s="37">
        <v>5667371</v>
      </c>
      <c r="H16" s="37">
        <v>4443583</v>
      </c>
      <c r="I16" s="37">
        <v>4824525</v>
      </c>
      <c r="J16" s="37">
        <v>5254075</v>
      </c>
      <c r="K16" s="37">
        <v>5901429</v>
      </c>
      <c r="L16" s="37">
        <v>6562307</v>
      </c>
      <c r="M16" s="37">
        <v>6971147</v>
      </c>
      <c r="N16" s="37">
        <v>9512253626</v>
      </c>
      <c r="O16" s="37">
        <v>10001350573</v>
      </c>
      <c r="P16" s="37">
        <v>10934926694</v>
      </c>
      <c r="Q16" s="37">
        <v>11579593503</v>
      </c>
      <c r="R16" s="43">
        <v>12349013044</v>
      </c>
      <c r="S16" s="43">
        <v>14720082895</v>
      </c>
    </row>
    <row r="17" spans="1:19" s="24" customFormat="1" ht="31.5" x14ac:dyDescent="0.25">
      <c r="A17" s="18" t="s">
        <v>26</v>
      </c>
      <c r="B17" s="29"/>
      <c r="C17" s="29"/>
      <c r="D17" s="29"/>
      <c r="E17" s="29"/>
      <c r="F17" s="29"/>
      <c r="G17" s="37">
        <v>391939</v>
      </c>
      <c r="H17" s="37">
        <v>532465</v>
      </c>
      <c r="I17" s="37">
        <v>688975</v>
      </c>
      <c r="J17" s="37">
        <v>762043</v>
      </c>
      <c r="K17" s="37">
        <v>850766</v>
      </c>
      <c r="L17" s="37">
        <v>1021943</v>
      </c>
      <c r="M17" s="37">
        <v>1272279</v>
      </c>
      <c r="N17" s="41">
        <v>1537789800</v>
      </c>
      <c r="O17" s="37">
        <v>1921394218</v>
      </c>
      <c r="P17" s="37">
        <v>2136111644</v>
      </c>
      <c r="Q17" s="37">
        <v>2190684661</v>
      </c>
      <c r="R17" s="43">
        <v>2494654450</v>
      </c>
      <c r="S17" s="43">
        <v>2598339276</v>
      </c>
    </row>
    <row r="19" spans="1:19" ht="18.75" x14ac:dyDescent="0.25">
      <c r="A19" s="49" t="s">
        <v>37</v>
      </c>
      <c r="B19" s="2"/>
      <c r="C19" s="2"/>
      <c r="D19" s="2"/>
      <c r="E19" s="2"/>
      <c r="F19" s="2"/>
      <c r="G19" s="2"/>
      <c r="H19" s="2"/>
      <c r="N19" s="40"/>
    </row>
  </sheetData>
  <mergeCells count="2">
    <mergeCell ref="A1:C1"/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35.7109375" customWidth="1"/>
    <col min="2" max="3" width="11.42578125" customWidth="1"/>
    <col min="4" max="13" width="12.7109375" customWidth="1"/>
    <col min="14" max="18" width="17.28515625" customWidth="1"/>
    <col min="19" max="19" width="17.28515625" bestFit="1" customWidth="1"/>
    <col min="21" max="21" width="14.140625" bestFit="1" customWidth="1"/>
  </cols>
  <sheetData>
    <row r="1" spans="1:25" ht="34.5" customHeight="1" x14ac:dyDescent="0.25">
      <c r="A1" s="8" t="s">
        <v>2</v>
      </c>
    </row>
    <row r="2" spans="1:25" ht="33" customHeight="1" x14ac:dyDescent="0.2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8.75" x14ac:dyDescent="0.25">
      <c r="A3" s="20"/>
      <c r="B3" s="19">
        <v>2005</v>
      </c>
      <c r="C3" s="19">
        <v>2006</v>
      </c>
      <c r="D3" s="19">
        <v>2007</v>
      </c>
      <c r="E3" s="19">
        <v>2008</v>
      </c>
      <c r="F3" s="19">
        <v>2009</v>
      </c>
      <c r="G3" s="19">
        <v>2010</v>
      </c>
      <c r="H3" s="19">
        <v>2011</v>
      </c>
      <c r="I3" s="19">
        <v>2012</v>
      </c>
      <c r="J3" s="19">
        <v>2013</v>
      </c>
      <c r="K3" s="19">
        <v>2014</v>
      </c>
      <c r="L3" s="19">
        <v>2015</v>
      </c>
      <c r="M3" s="19">
        <v>2016</v>
      </c>
      <c r="N3" s="19">
        <v>2017</v>
      </c>
      <c r="O3" s="19">
        <v>2018</v>
      </c>
      <c r="P3" s="19">
        <v>2019</v>
      </c>
      <c r="Q3" s="19">
        <v>2020</v>
      </c>
      <c r="R3" s="19">
        <v>2021</v>
      </c>
      <c r="S3" s="51" t="s">
        <v>38</v>
      </c>
    </row>
    <row r="4" spans="1:25" s="24" customFormat="1" ht="31.5" x14ac:dyDescent="0.25">
      <c r="A4" s="18" t="s">
        <v>18</v>
      </c>
      <c r="B4" s="37">
        <v>7718662</v>
      </c>
      <c r="C4" s="37">
        <v>8641335</v>
      </c>
      <c r="D4" s="37">
        <v>12818368</v>
      </c>
      <c r="E4" s="37">
        <v>13663145</v>
      </c>
      <c r="F4" s="37">
        <v>14239246</v>
      </c>
      <c r="G4" s="37">
        <v>14906240</v>
      </c>
      <c r="H4" s="37">
        <v>16113184</v>
      </c>
      <c r="I4" s="37">
        <v>18328049</v>
      </c>
      <c r="J4" s="37">
        <v>19527677</v>
      </c>
      <c r="K4" s="37">
        <v>21283791</v>
      </c>
      <c r="L4" s="37">
        <v>23472851</v>
      </c>
      <c r="M4" s="37">
        <v>28572739</v>
      </c>
      <c r="N4" s="37">
        <v>29116309098</v>
      </c>
      <c r="O4" s="37">
        <v>31081029458</v>
      </c>
      <c r="P4" s="37">
        <v>33971639711</v>
      </c>
      <c r="Q4" s="37">
        <v>37082794297</v>
      </c>
      <c r="R4" s="43">
        <v>40408175301</v>
      </c>
      <c r="S4" s="37">
        <v>42785729019</v>
      </c>
    </row>
    <row r="5" spans="1:25" s="24" customFormat="1" ht="15.75" x14ac:dyDescent="0.25">
      <c r="A5" s="18" t="s">
        <v>19</v>
      </c>
      <c r="B5" s="37">
        <v>7713947</v>
      </c>
      <c r="C5" s="37">
        <v>8635151</v>
      </c>
      <c r="D5" s="37">
        <v>12811755</v>
      </c>
      <c r="E5" s="37">
        <v>13655151</v>
      </c>
      <c r="F5" s="37">
        <v>14230614</v>
      </c>
      <c r="G5" s="37">
        <v>14900002</v>
      </c>
      <c r="H5" s="37">
        <v>16107290</v>
      </c>
      <c r="I5" s="37">
        <v>18321064</v>
      </c>
      <c r="J5" s="37">
        <v>19521486</v>
      </c>
      <c r="K5" s="37">
        <v>21277912</v>
      </c>
      <c r="L5" s="37">
        <v>23466383</v>
      </c>
      <c r="M5" s="37">
        <v>28565462</v>
      </c>
      <c r="N5" s="37">
        <v>29109022812</v>
      </c>
      <c r="O5" s="37">
        <v>31074149210</v>
      </c>
      <c r="P5" s="37">
        <v>33963271918</v>
      </c>
      <c r="Q5" s="37">
        <v>37074323004</v>
      </c>
      <c r="R5" s="43">
        <v>40399840368</v>
      </c>
      <c r="S5" s="37">
        <v>42776320282</v>
      </c>
    </row>
    <row r="6" spans="1:25" s="24" customFormat="1" ht="15.75" x14ac:dyDescent="0.25">
      <c r="A6" s="18" t="s">
        <v>13</v>
      </c>
      <c r="B6" s="37">
        <v>4492401</v>
      </c>
      <c r="C6" s="37">
        <v>5232669</v>
      </c>
      <c r="D6" s="37">
        <v>8232067</v>
      </c>
      <c r="E6" s="37">
        <v>8830490</v>
      </c>
      <c r="F6" s="37">
        <v>9530120</v>
      </c>
      <c r="G6" s="37">
        <v>9891436</v>
      </c>
      <c r="H6" s="37">
        <v>11225732</v>
      </c>
      <c r="I6" s="37">
        <v>13266413</v>
      </c>
      <c r="J6" s="37">
        <v>14240252</v>
      </c>
      <c r="K6" s="37">
        <v>15582052</v>
      </c>
      <c r="L6" s="37">
        <v>17354367</v>
      </c>
      <c r="M6" s="37">
        <v>21729754</v>
      </c>
      <c r="N6" s="37">
        <v>21812003337</v>
      </c>
      <c r="O6" s="37">
        <v>23319343149</v>
      </c>
      <c r="P6" s="37">
        <v>25686834345</v>
      </c>
      <c r="Q6" s="37">
        <v>28144096678</v>
      </c>
      <c r="R6" s="43">
        <v>30597870191</v>
      </c>
      <c r="S6" s="37">
        <v>32255806018</v>
      </c>
    </row>
    <row r="7" spans="1:25" s="24" customFormat="1" ht="15.75" x14ac:dyDescent="0.25">
      <c r="A7" s="18" t="s">
        <v>14</v>
      </c>
      <c r="B7" s="37">
        <v>2085454</v>
      </c>
      <c r="C7" s="37">
        <v>2582478</v>
      </c>
      <c r="D7" s="37">
        <v>3930137</v>
      </c>
      <c r="E7" s="37">
        <v>4244373</v>
      </c>
      <c r="F7" s="37">
        <v>4754421</v>
      </c>
      <c r="G7" s="37">
        <v>4941561</v>
      </c>
      <c r="H7" s="37">
        <v>5857586</v>
      </c>
      <c r="I7" s="37">
        <v>6694002</v>
      </c>
      <c r="J7" s="37">
        <v>7275038</v>
      </c>
      <c r="K7" s="37">
        <v>7754559</v>
      </c>
      <c r="L7" s="37">
        <v>8972464</v>
      </c>
      <c r="M7" s="37">
        <v>10948657</v>
      </c>
      <c r="N7" s="37">
        <v>11326993735</v>
      </c>
      <c r="O7" s="37">
        <v>12109686903</v>
      </c>
      <c r="P7" s="37">
        <v>13412809834</v>
      </c>
      <c r="Q7" s="37">
        <v>14958540845</v>
      </c>
      <c r="R7" s="43">
        <v>16262761636</v>
      </c>
      <c r="S7" s="37">
        <v>16859407062</v>
      </c>
    </row>
    <row r="8" spans="1:25" s="24" customFormat="1" ht="31.5" x14ac:dyDescent="0.25">
      <c r="A8" s="18" t="s">
        <v>15</v>
      </c>
      <c r="B8" s="37">
        <v>2399878</v>
      </c>
      <c r="C8" s="37">
        <v>2646826</v>
      </c>
      <c r="D8" s="37">
        <v>4297775</v>
      </c>
      <c r="E8" s="37">
        <v>4583547</v>
      </c>
      <c r="F8" s="37">
        <v>4718291</v>
      </c>
      <c r="G8" s="37">
        <v>4891460</v>
      </c>
      <c r="H8" s="37">
        <v>5306753</v>
      </c>
      <c r="I8" s="37">
        <v>6571919</v>
      </c>
      <c r="J8" s="37">
        <v>6965077</v>
      </c>
      <c r="K8" s="37">
        <v>7827493</v>
      </c>
      <c r="L8" s="37">
        <v>8381903</v>
      </c>
      <c r="M8" s="37">
        <v>10781097</v>
      </c>
      <c r="N8" s="37">
        <v>10485009602</v>
      </c>
      <c r="O8" s="37">
        <v>11209656246</v>
      </c>
      <c r="P8" s="37">
        <v>12274024511</v>
      </c>
      <c r="Q8" s="37">
        <v>13185555833</v>
      </c>
      <c r="R8" s="43">
        <v>14335108555</v>
      </c>
      <c r="S8" s="37">
        <v>15396398956</v>
      </c>
    </row>
    <row r="9" spans="1:25" s="24" customFormat="1" ht="15.75" x14ac:dyDescent="0.25">
      <c r="A9" s="18" t="s">
        <v>20</v>
      </c>
      <c r="B9" s="37">
        <v>3129491</v>
      </c>
      <c r="C9" s="37">
        <v>3304355</v>
      </c>
      <c r="D9" s="37">
        <v>4463654</v>
      </c>
      <c r="E9" s="37">
        <v>4705885</v>
      </c>
      <c r="F9" s="37">
        <v>4573577</v>
      </c>
      <c r="G9" s="37">
        <v>4860416</v>
      </c>
      <c r="H9" s="37">
        <v>4724644</v>
      </c>
      <c r="I9" s="37">
        <v>4858888</v>
      </c>
      <c r="J9" s="37">
        <v>5067378</v>
      </c>
      <c r="K9" s="37">
        <v>5459456</v>
      </c>
      <c r="L9" s="37">
        <v>5827944</v>
      </c>
      <c r="M9" s="37">
        <v>6474047</v>
      </c>
      <c r="N9" s="37">
        <v>6918100315</v>
      </c>
      <c r="O9" s="37">
        <v>7350548505</v>
      </c>
      <c r="P9" s="37">
        <v>7831429246</v>
      </c>
      <c r="Q9" s="37">
        <v>8376591355</v>
      </c>
      <c r="R9" s="43">
        <v>9162801244</v>
      </c>
      <c r="S9" s="37">
        <v>9709387352</v>
      </c>
    </row>
    <row r="10" spans="1:25" s="24" customFormat="1" ht="47.25" x14ac:dyDescent="0.25">
      <c r="A10" s="18" t="s">
        <v>21</v>
      </c>
      <c r="B10" s="37">
        <v>25401</v>
      </c>
      <c r="C10" s="37">
        <v>25329</v>
      </c>
      <c r="D10" s="37">
        <v>28503</v>
      </c>
      <c r="E10" s="37">
        <v>30804</v>
      </c>
      <c r="F10" s="37">
        <v>38956</v>
      </c>
      <c r="G10" s="37">
        <v>36227</v>
      </c>
      <c r="H10" s="37">
        <v>39476</v>
      </c>
      <c r="I10" s="37">
        <v>60712</v>
      </c>
      <c r="J10" s="37">
        <v>48322</v>
      </c>
      <c r="K10" s="37">
        <v>58239</v>
      </c>
      <c r="L10" s="37">
        <v>66812</v>
      </c>
      <c r="M10" s="37">
        <v>87874</v>
      </c>
      <c r="N10" s="37">
        <v>91747960</v>
      </c>
      <c r="O10" s="37">
        <v>75797529</v>
      </c>
      <c r="P10" s="37">
        <v>57904232</v>
      </c>
      <c r="Q10" s="37">
        <v>71956548</v>
      </c>
      <c r="R10" s="43">
        <v>73097334</v>
      </c>
      <c r="S10" s="37">
        <v>81883384</v>
      </c>
    </row>
    <row r="11" spans="1:25" s="24" customFormat="1" ht="15.75" x14ac:dyDescent="0.25">
      <c r="A11" s="18" t="s">
        <v>16</v>
      </c>
      <c r="B11" s="37">
        <v>33519</v>
      </c>
      <c r="C11" s="37">
        <v>36147</v>
      </c>
      <c r="D11" s="37">
        <v>49320</v>
      </c>
      <c r="E11" s="37">
        <v>56333</v>
      </c>
      <c r="F11" s="37">
        <v>52865</v>
      </c>
      <c r="G11" s="37">
        <v>68456</v>
      </c>
      <c r="H11" s="37">
        <v>76012</v>
      </c>
      <c r="I11" s="37">
        <v>95919</v>
      </c>
      <c r="J11" s="37">
        <v>104555</v>
      </c>
      <c r="K11" s="37">
        <v>142963</v>
      </c>
      <c r="L11" s="37">
        <v>180164</v>
      </c>
      <c r="M11" s="37">
        <v>230878</v>
      </c>
      <c r="N11" s="37">
        <v>251379218</v>
      </c>
      <c r="O11" s="37">
        <v>292497621</v>
      </c>
      <c r="P11" s="37">
        <v>341803434</v>
      </c>
      <c r="Q11" s="37">
        <v>420471920</v>
      </c>
      <c r="R11" s="43">
        <v>489680484</v>
      </c>
      <c r="S11" s="41">
        <v>625597741</v>
      </c>
      <c r="U11" s="44"/>
    </row>
    <row r="12" spans="1:25" s="24" customFormat="1" ht="31.5" x14ac:dyDescent="0.25">
      <c r="A12" s="18" t="s">
        <v>22</v>
      </c>
      <c r="B12" s="37">
        <v>8394</v>
      </c>
      <c r="C12" s="37">
        <v>10696</v>
      </c>
      <c r="D12" s="37">
        <v>10804</v>
      </c>
      <c r="E12" s="37">
        <v>9225</v>
      </c>
      <c r="F12" s="37">
        <v>12167</v>
      </c>
      <c r="G12" s="37">
        <v>12208</v>
      </c>
      <c r="H12" s="37">
        <v>12314</v>
      </c>
      <c r="I12" s="37">
        <v>13433</v>
      </c>
      <c r="J12" s="37">
        <v>16304</v>
      </c>
      <c r="K12" s="37">
        <v>12020</v>
      </c>
      <c r="L12" s="37">
        <v>15132</v>
      </c>
      <c r="M12" s="37">
        <v>22017</v>
      </c>
      <c r="N12" s="37">
        <v>11413412</v>
      </c>
      <c r="O12" s="37">
        <v>11336444</v>
      </c>
      <c r="P12" s="37">
        <v>11344287</v>
      </c>
      <c r="Q12" s="37">
        <v>11698826</v>
      </c>
      <c r="R12" s="43">
        <v>10587658</v>
      </c>
      <c r="S12" s="37">
        <v>7544142</v>
      </c>
    </row>
    <row r="13" spans="1:25" s="24" customFormat="1" ht="31.5" x14ac:dyDescent="0.25">
      <c r="A13" s="18" t="s">
        <v>17</v>
      </c>
      <c r="B13" s="37">
        <v>24742</v>
      </c>
      <c r="C13" s="37">
        <v>25955</v>
      </c>
      <c r="D13" s="37">
        <v>27406</v>
      </c>
      <c r="E13" s="37">
        <v>22414</v>
      </c>
      <c r="F13" s="37">
        <v>22929</v>
      </c>
      <c r="G13" s="37">
        <v>23053</v>
      </c>
      <c r="H13" s="37">
        <v>9328</v>
      </c>
      <c r="I13" s="37">
        <v>11133</v>
      </c>
      <c r="J13" s="37">
        <v>11088</v>
      </c>
      <c r="K13" s="37">
        <v>10685</v>
      </c>
      <c r="L13" s="37">
        <v>8474</v>
      </c>
      <c r="M13" s="37">
        <v>6093</v>
      </c>
      <c r="N13" s="37">
        <v>4754405</v>
      </c>
      <c r="O13" s="37">
        <v>4226814</v>
      </c>
      <c r="P13" s="37">
        <v>4102562</v>
      </c>
      <c r="Q13" s="37">
        <v>4326142</v>
      </c>
      <c r="R13" s="43">
        <v>4231014</v>
      </c>
      <c r="S13" s="37">
        <v>3983788</v>
      </c>
      <c r="T13" s="44"/>
    </row>
    <row r="14" spans="1:25" s="24" customFormat="1" ht="15.75" x14ac:dyDescent="0.25">
      <c r="A14" s="18" t="s">
        <v>24</v>
      </c>
      <c r="B14" s="37">
        <v>1508</v>
      </c>
      <c r="C14" s="37">
        <v>1638</v>
      </c>
      <c r="D14" s="37">
        <v>2252</v>
      </c>
      <c r="E14" s="37">
        <v>2772</v>
      </c>
      <c r="F14" s="37">
        <v>3083</v>
      </c>
      <c r="G14" s="37">
        <v>3226</v>
      </c>
      <c r="H14" s="37">
        <v>2606</v>
      </c>
      <c r="I14" s="37">
        <v>3518</v>
      </c>
      <c r="J14" s="37">
        <v>2582</v>
      </c>
      <c r="K14" s="37">
        <v>3556</v>
      </c>
      <c r="L14" s="37">
        <v>5212</v>
      </c>
      <c r="M14" s="37">
        <v>6121</v>
      </c>
      <c r="N14" s="37">
        <v>5947511</v>
      </c>
      <c r="O14" s="37">
        <v>5973399</v>
      </c>
      <c r="P14" s="37">
        <v>6593599</v>
      </c>
      <c r="Q14" s="37">
        <v>7333110</v>
      </c>
      <c r="R14" s="43">
        <v>7099640</v>
      </c>
      <c r="S14" s="37">
        <v>8331048</v>
      </c>
    </row>
    <row r="15" spans="1:25" s="24" customFormat="1" ht="31.5" x14ac:dyDescent="0.25">
      <c r="A15" s="18" t="s">
        <v>25</v>
      </c>
      <c r="B15" s="37">
        <v>3206</v>
      </c>
      <c r="C15" s="37">
        <v>4546</v>
      </c>
      <c r="D15" s="37">
        <v>4361</v>
      </c>
      <c r="E15" s="37">
        <v>5222</v>
      </c>
      <c r="F15" s="37">
        <v>5549</v>
      </c>
      <c r="G15" s="37">
        <v>3012</v>
      </c>
      <c r="H15" s="37">
        <v>3288</v>
      </c>
      <c r="I15" s="37">
        <v>3467</v>
      </c>
      <c r="J15" s="37">
        <v>3609</v>
      </c>
      <c r="K15" s="37">
        <v>2323</v>
      </c>
      <c r="L15" s="37">
        <v>1256</v>
      </c>
      <c r="M15" s="37">
        <v>1156</v>
      </c>
      <c r="N15" s="37">
        <v>1338775</v>
      </c>
      <c r="O15" s="37">
        <v>906849</v>
      </c>
      <c r="P15" s="37">
        <v>1774194</v>
      </c>
      <c r="Q15" s="37">
        <v>1138183</v>
      </c>
      <c r="R15" s="43">
        <v>1235293</v>
      </c>
      <c r="S15" s="37">
        <v>1077689</v>
      </c>
    </row>
    <row r="16" spans="1:25" s="24" customFormat="1" ht="31.5" x14ac:dyDescent="0.25">
      <c r="A16" s="18" t="s">
        <v>26</v>
      </c>
      <c r="B16" s="28"/>
      <c r="C16" s="28"/>
      <c r="D16" s="28"/>
      <c r="E16" s="28"/>
      <c r="F16" s="28"/>
      <c r="G16" s="28"/>
      <c r="H16" s="28"/>
      <c r="I16" s="28"/>
      <c r="J16" s="28"/>
      <c r="K16" s="37">
        <v>12496</v>
      </c>
      <c r="L16" s="37">
        <v>13491</v>
      </c>
      <c r="M16" s="37">
        <v>14799</v>
      </c>
      <c r="N16" s="37">
        <v>19624165</v>
      </c>
      <c r="O16" s="37">
        <v>20399148</v>
      </c>
      <c r="P16" s="37">
        <v>29853812</v>
      </c>
      <c r="Q16" s="37">
        <v>45181535</v>
      </c>
      <c r="R16" s="43">
        <v>61561211</v>
      </c>
      <c r="S16" s="37">
        <v>92106625</v>
      </c>
    </row>
    <row r="18" spans="1:9" ht="18.75" x14ac:dyDescent="0.25">
      <c r="A18" s="49" t="s">
        <v>37</v>
      </c>
      <c r="B18" s="2"/>
      <c r="C18" s="2"/>
      <c r="D18" s="2"/>
      <c r="E18" s="2"/>
      <c r="F18" s="2"/>
      <c r="G18" s="2"/>
      <c r="H18" s="2"/>
      <c r="I18" s="2"/>
    </row>
  </sheetData>
  <mergeCells count="1">
    <mergeCell ref="A2:Y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2023-11-27T08:46:54Z</dcterms:modified>
</cp:coreProperties>
</file>