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15480" windowHeight="8355" tabRatio="893" activeTab="0"/>
  </bookViews>
  <sheets>
    <sheet name="2018 " sheetId="1" r:id="rId1"/>
    <sheet name="2017" sheetId="2" r:id="rId2"/>
    <sheet name="2016" sheetId="3" r:id="rId3"/>
    <sheet name="2015  " sheetId="4" r:id="rId4"/>
    <sheet name="2014" sheetId="5" r:id="rId5"/>
    <sheet name="2013  " sheetId="6" r:id="rId6"/>
    <sheet name="2012" sheetId="7" r:id="rId7"/>
    <sheet name="Общая протяженность" sheetId="8" r:id="rId8"/>
    <sheet name="Твердое покрытие" sheetId="9" r:id="rId9"/>
    <sheet name="Усовершенствованное покр." sheetId="10" r:id="rId10"/>
    <sheet name="Уд вес с твердым покр. " sheetId="11" r:id="rId11"/>
    <sheet name="Уд вес с усовершенств. покр. " sheetId="12" r:id="rId12"/>
    <sheet name="Плотность" sheetId="13" r:id="rId13"/>
  </sheets>
  <definedNames>
    <definedName name="_xlnm.Print_Titles" localSheetId="6">'2012'!$6:$8</definedName>
    <definedName name="_xlnm.Print_Titles" localSheetId="5">'2013  '!$5:$7</definedName>
    <definedName name="_xlnm.Print_Titles" localSheetId="4">'2014'!$6:$8</definedName>
    <definedName name="_xlnm.Print_Titles" localSheetId="3">'2015  '!$6:$8</definedName>
    <definedName name="_xlnm.Print_Titles" localSheetId="2">'2016'!$6:$8</definedName>
    <definedName name="_xlnm.Print_Titles" localSheetId="1">'2017'!$6:$8</definedName>
    <definedName name="_xlnm.Print_Titles" localSheetId="0">'2018 '!$7:$9</definedName>
    <definedName name="_xlnm.Print_Titles" localSheetId="7">'Общая протяженность'!$4:$4</definedName>
    <definedName name="_xlnm.Print_Titles" localSheetId="12">'Плотность'!$3:$3</definedName>
    <definedName name="_xlnm.Print_Titles" localSheetId="8">'Твердое покрытие'!$3:$3</definedName>
    <definedName name="_xlnm.Print_Titles" localSheetId="10">'Уд вес с твердым покр. '!$3:$3</definedName>
    <definedName name="_xlnm.Print_Titles" localSheetId="11">'Уд вес с усовершенств. покр. '!$3:$3</definedName>
    <definedName name="_xlnm.Print_Titles" localSheetId="9">'Усовершенствованное покр.'!$3:$3</definedName>
  </definedNames>
  <calcPr fullCalcOnLoad="1"/>
</workbook>
</file>

<file path=xl/sharedStrings.xml><?xml version="1.0" encoding="utf-8"?>
<sst xmlns="http://schemas.openxmlformats.org/spreadsheetml/2006/main" count="1460" uniqueCount="152">
  <si>
    <t>Протяженность автомобильных дорог общего пользования по субъектам Российской Федерациив за 2013 год</t>
  </si>
  <si>
    <t>(на конец года; километров)</t>
  </si>
  <si>
    <t xml:space="preserve"> (фф. № 1-ДГ и № 3-ДГ(мо))</t>
  </si>
  <si>
    <t xml:space="preserve">    </t>
  </si>
  <si>
    <t>Общая протя-женность - всего</t>
  </si>
  <si>
    <t>в том числе  по значению:</t>
  </si>
  <si>
    <t xml:space="preserve">Из гр. 1 -         с твердым покрытием </t>
  </si>
  <si>
    <t xml:space="preserve">Из гр. 5 -          с усовер-шенств-ованным покрытием </t>
  </si>
  <si>
    <t>Удельный вес автомобильных дорог общего пользования с твердым покрытием в общей протяженности автомобильных дорог общего пользования, процентов</t>
  </si>
  <si>
    <t>Удельный вес автомобильных дорог общего пользования с усовершенствованным покрытием в  протяженности автомобильных дорог общего пользования с твердым покрытием, процентов</t>
  </si>
  <si>
    <t>Плотность автомобильных дорог общего пользования с твердым покрытием, километров дорог на 1000 кв.км. территории</t>
  </si>
  <si>
    <t>Центральный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</si>
  <si>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</si>
  <si>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</si>
  <si>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</si>
  <si>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</si>
  <si>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</si>
  <si>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</si>
  <si>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</si>
  <si>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</si>
  <si>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</si>
  <si>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</si>
  <si>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</si>
  <si>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</si>
  <si>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</si>
  <si>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</si>
  <si>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</si>
  <si>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</si>
  <si>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</si>
  <si>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</si>
  <si>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</si>
  <si>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</si>
  <si>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</si>
  <si>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</si>
  <si>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</si>
  <si>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</si>
  <si>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 xml:space="preserve">Ленинградская область </t>
  </si>
  <si>
    <t>Мурманская область</t>
  </si>
  <si>
    <t xml:space="preserve">Новгородская область 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</si>
  <si>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</si>
  <si>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</si>
  <si>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</si>
  <si>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</si>
  <si>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</si>
  <si>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</si>
  <si>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</si>
  <si>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</si>
  <si>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</si>
  <si>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</si>
  <si>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</si>
  <si>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</si>
  <si>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</si>
  <si>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</si>
  <si>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</si>
  <si>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</si>
  <si>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</si>
  <si>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</si>
  <si>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</si>
  <si>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</si>
  <si>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</si>
  <si>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</si>
  <si>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</si>
  <si>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</si>
  <si>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</si>
  <si>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</si>
  <si>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</si>
  <si>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</si>
  <si>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</si>
  <si>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</si>
  <si>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</si>
  <si>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</si>
  <si>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</si>
  <si>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</si>
  <si>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 xml:space="preserve">Свердловская область </t>
  </si>
  <si>
    <t>Тюменская область</t>
  </si>
  <si>
    <t>Ханты-Мансийский  автономный округ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</si>
  <si>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</si>
  <si>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</si>
  <si>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</si>
  <si>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</si>
  <si>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</si>
  <si>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</si>
  <si>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</si>
  <si>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</si>
  <si>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</si>
  <si>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</si>
  <si>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</si>
  <si>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</si>
  <si>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</si>
  <si>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</si>
  <si>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</si>
  <si>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</si>
  <si>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</si>
  <si>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</si>
  <si>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</si>
  <si>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</si>
  <si>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</si>
  <si>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</si>
  <si>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</si>
  <si>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</si>
  <si>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</si>
  <si>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федераль-ного</t>
    </r>
    <r>
      <rPr>
        <i/>
        <vertAlign val="superscript"/>
        <sz val="9"/>
        <rFont val="Times New Roman"/>
        <family val="1"/>
      </rPr>
      <t>1)</t>
    </r>
  </si>
  <si>
    <r>
      <t>региональ-ного или межмуни-ципаль-                                                     ного</t>
    </r>
    <r>
      <rPr>
        <i/>
        <vertAlign val="superscript"/>
        <sz val="9"/>
        <rFont val="Times New Roman"/>
        <family val="1"/>
      </rPr>
      <t>1)</t>
    </r>
  </si>
  <si>
    <r>
      <t>местного</t>
    </r>
    <r>
      <rPr>
        <i/>
        <vertAlign val="superscript"/>
        <sz val="9"/>
        <rFont val="Times New Roman"/>
        <family val="1"/>
      </rPr>
      <t>2)</t>
    </r>
    <r>
      <rPr>
        <i/>
        <sz val="9"/>
        <rFont val="Times New Roman"/>
        <family val="1"/>
      </rPr>
      <t xml:space="preserve"> </t>
    </r>
  </si>
  <si>
    <r>
      <t>1)</t>
    </r>
    <r>
      <rPr>
        <sz val="9"/>
        <rFont val="Times New Roman"/>
        <family val="1"/>
      </rPr>
      <t xml:space="preserve"> По данным Росавтодора.</t>
    </r>
  </si>
  <si>
    <r>
      <t xml:space="preserve">2)  </t>
    </r>
    <r>
      <rPr>
        <sz val="9"/>
        <rFont val="Times New Roman"/>
        <family val="1"/>
      </rPr>
      <t>По данным Росстата.</t>
    </r>
    <r>
      <rPr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</si>
  <si>
    <r>
      <t>Московская область</t>
    </r>
    <r>
      <rPr>
        <vertAlign val="superscript"/>
        <sz val="10"/>
        <rFont val="Times New Roman"/>
        <family val="1"/>
      </rPr>
      <t>3)</t>
    </r>
  </si>
  <si>
    <r>
      <t xml:space="preserve">   </t>
    </r>
    <r>
      <rPr>
        <sz val="10"/>
        <rFont val="Times New Roman"/>
        <family val="1"/>
      </rPr>
      <t xml:space="preserve">  </t>
    </r>
  </si>
  <si>
    <r>
      <t>1)</t>
    </r>
    <r>
      <rPr>
        <sz val="9"/>
        <rFont val="Times New Roman"/>
        <family val="1"/>
      </rPr>
      <t xml:space="preserve"> По данным Росавтодора и Росстата (c 2012 г. с учетом протяженности улиц).</t>
    </r>
  </si>
  <si>
    <r>
      <t>Протяженность автомобильных дорог общего пользования 
федерального, регионального или межмуниципального и местного значения 
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</si>
  <si>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r>
      <t xml:space="preserve">Плотность автомобильных дорог общего пользования
 федерального, регионального или межмуниципального и местного значения 
</t>
    </r>
    <r>
      <rPr>
        <b/>
        <i/>
        <sz val="12"/>
        <rFont val="Times New Roman"/>
        <family val="1"/>
      </rPr>
      <t>с твердым покрытием</t>
    </r>
    <r>
      <rPr>
        <b/>
        <sz val="12"/>
        <rFont val="Times New Roman"/>
        <family val="1"/>
      </rPr>
      <t xml:space="preserve">
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</si>
  <si>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r>
      <t xml:space="preserve">Удельный вес дорог </t>
    </r>
    <r>
      <rPr>
        <b/>
        <i/>
        <sz val="12"/>
        <rFont val="Times New Roman"/>
        <family val="1"/>
      </rPr>
      <t xml:space="preserve">с твердым покрытием </t>
    </r>
    <r>
      <rPr>
        <b/>
        <sz val="12"/>
        <rFont val="Times New Roman"/>
        <family val="1"/>
      </rPr>
      <t xml:space="preserve">
в общей протяженности автомобильных дорог общего пользования
 федерального, регионального или межмуниципального и местного значения 
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</si>
  <si>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r>
      <t>Протяженность автомобильных дорог общего пользования
 федерального, регионального или межмуниципального и местного значения</t>
    </r>
    <r>
      <rPr>
        <b/>
        <i/>
        <sz val="12"/>
        <rFont val="Times New Roman"/>
        <family val="1"/>
      </rPr>
      <t xml:space="preserve"> 
с твердым покрытием </t>
    </r>
    <r>
      <rPr>
        <b/>
        <sz val="12"/>
        <rFont val="Times New Roman"/>
        <family val="1"/>
      </rPr>
      <t xml:space="preserve">
 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</si>
  <si>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r>
      <t>Протяженность автомобильных дорог общего пользования
 федерального, регионального или межмуниципального и местного значения</t>
    </r>
    <r>
      <rPr>
        <b/>
        <i/>
        <sz val="12"/>
        <rFont val="Times New Roman"/>
        <family val="1"/>
      </rPr>
      <t xml:space="preserve"> 
с усовершенствованным твердым покрытием </t>
    </r>
    <r>
      <rPr>
        <b/>
        <sz val="12"/>
        <rFont val="Times New Roman"/>
        <family val="1"/>
      </rPr>
      <t xml:space="preserve">
 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</si>
  <si>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r>
      <t xml:space="preserve">Удельный вес дорог </t>
    </r>
    <r>
      <rPr>
        <b/>
        <i/>
        <sz val="12"/>
        <rFont val="Times New Roman"/>
        <family val="1"/>
      </rPr>
      <t xml:space="preserve">с усовершенствованным твердым покрытием </t>
    </r>
    <r>
      <rPr>
        <b/>
        <sz val="12"/>
        <rFont val="Times New Roman"/>
        <family val="1"/>
      </rPr>
      <t xml:space="preserve">
в протяженности автомобильных дорог общего пользования 
 федерального, регионального или межмуниципального и местного значения 
с твердым покрытием 
по субъектам Российской Федерации</t>
    </r>
    <r>
      <rPr>
        <b/>
        <vertAlign val="superscript"/>
        <sz val="12"/>
        <rFont val="Times New Roman"/>
        <family val="1"/>
      </rPr>
      <t xml:space="preserve">1) </t>
    </r>
  </si>
  <si>
    <t xml:space="preserve">Из гр. 1 -                с твердым покрытием </t>
  </si>
  <si>
    <t>Крымский федеральный округ</t>
  </si>
  <si>
    <t>Республика Крым</t>
  </si>
  <si>
    <t>г.Севастополь</t>
  </si>
  <si>
    <t>Протяженность автомобильных дорог общего пользования по субъектам Российской Федерациив за 2014 год</t>
  </si>
  <si>
    <t>Российская Федерация</t>
  </si>
  <si>
    <t>Протяженность автомобильных дорог общего пользования  по субъектам Российской Федерациив  за 2012 год</t>
  </si>
  <si>
    <t xml:space="preserve">                                                                                                                                                  Центральный федеральный округ</t>
  </si>
  <si>
    <t xml:space="preserve">                                                                                         Южный федеральный округ</t>
  </si>
  <si>
    <t xml:space="preserve">                                                                            Сибирский федеральный округ</t>
  </si>
  <si>
    <r>
      <t>местного</t>
    </r>
    <r>
      <rPr>
        <i/>
        <vertAlign val="superscript"/>
        <sz val="9"/>
        <rFont val="Times New Roman"/>
        <family val="1"/>
      </rPr>
      <t>2)</t>
    </r>
    <r>
      <rPr>
        <i/>
        <sz val="9"/>
        <rFont val="Times New Roman"/>
        <family val="1"/>
      </rPr>
      <t xml:space="preserve">  </t>
    </r>
  </si>
  <si>
    <r>
      <t>г. Москва</t>
    </r>
    <r>
      <rPr>
        <vertAlign val="superscript"/>
        <sz val="10"/>
        <rFont val="Times New Roman"/>
        <family val="1"/>
      </rPr>
      <t>3)</t>
    </r>
  </si>
  <si>
    <r>
      <t>1)</t>
    </r>
    <r>
      <rPr>
        <sz val="9"/>
        <rFont val="Times New Roman"/>
        <family val="1"/>
      </rPr>
      <t xml:space="preserve"> По данным Росавтодора,  с 2012 г. с учетом протяженности улиц по г.Санкт-Петербург.</t>
    </r>
  </si>
  <si>
    <r>
      <t xml:space="preserve">2)  </t>
    </r>
    <r>
      <rPr>
        <sz val="9"/>
        <rFont val="Times New Roman"/>
        <family val="1"/>
      </rPr>
      <t>По данным Росстата, с 2012 г. с учетом протяженности улиц.</t>
    </r>
    <r>
      <rPr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</si>
  <si>
    <r>
      <t>3)</t>
    </r>
    <r>
      <rPr>
        <sz val="9"/>
        <rFont val="Times New Roman"/>
        <family val="1"/>
      </rPr>
      <t xml:space="preserve"> Данные по городу федерального значения Москве и Московской области приводятся с учетом изменения их границы      с 1 июля 2012 года в соответствии с постановлением Совета Федерации Федерального Собрания Российской Федерации     от 27 декабря 2011г. № 5</t>
    </r>
  </si>
  <si>
    <t>(на конец года; процентов)</t>
  </si>
  <si>
    <r>
      <t>(на конец года; км дорог на 1000 км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территории)</t>
    </r>
  </si>
  <si>
    <t xml:space="preserve"> Протяженность автомобильных дорог общего пользования по субъектам Российской Федерации за 2015 год</t>
  </si>
  <si>
    <t>Ненецкий автономный округ</t>
  </si>
  <si>
    <t xml:space="preserve">    в том числе:  </t>
  </si>
  <si>
    <t xml:space="preserve">    г. Москва</t>
  </si>
  <si>
    <t xml:space="preserve">        в том числе:</t>
  </si>
  <si>
    <t xml:space="preserve">   Архангельская область без автономного округа</t>
  </si>
  <si>
    <t xml:space="preserve">   Тюменская область без автономных округов</t>
  </si>
  <si>
    <t>Приволжский  федеральный округ</t>
  </si>
  <si>
    <t xml:space="preserve">   Архангельская область без авт. округа</t>
  </si>
  <si>
    <t xml:space="preserve">       в том числе:</t>
  </si>
  <si>
    <t>Тюменская область без авт.округов</t>
  </si>
  <si>
    <r>
      <t xml:space="preserve">2)  </t>
    </r>
    <r>
      <rPr>
        <sz val="9"/>
        <rFont val="Times New Roman"/>
        <family val="1"/>
      </rPr>
      <t>По данным Росстата.</t>
    </r>
    <r>
      <rPr>
        <vertAlign val="superscript"/>
        <sz val="9"/>
        <rFont val="Times New Roman"/>
        <family val="1"/>
      </rPr>
      <t xml:space="preserve"> </t>
    </r>
  </si>
  <si>
    <t>Протяженность автомобильных дорог общего пользования по субъектам Российской Федерации за 2016 год</t>
  </si>
  <si>
    <t>12. Протяженность автомобильных дорог общего пользования по субъектам Российской Федерации за 2017 год</t>
  </si>
  <si>
    <t xml:space="preserve"> (по данным форм № 1-ДГ и № 3-ДГ(мо))</t>
  </si>
  <si>
    <t>12. Протяженность автомобильных дорог общего пользования по субъектам Российской Федерации за 2018 год</t>
  </si>
  <si>
    <r>
      <t xml:space="preserve">2)  </t>
    </r>
    <r>
      <rPr>
        <sz val="9"/>
        <rFont val="Times New Roman"/>
        <family val="1"/>
      </rPr>
      <t>По данным Росстата.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Оперативные данные.</t>
    </r>
  </si>
  <si>
    <t xml:space="preserve">   Республика Бурятия</t>
  </si>
  <si>
    <t xml:space="preserve">   Забайкальский край</t>
  </si>
  <si>
    <t>Обновлено 10.06.2019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</si>
</sst>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8"/>
      <color indexed="44"/>
      <name val="Times New Roman"/>
      <family val="1"/>
    </font>
    <font>
      <b/>
      <i/>
      <sz val="10"/>
      <name val="Arial"/>
      <family val="2"/>
    </font>
    <font>
      <vertAlign val="superscript"/>
      <sz val="11"/>
      <name val="Times New Roman"/>
      <family val="1"/>
    </font>
    <font>
      <sz val="9"/>
      <name val="Tahoma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75">
    <xf numFmtId="0" fontId="0" fillId="0" borderId="0" xfId="0" applyAlignment="1">
      <alignment/>
    </xf>
    <xf numFmtId="0" fontId="22" fillId="0" borderId="0" xfId="97" applyFont="1" applyFill="1" applyBorder="1">
      <alignment/>
      <protection/>
    </xf>
    <xf numFmtId="0" fontId="24" fillId="0" borderId="0" xfId="97" applyFont="1" applyFill="1">
      <alignment/>
      <protection/>
    </xf>
    <xf numFmtId="0" fontId="24" fillId="0" borderId="0" xfId="97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2" fillId="0" borderId="0" xfId="97" applyFont="1" applyFill="1" applyAlignment="1">
      <alignment horizontal="center"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0" borderId="0" xfId="97" applyFont="1" applyFill="1" applyBorder="1">
      <alignment/>
      <protection/>
    </xf>
    <xf numFmtId="0" fontId="28" fillId="8" borderId="10" xfId="97" applyFont="1" applyFill="1" applyBorder="1" applyAlignment="1">
      <alignment horizontal="center" vertical="top" wrapText="1"/>
      <protection/>
    </xf>
    <xf numFmtId="0" fontId="28" fillId="8" borderId="10" xfId="97" applyFont="1" applyFill="1" applyBorder="1" applyAlignment="1">
      <alignment horizontal="center"/>
      <protection/>
    </xf>
    <xf numFmtId="0" fontId="27" fillId="0" borderId="0" xfId="97" applyFont="1" applyFill="1" applyBorder="1" applyAlignment="1">
      <alignment horizontal="center"/>
      <protection/>
    </xf>
    <xf numFmtId="0" fontId="28" fillId="0" borderId="0" xfId="97" applyFont="1" applyFill="1" applyBorder="1" applyAlignment="1">
      <alignment horizontal="center"/>
      <protection/>
    </xf>
    <xf numFmtId="0" fontId="30" fillId="0" borderId="11" xfId="0" applyFont="1" applyFill="1" applyBorder="1" applyAlignment="1">
      <alignment horizontal="left" wrapText="1"/>
    </xf>
    <xf numFmtId="173" fontId="30" fillId="0" borderId="12" xfId="97" applyNumberFormat="1" applyFont="1" applyFill="1" applyBorder="1" applyAlignment="1">
      <alignment horizontal="right" wrapText="1"/>
      <protection/>
    </xf>
    <xf numFmtId="173" fontId="30" fillId="0" borderId="12" xfId="97" applyNumberFormat="1" applyFont="1" applyFill="1" applyBorder="1" applyAlignment="1">
      <alignment/>
      <protection/>
    </xf>
    <xf numFmtId="173" fontId="30" fillId="0" borderId="12" xfId="96" applyNumberFormat="1" applyFont="1" applyFill="1" applyBorder="1" applyAlignment="1">
      <alignment horizontal="right" wrapText="1"/>
      <protection/>
    </xf>
    <xf numFmtId="3" fontId="30" fillId="0" borderId="13" xfId="97" applyNumberFormat="1" applyFont="1" applyFill="1" applyBorder="1" applyAlignment="1">
      <alignment horizontal="right"/>
      <protection/>
    </xf>
    <xf numFmtId="0" fontId="31" fillId="0" borderId="0" xfId="97" applyFont="1" applyFill="1" applyBorder="1" applyAlignment="1">
      <alignment horizontal="center"/>
      <protection/>
    </xf>
    <xf numFmtId="173" fontId="30" fillId="20" borderId="14" xfId="97" applyNumberFormat="1" applyFont="1" applyFill="1" applyBorder="1" applyAlignment="1">
      <alignment horizontal="right" wrapText="1"/>
      <protection/>
    </xf>
    <xf numFmtId="173" fontId="30" fillId="20" borderId="14" xfId="97" applyNumberFormat="1" applyFont="1" applyFill="1" applyBorder="1" applyAlignment="1">
      <alignment/>
      <protection/>
    </xf>
    <xf numFmtId="173" fontId="30" fillId="20" borderId="14" xfId="96" applyNumberFormat="1" applyFont="1" applyFill="1" applyBorder="1" applyAlignment="1">
      <alignment horizontal="right" wrapText="1"/>
      <protection/>
    </xf>
    <xf numFmtId="3" fontId="30" fillId="20" borderId="15" xfId="97" applyNumberFormat="1" applyFont="1" applyFill="1" applyBorder="1" applyAlignment="1">
      <alignment/>
      <protection/>
    </xf>
    <xf numFmtId="0" fontId="30" fillId="0" borderId="0" xfId="97" applyFont="1" applyFill="1" applyBorder="1" applyAlignment="1">
      <alignment vertical="top"/>
      <protection/>
    </xf>
    <xf numFmtId="173" fontId="22" fillId="0" borderId="14" xfId="97" applyNumberFormat="1" applyFont="1" applyFill="1" applyBorder="1" applyAlignment="1">
      <alignment horizontal="right" wrapText="1"/>
      <protection/>
    </xf>
    <xf numFmtId="173" fontId="22" fillId="0" borderId="14" xfId="97" applyNumberFormat="1" applyFont="1" applyFill="1" applyBorder="1" applyAlignment="1">
      <alignment horizontal="right"/>
      <protection/>
    </xf>
    <xf numFmtId="173" fontId="22" fillId="0" borderId="14" xfId="96" applyNumberFormat="1" applyFont="1" applyFill="1" applyBorder="1" applyAlignment="1">
      <alignment horizontal="right" wrapText="1"/>
      <protection/>
    </xf>
    <xf numFmtId="3" fontId="22" fillId="0" borderId="15" xfId="97" applyNumberFormat="1" applyFont="1" applyFill="1" applyBorder="1">
      <alignment/>
      <protection/>
    </xf>
    <xf numFmtId="173" fontId="22" fillId="0" borderId="15" xfId="97" applyNumberFormat="1" applyFont="1" applyFill="1" applyBorder="1">
      <alignment/>
      <protection/>
    </xf>
    <xf numFmtId="173" fontId="30" fillId="20" borderId="14" xfId="97" applyNumberFormat="1" applyFont="1" applyFill="1" applyBorder="1" applyAlignment="1">
      <alignment horizontal="right"/>
      <protection/>
    </xf>
    <xf numFmtId="3" fontId="30" fillId="20" borderId="15" xfId="97" applyNumberFormat="1" applyFont="1" applyFill="1" applyBorder="1">
      <alignment/>
      <protection/>
    </xf>
    <xf numFmtId="0" fontId="30" fillId="0" borderId="0" xfId="97" applyFont="1" applyFill="1" applyBorder="1">
      <alignment/>
      <protection/>
    </xf>
    <xf numFmtId="3" fontId="22" fillId="0" borderId="15" xfId="97" applyNumberFormat="1" applyFont="1" applyFill="1" applyBorder="1" applyAlignment="1">
      <alignment/>
      <protection/>
    </xf>
    <xf numFmtId="173" fontId="22" fillId="0" borderId="14" xfId="97" applyNumberFormat="1" applyFont="1" applyFill="1" applyBorder="1" applyAlignment="1">
      <alignment/>
      <protection/>
    </xf>
    <xf numFmtId="173" fontId="22" fillId="0" borderId="15" xfId="97" applyNumberFormat="1" applyFont="1" applyFill="1" applyBorder="1" applyAlignment="1">
      <alignment/>
      <protection/>
    </xf>
    <xf numFmtId="173" fontId="30" fillId="20" borderId="15" xfId="97" applyNumberFormat="1" applyFont="1" applyFill="1" applyBorder="1" applyAlignment="1">
      <alignment/>
      <protection/>
    </xf>
    <xf numFmtId="173" fontId="22" fillId="0" borderId="16" xfId="97" applyNumberFormat="1" applyFont="1" applyFill="1" applyBorder="1" applyAlignment="1">
      <alignment horizontal="right"/>
      <protection/>
    </xf>
    <xf numFmtId="173" fontId="22" fillId="0" borderId="16" xfId="96" applyNumberFormat="1" applyFont="1" applyFill="1" applyBorder="1" applyAlignment="1">
      <alignment horizontal="right" wrapText="1"/>
      <protection/>
    </xf>
    <xf numFmtId="173" fontId="22" fillId="0" borderId="17" xfId="97" applyNumberFormat="1" applyFont="1" applyFill="1" applyBorder="1" applyAlignment="1">
      <alignment/>
      <protection/>
    </xf>
    <xf numFmtId="49" fontId="34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Fill="1" applyAlignment="1">
      <alignment/>
    </xf>
    <xf numFmtId="173" fontId="30" fillId="0" borderId="12" xfId="0" applyNumberFormat="1" applyFont="1" applyFill="1" applyBorder="1" applyAlignment="1">
      <alignment horizontal="right" wrapText="1"/>
    </xf>
    <xf numFmtId="173" fontId="30" fillId="20" borderId="14" xfId="0" applyNumberFormat="1" applyFont="1" applyFill="1" applyBorder="1" applyAlignment="1">
      <alignment horizontal="right" wrapText="1"/>
    </xf>
    <xf numFmtId="173" fontId="30" fillId="20" borderId="14" xfId="0" applyNumberFormat="1" applyFont="1" applyFill="1" applyBorder="1" applyAlignment="1">
      <alignment/>
    </xf>
    <xf numFmtId="173" fontId="22" fillId="0" borderId="14" xfId="0" applyNumberFormat="1" applyFont="1" applyFill="1" applyBorder="1" applyAlignment="1">
      <alignment horizontal="right" wrapText="1"/>
    </xf>
    <xf numFmtId="173" fontId="22" fillId="0" borderId="14" xfId="0" applyNumberFormat="1" applyFont="1" applyFill="1" applyBorder="1" applyAlignment="1">
      <alignment horizontal="right"/>
    </xf>
    <xf numFmtId="172" fontId="22" fillId="0" borderId="14" xfId="0" applyNumberFormat="1" applyFont="1" applyFill="1" applyBorder="1" applyAlignment="1">
      <alignment horizontal="right"/>
    </xf>
    <xf numFmtId="1" fontId="22" fillId="0" borderId="15" xfId="0" applyNumberFormat="1" applyFont="1" applyFill="1" applyBorder="1" applyAlignment="1">
      <alignment/>
    </xf>
    <xf numFmtId="173" fontId="30" fillId="20" borderId="14" xfId="0" applyNumberFormat="1" applyFont="1" applyFill="1" applyBorder="1" applyAlignment="1">
      <alignment horizontal="right"/>
    </xf>
    <xf numFmtId="173" fontId="22" fillId="0" borderId="14" xfId="0" applyNumberFormat="1" applyFont="1" applyFill="1" applyBorder="1" applyAlignment="1">
      <alignment/>
    </xf>
    <xf numFmtId="173" fontId="22" fillId="0" borderId="16" xfId="0" applyNumberFormat="1" applyFont="1" applyFill="1" applyBorder="1" applyAlignment="1">
      <alignment horizontal="right" wrapText="1"/>
    </xf>
    <xf numFmtId="173" fontId="22" fillId="0" borderId="16" xfId="0" applyNumberFormat="1" applyFont="1" applyFill="1" applyBorder="1" applyAlignment="1">
      <alignment horizontal="right"/>
    </xf>
    <xf numFmtId="172" fontId="22" fillId="0" borderId="16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173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14" xfId="0" applyNumberFormat="1" applyFont="1" applyFill="1" applyBorder="1" applyAlignment="1">
      <alignment/>
    </xf>
    <xf numFmtId="173" fontId="30" fillId="20" borderId="14" xfId="0" applyNumberFormat="1" applyFont="1" applyFill="1" applyBorder="1" applyAlignment="1">
      <alignment/>
    </xf>
    <xf numFmtId="172" fontId="30" fillId="20" borderId="14" xfId="0" applyNumberFormat="1" applyFont="1" applyFill="1" applyBorder="1" applyAlignment="1">
      <alignment/>
    </xf>
    <xf numFmtId="173" fontId="22" fillId="0" borderId="15" xfId="0" applyNumberFormat="1" applyFont="1" applyFill="1" applyBorder="1" applyAlignment="1">
      <alignment horizontal="right"/>
    </xf>
    <xf numFmtId="173" fontId="30" fillId="20" borderId="15" xfId="0" applyNumberFormat="1" applyFont="1" applyFill="1" applyBorder="1" applyAlignment="1">
      <alignment horizontal="right"/>
    </xf>
    <xf numFmtId="173" fontId="30" fillId="0" borderId="18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/>
    </xf>
    <xf numFmtId="0" fontId="31" fillId="0" borderId="0" xfId="91" applyFont="1" applyFill="1" applyBorder="1" applyAlignment="1">
      <alignment horizontal="center"/>
      <protection/>
    </xf>
    <xf numFmtId="173" fontId="30" fillId="20" borderId="14" xfId="91" applyNumberFormat="1" applyFont="1" applyFill="1" applyBorder="1" applyAlignment="1">
      <alignment/>
      <protection/>
    </xf>
    <xf numFmtId="173" fontId="30" fillId="20" borderId="14" xfId="91" applyNumberFormat="1" applyFont="1" applyFill="1" applyBorder="1" applyAlignment="1">
      <alignment horizontal="right"/>
      <protection/>
    </xf>
    <xf numFmtId="0" fontId="30" fillId="0" borderId="0" xfId="91" applyFont="1" applyFill="1" applyBorder="1" applyAlignment="1">
      <alignment vertical="top"/>
      <protection/>
    </xf>
    <xf numFmtId="173" fontId="22" fillId="0" borderId="14" xfId="91" applyNumberFormat="1" applyFont="1" applyFill="1" applyBorder="1" applyAlignment="1">
      <alignment/>
      <protection/>
    </xf>
    <xf numFmtId="173" fontId="22" fillId="0" borderId="14" xfId="91" applyNumberFormat="1" applyFont="1" applyFill="1" applyBorder="1">
      <alignment/>
      <protection/>
    </xf>
    <xf numFmtId="173" fontId="22" fillId="0" borderId="14" xfId="91" applyNumberFormat="1" applyFont="1" applyFill="1" applyBorder="1" applyAlignment="1">
      <alignment horizontal="right"/>
      <protection/>
    </xf>
    <xf numFmtId="0" fontId="22" fillId="0" borderId="0" xfId="91" applyFont="1" applyFill="1" applyBorder="1">
      <alignment/>
      <protection/>
    </xf>
    <xf numFmtId="172" fontId="22" fillId="0" borderId="14" xfId="91" applyNumberFormat="1" applyFont="1" applyFill="1" applyBorder="1" applyAlignment="1">
      <alignment horizontal="right"/>
      <protection/>
    </xf>
    <xf numFmtId="0" fontId="22" fillId="0" borderId="14" xfId="91" applyFont="1" applyFill="1" applyBorder="1">
      <alignment/>
      <protection/>
    </xf>
    <xf numFmtId="173" fontId="30" fillId="20" borderId="14" xfId="91" applyNumberFormat="1" applyFont="1" applyFill="1" applyBorder="1">
      <alignment/>
      <protection/>
    </xf>
    <xf numFmtId="0" fontId="30" fillId="0" borderId="0" xfId="91" applyFont="1" applyFill="1" applyBorder="1">
      <alignment/>
      <protection/>
    </xf>
    <xf numFmtId="173" fontId="22" fillId="0" borderId="0" xfId="91" applyNumberFormat="1" applyFont="1" applyFill="1" applyBorder="1">
      <alignment/>
      <protection/>
    </xf>
    <xf numFmtId="172" fontId="30" fillId="20" borderId="14" xfId="91" applyNumberFormat="1" applyFont="1" applyFill="1" applyBorder="1" applyAlignment="1">
      <alignment/>
      <protection/>
    </xf>
    <xf numFmtId="172" fontId="22" fillId="0" borderId="14" xfId="91" applyNumberFormat="1" applyFont="1" applyFill="1" applyBorder="1" applyAlignment="1">
      <alignment/>
      <protection/>
    </xf>
    <xf numFmtId="0" fontId="30" fillId="0" borderId="19" xfId="0" applyFont="1" applyFill="1" applyBorder="1" applyAlignment="1">
      <alignment horizontal="left" wrapText="1"/>
    </xf>
    <xf numFmtId="173" fontId="30" fillId="0" borderId="20" xfId="97" applyNumberFormat="1" applyFont="1" applyFill="1" applyBorder="1" applyAlignment="1">
      <alignment horizontal="right" wrapText="1"/>
      <protection/>
    </xf>
    <xf numFmtId="173" fontId="30" fillId="0" borderId="20" xfId="0" applyNumberFormat="1" applyFont="1" applyFill="1" applyBorder="1" applyAlignment="1">
      <alignment/>
    </xf>
    <xf numFmtId="173" fontId="30" fillId="0" borderId="18" xfId="0" applyNumberFormat="1" applyFont="1" applyFill="1" applyBorder="1" applyAlignment="1">
      <alignment/>
    </xf>
    <xf numFmtId="173" fontId="30" fillId="0" borderId="21" xfId="97" applyNumberFormat="1" applyFont="1" applyFill="1" applyBorder="1" applyAlignment="1">
      <alignment horizontal="right" wrapText="1"/>
      <protection/>
    </xf>
    <xf numFmtId="173" fontId="30" fillId="0" borderId="20" xfId="0" applyNumberFormat="1" applyFont="1" applyFill="1" applyBorder="1" applyAlignment="1">
      <alignment horizontal="right" wrapText="1"/>
    </xf>
    <xf numFmtId="173" fontId="30" fillId="20" borderId="15" xfId="0" applyNumberFormat="1" applyFont="1" applyFill="1" applyBorder="1" applyAlignment="1">
      <alignment wrapText="1"/>
    </xf>
    <xf numFmtId="173" fontId="30" fillId="20" borderId="22" xfId="97" applyNumberFormat="1" applyFont="1" applyFill="1" applyBorder="1" applyAlignment="1">
      <alignment horizontal="right" wrapText="1"/>
      <protection/>
    </xf>
    <xf numFmtId="173" fontId="22" fillId="0" borderId="15" xfId="0" applyNumberFormat="1" applyFont="1" applyFill="1" applyBorder="1" applyAlignment="1">
      <alignment wrapText="1"/>
    </xf>
    <xf numFmtId="173" fontId="22" fillId="0" borderId="22" xfId="97" applyNumberFormat="1" applyFont="1" applyFill="1" applyBorder="1" applyAlignment="1">
      <alignment horizontal="right" wrapText="1"/>
      <protection/>
    </xf>
    <xf numFmtId="173" fontId="30" fillId="20" borderId="15" xfId="0" applyNumberFormat="1" applyFont="1" applyFill="1" applyBorder="1" applyAlignment="1">
      <alignment/>
    </xf>
    <xf numFmtId="173" fontId="22" fillId="0" borderId="15" xfId="0" applyNumberFormat="1" applyFont="1" applyFill="1" applyBorder="1" applyAlignment="1">
      <alignment/>
    </xf>
    <xf numFmtId="173" fontId="30" fillId="20" borderId="22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173" fontId="22" fillId="0" borderId="22" xfId="0" applyNumberFormat="1" applyFont="1" applyFill="1" applyBorder="1" applyAlignment="1">
      <alignment horizontal="right"/>
    </xf>
    <xf numFmtId="173" fontId="22" fillId="0" borderId="23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 wrapText="1"/>
    </xf>
    <xf numFmtId="0" fontId="21" fillId="8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16" xfId="0" applyNumberFormat="1" applyFont="1" applyFill="1" applyBorder="1" applyAlignment="1">
      <alignment/>
    </xf>
    <xf numFmtId="173" fontId="22" fillId="0" borderId="0" xfId="91" applyNumberFormat="1" applyFont="1" applyFill="1" applyBorder="1" applyAlignment="1">
      <alignment horizontal="right" wrapText="1"/>
      <protection/>
    </xf>
    <xf numFmtId="0" fontId="22" fillId="0" borderId="0" xfId="91" applyFont="1" applyFill="1" applyBorder="1" applyAlignment="1">
      <alignment/>
      <protection/>
    </xf>
    <xf numFmtId="173" fontId="22" fillId="0" borderId="0" xfId="91" applyNumberFormat="1" applyFont="1" applyFill="1" applyBorder="1" applyAlignment="1">
      <alignment/>
      <protection/>
    </xf>
    <xf numFmtId="173" fontId="22" fillId="0" borderId="0" xfId="91" applyNumberFormat="1" applyFont="1" applyFill="1" applyBorder="1" applyAlignment="1">
      <alignment horizontal="right"/>
      <protection/>
    </xf>
    <xf numFmtId="172" fontId="22" fillId="0" borderId="0" xfId="91" applyNumberFormat="1" applyFont="1" applyFill="1" applyBorder="1" applyAlignment="1">
      <alignment/>
      <protection/>
    </xf>
    <xf numFmtId="172" fontId="22" fillId="0" borderId="16" xfId="91" applyNumberFormat="1" applyFont="1" applyFill="1" applyBorder="1" applyAlignment="1">
      <alignment/>
      <protection/>
    </xf>
    <xf numFmtId="173" fontId="22" fillId="0" borderId="16" xfId="91" applyNumberFormat="1" applyFont="1" applyFill="1" applyBorder="1" applyAlignment="1">
      <alignment horizontal="right"/>
      <protection/>
    </xf>
    <xf numFmtId="1" fontId="22" fillId="0" borderId="15" xfId="0" applyNumberFormat="1" applyFont="1" applyFill="1" applyBorder="1" applyAlignment="1">
      <alignment horizontal="right"/>
    </xf>
    <xf numFmtId="0" fontId="36" fillId="8" borderId="10" xfId="0" applyFont="1" applyFill="1" applyBorder="1" applyAlignment="1">
      <alignment/>
    </xf>
    <xf numFmtId="2" fontId="36" fillId="8" borderId="10" xfId="91" applyNumberFormat="1" applyFont="1" applyFill="1" applyBorder="1" applyAlignment="1">
      <alignment vertical="top" wrapText="1"/>
      <protection/>
    </xf>
    <xf numFmtId="173" fontId="30" fillId="20" borderId="24" xfId="0" applyNumberFormat="1" applyFont="1" applyFill="1" applyBorder="1" applyAlignment="1">
      <alignment horizontal="right"/>
    </xf>
    <xf numFmtId="173" fontId="22" fillId="0" borderId="25" xfId="0" applyNumberFormat="1" applyFont="1" applyFill="1" applyBorder="1" applyAlignment="1">
      <alignment horizontal="right"/>
    </xf>
    <xf numFmtId="173" fontId="30" fillId="0" borderId="26" xfId="0" applyNumberFormat="1" applyFont="1" applyFill="1" applyBorder="1" applyAlignment="1">
      <alignment horizontal="right" wrapText="1"/>
    </xf>
    <xf numFmtId="173" fontId="30" fillId="20" borderId="24" xfId="0" applyNumberFormat="1" applyFont="1" applyFill="1" applyBorder="1" applyAlignment="1">
      <alignment/>
    </xf>
    <xf numFmtId="173" fontId="22" fillId="0" borderId="24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0" fontId="28" fillId="8" borderId="27" xfId="97" applyFont="1" applyFill="1" applyBorder="1" applyAlignment="1">
      <alignment horizontal="center" vertical="top" wrapText="1"/>
      <protection/>
    </xf>
    <xf numFmtId="173" fontId="30" fillId="0" borderId="28" xfId="97" applyNumberFormat="1" applyFont="1" applyFill="1" applyBorder="1" applyAlignment="1">
      <alignment/>
      <protection/>
    </xf>
    <xf numFmtId="173" fontId="30" fillId="0" borderId="13" xfId="97" applyNumberFormat="1" applyFont="1" applyFill="1" applyBorder="1" applyAlignment="1">
      <alignment/>
      <protection/>
    </xf>
    <xf numFmtId="173" fontId="30" fillId="20" borderId="15" xfId="97" applyNumberFormat="1" applyFont="1" applyFill="1" applyBorder="1" applyAlignment="1">
      <alignment wrapText="1"/>
      <protection/>
    </xf>
    <xf numFmtId="173" fontId="22" fillId="0" borderId="15" xfId="97" applyNumberFormat="1" applyFont="1" applyBorder="1" applyAlignment="1">
      <alignment wrapText="1"/>
      <protection/>
    </xf>
    <xf numFmtId="173" fontId="22" fillId="0" borderId="15" xfId="97" applyNumberFormat="1" applyFont="1" applyFill="1" applyBorder="1" applyAlignment="1">
      <alignment horizontal="right" wrapText="1"/>
      <protection/>
    </xf>
    <xf numFmtId="173" fontId="32" fillId="0" borderId="15" xfId="97" applyNumberFormat="1" applyFont="1" applyBorder="1">
      <alignment/>
      <protection/>
    </xf>
    <xf numFmtId="173" fontId="22" fillId="0" borderId="17" xfId="97" applyNumberFormat="1" applyFont="1" applyBorder="1" applyAlignment="1">
      <alignment wrapText="1"/>
      <protection/>
    </xf>
    <xf numFmtId="173" fontId="30" fillId="0" borderId="28" xfId="97" applyNumberFormat="1" applyFont="1" applyFill="1" applyBorder="1" applyAlignment="1">
      <alignment horizontal="right" wrapText="1"/>
      <protection/>
    </xf>
    <xf numFmtId="173" fontId="30" fillId="0" borderId="18" xfId="97" applyNumberFormat="1" applyFont="1" applyFill="1" applyBorder="1" applyAlignment="1">
      <alignment horizontal="right" wrapText="1"/>
      <protection/>
    </xf>
    <xf numFmtId="173" fontId="30" fillId="0" borderId="28" xfId="96" applyNumberFormat="1" applyFont="1" applyFill="1" applyBorder="1" applyAlignment="1">
      <alignment horizontal="right"/>
      <protection/>
    </xf>
    <xf numFmtId="173" fontId="30" fillId="20" borderId="22" xfId="96" applyNumberFormat="1" applyFont="1" applyFill="1" applyBorder="1" applyAlignment="1">
      <alignment horizontal="right"/>
      <protection/>
    </xf>
    <xf numFmtId="173" fontId="22" fillId="0" borderId="22" xfId="96" applyNumberFormat="1" applyFont="1" applyFill="1" applyBorder="1" applyAlignment="1">
      <alignment horizontal="right"/>
      <protection/>
    </xf>
    <xf numFmtId="173" fontId="22" fillId="0" borderId="23" xfId="96" applyNumberFormat="1" applyFont="1" applyFill="1" applyBorder="1" applyAlignment="1">
      <alignment horizontal="right"/>
      <protection/>
    </xf>
    <xf numFmtId="173" fontId="22" fillId="0" borderId="12" xfId="97" applyNumberFormat="1" applyFont="1" applyFill="1" applyBorder="1" applyAlignment="1">
      <alignment horizontal="right" wrapText="1"/>
      <protection/>
    </xf>
    <xf numFmtId="173" fontId="30" fillId="20" borderId="12" xfId="97" applyNumberFormat="1" applyFont="1" applyFill="1" applyBorder="1" applyAlignment="1">
      <alignment horizontal="right" wrapText="1"/>
      <protection/>
    </xf>
    <xf numFmtId="173" fontId="22" fillId="0" borderId="28" xfId="97" applyNumberFormat="1" applyFont="1" applyFill="1" applyBorder="1" applyAlignment="1">
      <alignment/>
      <protection/>
    </xf>
    <xf numFmtId="173" fontId="30" fillId="20" borderId="28" xfId="97" applyNumberFormat="1" applyFont="1" applyFill="1" applyBorder="1" applyAlignment="1">
      <alignment/>
      <protection/>
    </xf>
    <xf numFmtId="173" fontId="22" fillId="0" borderId="29" xfId="97" applyNumberFormat="1" applyFont="1" applyFill="1" applyBorder="1" applyAlignment="1">
      <alignment/>
      <protection/>
    </xf>
    <xf numFmtId="173" fontId="22" fillId="0" borderId="28" xfId="97" applyNumberFormat="1" applyFont="1" applyFill="1" applyBorder="1" applyAlignment="1">
      <alignment horizontal="right" wrapText="1"/>
      <protection/>
    </xf>
    <xf numFmtId="173" fontId="22" fillId="0" borderId="29" xfId="97" applyNumberFormat="1" applyFont="1" applyFill="1" applyBorder="1" applyAlignment="1">
      <alignment horizontal="right" wrapText="1"/>
      <protection/>
    </xf>
    <xf numFmtId="173" fontId="30" fillId="20" borderId="28" xfId="97" applyNumberFormat="1" applyFont="1" applyFill="1" applyBorder="1" applyAlignment="1">
      <alignment horizontal="right" wrapText="1"/>
      <protection/>
    </xf>
    <xf numFmtId="173" fontId="30" fillId="0" borderId="30" xfId="0" applyNumberFormat="1" applyFont="1" applyFill="1" applyBorder="1" applyAlignment="1">
      <alignment horizontal="right" wrapText="1"/>
    </xf>
    <xf numFmtId="1" fontId="30" fillId="0" borderId="18" xfId="97" applyNumberFormat="1" applyFont="1" applyFill="1" applyBorder="1" applyAlignment="1">
      <alignment horizontal="right"/>
      <protection/>
    </xf>
    <xf numFmtId="173" fontId="30" fillId="20" borderId="31" xfId="0" applyNumberFormat="1" applyFont="1" applyFill="1" applyBorder="1" applyAlignment="1">
      <alignment wrapText="1"/>
    </xf>
    <xf numFmtId="1" fontId="30" fillId="20" borderId="15" xfId="97" applyNumberFormat="1" applyFont="1" applyFill="1" applyBorder="1" applyAlignment="1">
      <alignment/>
      <protection/>
    </xf>
    <xf numFmtId="173" fontId="22" fillId="0" borderId="31" xfId="0" applyNumberFormat="1" applyFont="1" applyFill="1" applyBorder="1" applyAlignment="1">
      <alignment wrapText="1"/>
    </xf>
    <xf numFmtId="1" fontId="22" fillId="0" borderId="15" xfId="97" applyNumberFormat="1" applyFont="1" applyFill="1" applyBorder="1" applyAlignment="1">
      <alignment/>
      <protection/>
    </xf>
    <xf numFmtId="172" fontId="22" fillId="0" borderId="15" xfId="97" applyNumberFormat="1" applyFont="1" applyFill="1" applyBorder="1" applyAlignment="1">
      <alignment/>
      <protection/>
    </xf>
    <xf numFmtId="172" fontId="30" fillId="20" borderId="15" xfId="97" applyNumberFormat="1" applyFont="1" applyFill="1" applyBorder="1" applyAlignment="1">
      <alignment/>
      <protection/>
    </xf>
    <xf numFmtId="1" fontId="30" fillId="20" borderId="15" xfId="0" applyNumberFormat="1" applyFont="1" applyFill="1" applyBorder="1" applyAlignment="1">
      <alignment horizontal="right"/>
    </xf>
    <xf numFmtId="173" fontId="22" fillId="0" borderId="17" xfId="0" applyNumberFormat="1" applyFont="1" applyFill="1" applyBorder="1" applyAlignment="1">
      <alignment wrapText="1"/>
    </xf>
    <xf numFmtId="173" fontId="22" fillId="0" borderId="32" xfId="0" applyNumberFormat="1" applyFont="1" applyFill="1" applyBorder="1" applyAlignment="1">
      <alignment wrapText="1"/>
    </xf>
    <xf numFmtId="1" fontId="22" fillId="0" borderId="17" xfId="0" applyNumberFormat="1" applyFont="1" applyFill="1" applyBorder="1" applyAlignment="1">
      <alignment horizontal="right"/>
    </xf>
    <xf numFmtId="173" fontId="30" fillId="20" borderId="15" xfId="91" applyNumberFormat="1" applyFont="1" applyFill="1" applyBorder="1" applyAlignment="1">
      <alignment horizontal="right"/>
      <protection/>
    </xf>
    <xf numFmtId="0" fontId="25" fillId="0" borderId="33" xfId="0" applyFont="1" applyFill="1" applyBorder="1" applyAlignment="1">
      <alignment/>
    </xf>
    <xf numFmtId="0" fontId="28" fillId="8" borderId="10" xfId="0" applyFont="1" applyFill="1" applyBorder="1" applyAlignment="1">
      <alignment horizontal="center" vertical="top" wrapText="1"/>
    </xf>
    <xf numFmtId="0" fontId="28" fillId="8" borderId="10" xfId="0" applyFont="1" applyFill="1" applyBorder="1" applyAlignment="1">
      <alignment/>
    </xf>
    <xf numFmtId="0" fontId="28" fillId="8" borderId="27" xfId="0" applyFont="1" applyFill="1" applyBorder="1" applyAlignment="1">
      <alignment horizontal="center" vertical="top" wrapText="1"/>
    </xf>
    <xf numFmtId="173" fontId="30" fillId="0" borderId="12" xfId="0" applyNumberFormat="1" applyFont="1" applyFill="1" applyBorder="1" applyAlignment="1">
      <alignment/>
    </xf>
    <xf numFmtId="172" fontId="30" fillId="0" borderId="12" xfId="0" applyNumberFormat="1" applyFont="1" applyFill="1" applyBorder="1" applyAlignment="1">
      <alignment horizontal="right"/>
    </xf>
    <xf numFmtId="1" fontId="30" fillId="0" borderId="13" xfId="0" applyNumberFormat="1" applyFont="1" applyFill="1" applyBorder="1" applyAlignment="1">
      <alignment horizontal="right"/>
    </xf>
    <xf numFmtId="172" fontId="30" fillId="20" borderId="14" xfId="0" applyNumberFormat="1" applyFont="1" applyFill="1" applyBorder="1" applyAlignment="1">
      <alignment horizontal="right"/>
    </xf>
    <xf numFmtId="1" fontId="30" fillId="20" borderId="15" xfId="0" applyNumberFormat="1" applyFont="1" applyFill="1" applyBorder="1" applyAlignment="1">
      <alignment/>
    </xf>
    <xf numFmtId="1" fontId="22" fillId="0" borderId="14" xfId="0" applyNumberFormat="1" applyFont="1" applyFill="1" applyBorder="1" applyAlignment="1">
      <alignment horizontal="right"/>
    </xf>
    <xf numFmtId="172" fontId="22" fillId="0" borderId="15" xfId="0" applyNumberFormat="1" applyFont="1" applyFill="1" applyBorder="1" applyAlignment="1">
      <alignment/>
    </xf>
    <xf numFmtId="1" fontId="22" fillId="0" borderId="15" xfId="0" applyNumberFormat="1" applyFont="1" applyFill="1" applyBorder="1" applyAlignment="1">
      <alignment horizontal="right" wrapText="1"/>
    </xf>
    <xf numFmtId="172" fontId="30" fillId="20" borderId="15" xfId="0" applyNumberFormat="1" applyFont="1" applyFill="1" applyBorder="1" applyAlignment="1">
      <alignment/>
    </xf>
    <xf numFmtId="172" fontId="22" fillId="0" borderId="17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172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/>
    </xf>
    <xf numFmtId="173" fontId="22" fillId="0" borderId="15" xfId="0" applyNumberFormat="1" applyFont="1" applyFill="1" applyBorder="1" applyAlignment="1">
      <alignment horizontal="right" wrapText="1"/>
    </xf>
    <xf numFmtId="1" fontId="22" fillId="0" borderId="15" xfId="97" applyNumberFormat="1" applyFont="1" applyFill="1" applyBorder="1" applyAlignment="1">
      <alignment horizontal="right"/>
      <protection/>
    </xf>
    <xf numFmtId="173" fontId="30" fillId="0" borderId="28" xfId="0" applyNumberFormat="1" applyFont="1" applyFill="1" applyBorder="1" applyAlignment="1">
      <alignment horizontal="right" wrapText="1"/>
    </xf>
    <xf numFmtId="173" fontId="30" fillId="20" borderId="22" xfId="0" applyNumberFormat="1" applyFont="1" applyFill="1" applyBorder="1" applyAlignment="1">
      <alignment horizontal="right" wrapText="1"/>
    </xf>
    <xf numFmtId="173" fontId="22" fillId="0" borderId="22" xfId="0" applyNumberFormat="1" applyFont="1" applyFill="1" applyBorder="1" applyAlignment="1">
      <alignment horizontal="right" wrapText="1"/>
    </xf>
    <xf numFmtId="173" fontId="22" fillId="0" borderId="23" xfId="0" applyNumberFormat="1" applyFont="1" applyFill="1" applyBorder="1" applyAlignment="1">
      <alignment horizontal="right" wrapText="1"/>
    </xf>
    <xf numFmtId="173" fontId="22" fillId="0" borderId="15" xfId="0" applyNumberFormat="1" applyFont="1" applyBorder="1" applyAlignment="1">
      <alignment wrapText="1"/>
    </xf>
    <xf numFmtId="173" fontId="32" fillId="0" borderId="15" xfId="0" applyNumberFormat="1" applyFont="1" applyBorder="1" applyAlignment="1">
      <alignment/>
    </xf>
    <xf numFmtId="173" fontId="22" fillId="0" borderId="17" xfId="0" applyNumberFormat="1" applyFont="1" applyBorder="1" applyAlignment="1">
      <alignment wrapText="1"/>
    </xf>
    <xf numFmtId="172" fontId="30" fillId="0" borderId="28" xfId="0" applyNumberFormat="1" applyFont="1" applyFill="1" applyBorder="1" applyAlignment="1">
      <alignment horizontal="right"/>
    </xf>
    <xf numFmtId="172" fontId="30" fillId="20" borderId="22" xfId="0" applyNumberFormat="1" applyFont="1" applyFill="1" applyBorder="1" applyAlignment="1">
      <alignment horizontal="right"/>
    </xf>
    <xf numFmtId="172" fontId="22" fillId="0" borderId="22" xfId="0" applyNumberFormat="1" applyFont="1" applyFill="1" applyBorder="1" applyAlignment="1">
      <alignment horizontal="right"/>
    </xf>
    <xf numFmtId="172" fontId="22" fillId="0" borderId="23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 horizontal="left" wrapText="1"/>
    </xf>
    <xf numFmtId="173" fontId="22" fillId="0" borderId="15" xfId="95" applyNumberFormat="1" applyFont="1" applyBorder="1" applyAlignment="1">
      <alignment wrapText="1"/>
      <protection/>
    </xf>
    <xf numFmtId="173" fontId="22" fillId="0" borderId="23" xfId="97" applyNumberFormat="1" applyFont="1" applyFill="1" applyBorder="1" applyAlignment="1">
      <alignment horizontal="right" wrapText="1"/>
      <protection/>
    </xf>
    <xf numFmtId="0" fontId="41" fillId="0" borderId="0" xfId="97" applyFont="1" applyFill="1" applyBorder="1" applyAlignment="1">
      <alignment horizontal="center"/>
      <protection/>
    </xf>
    <xf numFmtId="173" fontId="30" fillId="20" borderId="15" xfId="97" applyNumberFormat="1" applyFont="1" applyFill="1" applyBorder="1" applyAlignment="1">
      <alignment horizontal="right"/>
      <protection/>
    </xf>
    <xf numFmtId="173" fontId="22" fillId="0" borderId="15" xfId="97" applyNumberFormat="1" applyFont="1" applyFill="1" applyBorder="1" applyAlignment="1">
      <alignment horizontal="right"/>
      <protection/>
    </xf>
    <xf numFmtId="173" fontId="22" fillId="0" borderId="24" xfId="0" applyNumberFormat="1" applyFont="1" applyFill="1" applyBorder="1" applyAlignment="1">
      <alignment horizontal="right" wrapText="1"/>
    </xf>
    <xf numFmtId="173" fontId="22" fillId="0" borderId="22" xfId="0" applyNumberFormat="1" applyFont="1" applyFill="1" applyBorder="1" applyAlignment="1">
      <alignment/>
    </xf>
    <xf numFmtId="173" fontId="30" fillId="20" borderId="22" xfId="0" applyNumberFormat="1" applyFont="1" applyFill="1" applyBorder="1" applyAlignment="1">
      <alignment/>
    </xf>
    <xf numFmtId="172" fontId="30" fillId="0" borderId="21" xfId="97" applyNumberFormat="1" applyFont="1" applyFill="1" applyBorder="1" applyAlignment="1">
      <alignment horizontal="right"/>
      <protection/>
    </xf>
    <xf numFmtId="172" fontId="30" fillId="20" borderId="22" xfId="97" applyNumberFormat="1" applyFont="1" applyFill="1" applyBorder="1" applyAlignment="1">
      <alignment horizontal="right"/>
      <protection/>
    </xf>
    <xf numFmtId="172" fontId="22" fillId="0" borderId="22" xfId="97" applyNumberFormat="1" applyFont="1" applyFill="1" applyBorder="1" applyAlignment="1">
      <alignment horizontal="right"/>
      <protection/>
    </xf>
    <xf numFmtId="172" fontId="22" fillId="0" borderId="23" xfId="97" applyNumberFormat="1" applyFont="1" applyFill="1" applyBorder="1" applyAlignment="1">
      <alignment horizontal="right"/>
      <protection/>
    </xf>
    <xf numFmtId="172" fontId="30" fillId="0" borderId="35" xfId="97" applyNumberFormat="1" applyFont="1" applyFill="1" applyBorder="1" applyAlignment="1">
      <alignment horizontal="right"/>
      <protection/>
    </xf>
    <xf numFmtId="172" fontId="22" fillId="0" borderId="31" xfId="97" applyNumberFormat="1" applyFont="1" applyFill="1" applyBorder="1" applyAlignment="1">
      <alignment horizontal="right"/>
      <protection/>
    </xf>
    <xf numFmtId="172" fontId="22" fillId="0" borderId="32" xfId="97" applyNumberFormat="1" applyFont="1" applyFill="1" applyBorder="1" applyAlignment="1">
      <alignment horizontal="right"/>
      <protection/>
    </xf>
    <xf numFmtId="172" fontId="30" fillId="20" borderId="31" xfId="97" applyNumberFormat="1" applyFont="1" applyFill="1" applyBorder="1" applyAlignment="1">
      <alignment horizontal="right"/>
      <protection/>
    </xf>
    <xf numFmtId="173" fontId="22" fillId="0" borderId="16" xfId="97" applyNumberFormat="1" applyFont="1" applyFill="1" applyBorder="1" applyAlignment="1">
      <alignment horizontal="right" wrapText="1"/>
      <protection/>
    </xf>
    <xf numFmtId="2" fontId="22" fillId="0" borderId="36" xfId="97" applyNumberFormat="1" applyFont="1" applyFill="1" applyBorder="1" applyAlignment="1">
      <alignment horizontal="left" indent="1"/>
      <protection/>
    </xf>
    <xf numFmtId="2" fontId="30" fillId="20" borderId="36" xfId="97" applyNumberFormat="1" applyFont="1" applyFill="1" applyBorder="1" applyAlignment="1">
      <alignment horizontal="left" wrapText="1" indent="1"/>
      <protection/>
    </xf>
    <xf numFmtId="2" fontId="22" fillId="0" borderId="36" xfId="97" applyNumberFormat="1" applyFont="1" applyFill="1" applyBorder="1" applyAlignment="1">
      <alignment horizontal="left" indent="2"/>
      <protection/>
    </xf>
    <xf numFmtId="0" fontId="22" fillId="0" borderId="36" xfId="0" applyFont="1" applyFill="1" applyBorder="1" applyAlignment="1">
      <alignment horizontal="left" wrapText="1" indent="2"/>
    </xf>
    <xf numFmtId="0" fontId="22" fillId="0" borderId="36" xfId="0" applyFont="1" applyFill="1" applyBorder="1" applyAlignment="1">
      <alignment horizontal="left" wrapText="1" indent="3"/>
    </xf>
    <xf numFmtId="0" fontId="22" fillId="0" borderId="36" xfId="97" applyFont="1" applyFill="1" applyBorder="1" applyAlignment="1">
      <alignment horizontal="left" indent="2"/>
      <protection/>
    </xf>
    <xf numFmtId="0" fontId="30" fillId="20" borderId="36" xfId="97" applyFont="1" applyFill="1" applyBorder="1" applyAlignment="1">
      <alignment horizontal="left" wrapText="1" indent="1"/>
      <protection/>
    </xf>
    <xf numFmtId="0" fontId="22" fillId="0" borderId="36" xfId="97" applyFont="1" applyFill="1" applyBorder="1" applyAlignment="1">
      <alignment horizontal="left" wrapText="1" indent="2"/>
      <protection/>
    </xf>
    <xf numFmtId="0" fontId="22" fillId="0" borderId="36" xfId="97" applyFont="1" applyFill="1" applyBorder="1" applyAlignment="1">
      <alignment horizontal="left" wrapText="1" indent="3"/>
      <protection/>
    </xf>
    <xf numFmtId="0" fontId="30" fillId="20" borderId="36" xfId="0" applyFont="1" applyFill="1" applyBorder="1" applyAlignment="1">
      <alignment horizontal="left" wrapText="1" indent="1"/>
    </xf>
    <xf numFmtId="0" fontId="22" fillId="0" borderId="36" xfId="0" applyFont="1" applyFill="1" applyBorder="1" applyAlignment="1">
      <alignment horizontal="left" indent="2"/>
    </xf>
    <xf numFmtId="0" fontId="22" fillId="0" borderId="29" xfId="0" applyFont="1" applyFill="1" applyBorder="1" applyAlignment="1">
      <alignment horizontal="left" indent="2"/>
    </xf>
    <xf numFmtId="0" fontId="30" fillId="20" borderId="37" xfId="97" applyFont="1" applyFill="1" applyBorder="1" applyAlignment="1">
      <alignment horizontal="left" wrapText="1" indent="1"/>
      <protection/>
    </xf>
    <xf numFmtId="0" fontId="22" fillId="0" borderId="37" xfId="97" applyFont="1" applyFill="1" applyBorder="1" applyAlignment="1">
      <alignment horizontal="left" indent="2"/>
      <protection/>
    </xf>
    <xf numFmtId="0" fontId="22" fillId="0" borderId="37" xfId="97" applyFont="1" applyFill="1" applyBorder="1" applyAlignment="1">
      <alignment horizontal="left" wrapText="1" indent="2"/>
      <protection/>
    </xf>
    <xf numFmtId="0" fontId="30" fillId="20" borderId="37" xfId="0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indent="2"/>
    </xf>
    <xf numFmtId="0" fontId="22" fillId="0" borderId="38" xfId="0" applyFont="1" applyFill="1" applyBorder="1" applyAlignment="1">
      <alignment horizontal="left" indent="2"/>
    </xf>
    <xf numFmtId="0" fontId="22" fillId="0" borderId="29" xfId="97" applyFont="1" applyFill="1" applyBorder="1" applyAlignment="1">
      <alignment horizontal="left" indent="2"/>
      <protection/>
    </xf>
    <xf numFmtId="173" fontId="22" fillId="0" borderId="39" xfId="97" applyNumberFormat="1" applyFont="1" applyFill="1" applyBorder="1" applyAlignment="1">
      <alignment horizontal="right" wrapText="1"/>
      <protection/>
    </xf>
    <xf numFmtId="173" fontId="22" fillId="0" borderId="39" xfId="0" applyNumberFormat="1" applyFont="1" applyFill="1" applyBorder="1" applyAlignment="1">
      <alignment horizontal="right"/>
    </xf>
    <xf numFmtId="173" fontId="22" fillId="0" borderId="39" xfId="0" applyNumberFormat="1" applyFont="1" applyFill="1" applyBorder="1" applyAlignment="1">
      <alignment wrapText="1"/>
    </xf>
    <xf numFmtId="172" fontId="22" fillId="0" borderId="39" xfId="97" applyNumberFormat="1" applyFont="1" applyFill="1" applyBorder="1" applyAlignment="1">
      <alignment horizontal="right"/>
      <protection/>
    </xf>
    <xf numFmtId="173" fontId="22" fillId="0" borderId="0" xfId="97" applyNumberFormat="1" applyFont="1" applyFill="1" applyBorder="1" applyAlignment="1">
      <alignment horizontal="right" wrapText="1"/>
      <protection/>
    </xf>
    <xf numFmtId="173" fontId="22" fillId="0" borderId="0" xfId="0" applyNumberFormat="1" applyFont="1" applyFill="1" applyBorder="1" applyAlignment="1">
      <alignment wrapText="1"/>
    </xf>
    <xf numFmtId="172" fontId="22" fillId="0" borderId="0" xfId="97" applyNumberFormat="1" applyFont="1" applyFill="1" applyBorder="1" applyAlignment="1">
      <alignment horizontal="right"/>
      <protection/>
    </xf>
    <xf numFmtId="0" fontId="30" fillId="20" borderId="11" xfId="97" applyFont="1" applyFill="1" applyBorder="1" applyAlignment="1">
      <alignment horizontal="left" wrapText="1" indent="1"/>
      <protection/>
    </xf>
    <xf numFmtId="173" fontId="30" fillId="20" borderId="12" xfId="0" applyNumberFormat="1" applyFont="1" applyFill="1" applyBorder="1" applyAlignment="1">
      <alignment horizontal="right"/>
    </xf>
    <xf numFmtId="173" fontId="30" fillId="20" borderId="13" xfId="0" applyNumberFormat="1" applyFont="1" applyFill="1" applyBorder="1" applyAlignment="1">
      <alignment wrapText="1"/>
    </xf>
    <xf numFmtId="173" fontId="30" fillId="20" borderId="40" xfId="0" applyNumberFormat="1" applyFont="1" applyFill="1" applyBorder="1" applyAlignment="1">
      <alignment horizontal="right"/>
    </xf>
    <xf numFmtId="173" fontId="30" fillId="20" borderId="35" xfId="0" applyNumberFormat="1" applyFont="1" applyFill="1" applyBorder="1" applyAlignment="1">
      <alignment wrapText="1"/>
    </xf>
    <xf numFmtId="172" fontId="30" fillId="20" borderId="35" xfId="97" applyNumberFormat="1" applyFont="1" applyFill="1" applyBorder="1" applyAlignment="1">
      <alignment horizontal="right"/>
      <protection/>
    </xf>
    <xf numFmtId="172" fontId="30" fillId="20" borderId="28" xfId="97" applyNumberFormat="1" applyFont="1" applyFill="1" applyBorder="1" applyAlignment="1">
      <alignment horizontal="right"/>
      <protection/>
    </xf>
    <xf numFmtId="1" fontId="30" fillId="20" borderId="13" xfId="97" applyNumberFormat="1" applyFont="1" applyFill="1" applyBorder="1" applyAlignment="1">
      <alignment/>
      <protection/>
    </xf>
    <xf numFmtId="0" fontId="22" fillId="0" borderId="39" xfId="97" applyFont="1" applyFill="1" applyBorder="1" applyAlignment="1">
      <alignment horizontal="left" indent="2"/>
      <protection/>
    </xf>
    <xf numFmtId="1" fontId="22" fillId="0" borderId="39" xfId="97" applyNumberFormat="1" applyFont="1" applyFill="1" applyBorder="1" applyAlignment="1">
      <alignment/>
      <protection/>
    </xf>
    <xf numFmtId="0" fontId="22" fillId="0" borderId="0" xfId="97" applyFont="1" applyFill="1" applyBorder="1" applyAlignment="1">
      <alignment horizontal="left" indent="2"/>
      <protection/>
    </xf>
    <xf numFmtId="1" fontId="22" fillId="0" borderId="0" xfId="97" applyNumberFormat="1" applyFont="1" applyFill="1" applyBorder="1" applyAlignment="1">
      <alignment/>
      <protection/>
    </xf>
    <xf numFmtId="173" fontId="30" fillId="20" borderId="12" xfId="0" applyNumberFormat="1" applyFont="1" applyFill="1" applyBorder="1" applyAlignment="1">
      <alignment/>
    </xf>
    <xf numFmtId="173" fontId="30" fillId="20" borderId="40" xfId="0" applyNumberFormat="1" applyFont="1" applyFill="1" applyBorder="1" applyAlignment="1">
      <alignment/>
    </xf>
    <xf numFmtId="173" fontId="22" fillId="0" borderId="39" xfId="97" applyNumberFormat="1" applyFont="1" applyFill="1" applyBorder="1" applyAlignment="1">
      <alignment horizontal="right"/>
      <protection/>
    </xf>
    <xf numFmtId="173" fontId="30" fillId="20" borderId="12" xfId="97" applyNumberFormat="1" applyFont="1" applyFill="1" applyBorder="1" applyAlignment="1">
      <alignment horizontal="right"/>
      <protection/>
    </xf>
    <xf numFmtId="173" fontId="30" fillId="20" borderId="13" xfId="97" applyNumberFormat="1" applyFont="1" applyFill="1" applyBorder="1" applyAlignment="1">
      <alignment wrapText="1"/>
      <protection/>
    </xf>
    <xf numFmtId="173" fontId="30" fillId="20" borderId="28" xfId="96" applyNumberFormat="1" applyFont="1" applyFill="1" applyBorder="1" applyAlignment="1">
      <alignment horizontal="right"/>
      <protection/>
    </xf>
    <xf numFmtId="173" fontId="30" fillId="20" borderId="12" xfId="96" applyNumberFormat="1" applyFont="1" applyFill="1" applyBorder="1" applyAlignment="1">
      <alignment horizontal="right" wrapText="1"/>
      <protection/>
    </xf>
    <xf numFmtId="3" fontId="30" fillId="20" borderId="13" xfId="97" applyNumberFormat="1" applyFont="1" applyFill="1" applyBorder="1">
      <alignment/>
      <protection/>
    </xf>
    <xf numFmtId="173" fontId="22" fillId="0" borderId="39" xfId="97" applyNumberFormat="1" applyFont="1" applyBorder="1" applyAlignment="1">
      <alignment wrapText="1"/>
      <protection/>
    </xf>
    <xf numFmtId="173" fontId="22" fillId="0" borderId="39" xfId="97" applyNumberFormat="1" applyFont="1" applyFill="1" applyBorder="1" applyAlignment="1">
      <alignment/>
      <protection/>
    </xf>
    <xf numFmtId="173" fontId="22" fillId="0" borderId="39" xfId="96" applyNumberFormat="1" applyFont="1" applyFill="1" applyBorder="1" applyAlignment="1">
      <alignment horizontal="right"/>
      <protection/>
    </xf>
    <xf numFmtId="173" fontId="22" fillId="0" borderId="39" xfId="96" applyNumberFormat="1" applyFont="1" applyFill="1" applyBorder="1" applyAlignment="1">
      <alignment horizontal="right" wrapText="1"/>
      <protection/>
    </xf>
    <xf numFmtId="3" fontId="22" fillId="0" borderId="39" xfId="97" applyNumberFormat="1" applyFont="1" applyFill="1" applyBorder="1">
      <alignment/>
      <protection/>
    </xf>
    <xf numFmtId="173" fontId="30" fillId="20" borderId="12" xfId="97" applyNumberFormat="1" applyFont="1" applyFill="1" applyBorder="1" applyAlignment="1">
      <alignment/>
      <protection/>
    </xf>
    <xf numFmtId="3" fontId="30" fillId="20" borderId="13" xfId="97" applyNumberFormat="1" applyFont="1" applyFill="1" applyBorder="1" applyAlignment="1">
      <alignment/>
      <protection/>
    </xf>
    <xf numFmtId="3" fontId="22" fillId="0" borderId="39" xfId="97" applyNumberFormat="1" applyFont="1" applyFill="1" applyBorder="1" applyAlignment="1">
      <alignment/>
      <protection/>
    </xf>
    <xf numFmtId="3" fontId="30" fillId="20" borderId="15" xfId="97" applyNumberFormat="1" applyFont="1" applyFill="1" applyBorder="1" applyAlignment="1">
      <alignment horizontal="right"/>
      <protection/>
    </xf>
    <xf numFmtId="3" fontId="22" fillId="0" borderId="15" xfId="97" applyNumberFormat="1" applyFont="1" applyFill="1" applyBorder="1" applyAlignment="1">
      <alignment horizontal="right"/>
      <protection/>
    </xf>
    <xf numFmtId="0" fontId="22" fillId="0" borderId="15" xfId="97" applyFont="1" applyFill="1" applyBorder="1">
      <alignment/>
      <protection/>
    </xf>
    <xf numFmtId="3" fontId="22" fillId="0" borderId="17" xfId="0" applyNumberFormat="1" applyFont="1" applyFill="1" applyBorder="1" applyAlignment="1">
      <alignment horizontal="right"/>
    </xf>
    <xf numFmtId="0" fontId="21" fillId="0" borderId="0" xfId="97" applyFont="1" applyFill="1" applyBorder="1" applyAlignment="1">
      <alignment horizontal="center"/>
      <protection/>
    </xf>
    <xf numFmtId="0" fontId="22" fillId="0" borderId="0" xfId="97" applyFont="1" applyFill="1" applyBorder="1" applyAlignment="1">
      <alignment horizontal="center"/>
      <protection/>
    </xf>
    <xf numFmtId="2" fontId="30" fillId="20" borderId="37" xfId="97" applyNumberFormat="1" applyFont="1" applyFill="1" applyBorder="1" applyAlignment="1">
      <alignment horizontal="left" wrapText="1" indent="1"/>
      <protection/>
    </xf>
    <xf numFmtId="2" fontId="22" fillId="0" borderId="37" xfId="97" applyNumberFormat="1" applyFont="1" applyFill="1" applyBorder="1" applyAlignment="1">
      <alignment horizontal="left" indent="2"/>
      <protection/>
    </xf>
    <xf numFmtId="0" fontId="22" fillId="0" borderId="37" xfId="0" applyFont="1" applyFill="1" applyBorder="1" applyAlignment="1">
      <alignment horizontal="left" wrapText="1" indent="3"/>
    </xf>
    <xf numFmtId="2" fontId="22" fillId="0" borderId="37" xfId="97" applyNumberFormat="1" applyFont="1" applyFill="1" applyBorder="1" applyAlignment="1">
      <alignment horizontal="left" wrapText="1" indent="2"/>
      <protection/>
    </xf>
    <xf numFmtId="2" fontId="22" fillId="0" borderId="37" xfId="0" applyNumberFormat="1" applyFont="1" applyFill="1" applyBorder="1" applyAlignment="1">
      <alignment horizontal="left" indent="2"/>
    </xf>
    <xf numFmtId="2" fontId="22" fillId="0" borderId="38" xfId="97" applyNumberFormat="1" applyFont="1" applyFill="1" applyBorder="1" applyAlignment="1">
      <alignment horizontal="left" indent="2"/>
      <protection/>
    </xf>
    <xf numFmtId="173" fontId="22" fillId="0" borderId="17" xfId="95" applyNumberFormat="1" applyFont="1" applyBorder="1" applyAlignment="1">
      <alignment wrapText="1"/>
      <protection/>
    </xf>
    <xf numFmtId="3" fontId="30" fillId="20" borderId="15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173" fontId="22" fillId="0" borderId="17" xfId="97" applyNumberFormat="1" applyFont="1" applyFill="1" applyBorder="1">
      <alignment/>
      <protection/>
    </xf>
    <xf numFmtId="173" fontId="30" fillId="20" borderId="22" xfId="97" applyNumberFormat="1" applyFont="1" applyFill="1" applyBorder="1" applyAlignment="1">
      <alignment horizontal="right"/>
      <protection/>
    </xf>
    <xf numFmtId="173" fontId="22" fillId="0" borderId="22" xfId="97" applyNumberFormat="1" applyFont="1" applyFill="1" applyBorder="1" applyAlignment="1">
      <alignment horizontal="right"/>
      <protection/>
    </xf>
    <xf numFmtId="173" fontId="30" fillId="0" borderId="20" xfId="0" applyNumberFormat="1" applyFont="1" applyFill="1" applyBorder="1" applyAlignment="1">
      <alignment horizontal="right"/>
    </xf>
    <xf numFmtId="173" fontId="22" fillId="0" borderId="16" xfId="0" applyNumberFormat="1" applyFont="1" applyFill="1" applyBorder="1" applyAlignment="1">
      <alignment/>
    </xf>
    <xf numFmtId="173" fontId="22" fillId="0" borderId="17" xfId="0" applyNumberFormat="1" applyFont="1" applyFill="1" applyBorder="1" applyAlignment="1">
      <alignment/>
    </xf>
    <xf numFmtId="173" fontId="22" fillId="0" borderId="23" xfId="0" applyNumberFormat="1" applyFont="1" applyFill="1" applyBorder="1" applyAlignment="1">
      <alignment/>
    </xf>
    <xf numFmtId="0" fontId="22" fillId="0" borderId="37" xfId="97" applyFont="1" applyFill="1" applyBorder="1" applyAlignment="1">
      <alignment horizontal="left" wrapText="1" indent="3"/>
      <protection/>
    </xf>
    <xf numFmtId="173" fontId="30" fillId="20" borderId="14" xfId="91" applyNumberFormat="1" applyFont="1" applyFill="1" applyBorder="1" applyAlignment="1">
      <alignment horizontal="right" wrapText="1"/>
      <protection/>
    </xf>
    <xf numFmtId="173" fontId="22" fillId="0" borderId="14" xfId="91" applyNumberFormat="1" applyFont="1" applyFill="1" applyBorder="1" applyAlignment="1">
      <alignment horizontal="right" wrapText="1"/>
      <protection/>
    </xf>
    <xf numFmtId="173" fontId="22" fillId="0" borderId="14" xfId="91" applyNumberFormat="1" applyFont="1" applyFill="1" applyBorder="1" applyAlignment="1">
      <alignment vertical="top"/>
      <protection/>
    </xf>
    <xf numFmtId="173" fontId="22" fillId="0" borderId="16" xfId="91" applyNumberFormat="1" applyFont="1" applyFill="1" applyBorder="1" applyAlignment="1">
      <alignment/>
      <protection/>
    </xf>
    <xf numFmtId="173" fontId="22" fillId="0" borderId="16" xfId="91" applyNumberFormat="1" applyFont="1" applyFill="1" applyBorder="1">
      <alignment/>
      <protection/>
    </xf>
    <xf numFmtId="173" fontId="22" fillId="0" borderId="16" xfId="91" applyNumberFormat="1" applyFont="1" applyFill="1" applyBorder="1" applyAlignment="1">
      <alignment horizontal="right" wrapText="1"/>
      <protection/>
    </xf>
    <xf numFmtId="3" fontId="30" fillId="20" borderId="14" xfId="0" applyNumberFormat="1" applyFont="1" applyFill="1" applyBorder="1" applyAlignment="1">
      <alignment/>
    </xf>
    <xf numFmtId="1" fontId="30" fillId="20" borderId="14" xfId="0" applyNumberFormat="1" applyFont="1" applyFill="1" applyBorder="1" applyAlignment="1">
      <alignment horizontal="right"/>
    </xf>
    <xf numFmtId="1" fontId="30" fillId="20" borderId="14" xfId="0" applyNumberFormat="1" applyFont="1" applyFill="1" applyBorder="1" applyAlignment="1">
      <alignment/>
    </xf>
    <xf numFmtId="1" fontId="22" fillId="0" borderId="14" xfId="0" applyNumberFormat="1" applyFont="1" applyFill="1" applyBorder="1" applyAlignment="1">
      <alignment/>
    </xf>
    <xf numFmtId="1" fontId="22" fillId="0" borderId="14" xfId="0" applyNumberFormat="1" applyFont="1" applyFill="1" applyBorder="1" applyAlignment="1">
      <alignment/>
    </xf>
    <xf numFmtId="172" fontId="22" fillId="0" borderId="14" xfId="0" applyNumberFormat="1" applyFont="1" applyFill="1" applyBorder="1" applyAlignment="1">
      <alignment/>
    </xf>
    <xf numFmtId="3" fontId="30" fillId="20" borderId="14" xfId="0" applyNumberFormat="1" applyFont="1" applyFill="1" applyBorder="1" applyAlignment="1">
      <alignment/>
    </xf>
    <xf numFmtId="1" fontId="30" fillId="20" borderId="14" xfId="0" applyNumberFormat="1" applyFont="1" applyFill="1" applyBorder="1" applyAlignment="1">
      <alignment/>
    </xf>
    <xf numFmtId="1" fontId="32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/>
    </xf>
    <xf numFmtId="1" fontId="30" fillId="0" borderId="20" xfId="0" applyNumberFormat="1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173" fontId="22" fillId="0" borderId="16" xfId="0" applyNumberFormat="1" applyFont="1" applyFill="1" applyBorder="1" applyAlignment="1">
      <alignment/>
    </xf>
    <xf numFmtId="172" fontId="22" fillId="0" borderId="16" xfId="0" applyNumberFormat="1" applyFont="1" applyFill="1" applyBorder="1" applyAlignment="1">
      <alignment/>
    </xf>
    <xf numFmtId="2" fontId="40" fillId="8" borderId="10" xfId="0" applyNumberFormat="1" applyFont="1" applyFill="1" applyBorder="1" applyAlignment="1">
      <alignment vertical="top" wrapText="1"/>
    </xf>
    <xf numFmtId="0" fontId="21" fillId="8" borderId="41" xfId="0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wrapText="1"/>
    </xf>
    <xf numFmtId="172" fontId="22" fillId="0" borderId="16" xfId="97" applyNumberFormat="1" applyFont="1" applyFill="1" applyBorder="1" applyAlignment="1">
      <alignment horizontal="right"/>
      <protection/>
    </xf>
    <xf numFmtId="0" fontId="28" fillId="8" borderId="41" xfId="97" applyFont="1" applyFill="1" applyBorder="1" applyAlignment="1">
      <alignment horizontal="center"/>
      <protection/>
    </xf>
    <xf numFmtId="0" fontId="28" fillId="8" borderId="41" xfId="97" applyFont="1" applyFill="1" applyBorder="1" applyAlignment="1">
      <alignment horizontal="center" vertical="top" wrapText="1"/>
      <protection/>
    </xf>
    <xf numFmtId="3" fontId="30" fillId="0" borderId="18" xfId="97" applyNumberFormat="1" applyFont="1" applyFill="1" applyBorder="1" applyAlignment="1">
      <alignment horizontal="right"/>
      <protection/>
    </xf>
    <xf numFmtId="172" fontId="30" fillId="0" borderId="20" xfId="97" applyNumberFormat="1" applyFont="1" applyFill="1" applyBorder="1" applyAlignment="1">
      <alignment horizontal="right"/>
      <protection/>
    </xf>
    <xf numFmtId="173" fontId="30" fillId="0" borderId="20" xfId="97" applyNumberFormat="1" applyFont="1" applyFill="1" applyBorder="1" applyAlignment="1">
      <alignment horizontal="right"/>
      <protection/>
    </xf>
    <xf numFmtId="173" fontId="30" fillId="20" borderId="14" xfId="0" applyNumberFormat="1" applyFont="1" applyFill="1" applyBorder="1" applyAlignment="1">
      <alignment wrapText="1"/>
    </xf>
    <xf numFmtId="172" fontId="30" fillId="20" borderId="14" xfId="97" applyNumberFormat="1" applyFont="1" applyFill="1" applyBorder="1" applyAlignment="1">
      <alignment horizontal="right"/>
      <protection/>
    </xf>
    <xf numFmtId="173" fontId="22" fillId="0" borderId="14" xfId="0" applyNumberFormat="1" applyFont="1" applyFill="1" applyBorder="1" applyAlignment="1">
      <alignment wrapText="1"/>
    </xf>
    <xf numFmtId="172" fontId="22" fillId="0" borderId="14" xfId="97" applyNumberFormat="1" applyFont="1" applyFill="1" applyBorder="1" applyAlignment="1">
      <alignment horizontal="right"/>
      <protection/>
    </xf>
    <xf numFmtId="173" fontId="22" fillId="0" borderId="14" xfId="95" applyNumberFormat="1" applyFont="1" applyBorder="1" applyAlignment="1">
      <alignment wrapText="1"/>
      <protection/>
    </xf>
    <xf numFmtId="173" fontId="22" fillId="0" borderId="16" xfId="0" applyNumberFormat="1" applyFont="1" applyFill="1" applyBorder="1" applyAlignment="1">
      <alignment wrapText="1"/>
    </xf>
    <xf numFmtId="0" fontId="28" fillId="8" borderId="42" xfId="97" applyFont="1" applyFill="1" applyBorder="1" applyAlignment="1">
      <alignment horizontal="center" vertical="top" wrapText="1"/>
      <protection/>
    </xf>
    <xf numFmtId="0" fontId="27" fillId="8" borderId="10" xfId="0" applyFont="1" applyFill="1" applyBorder="1" applyAlignment="1">
      <alignment horizontal="right" vertical="top" wrapText="1"/>
    </xf>
    <xf numFmtId="173" fontId="30" fillId="0" borderId="21" xfId="0" applyNumberFormat="1" applyFont="1" applyFill="1" applyBorder="1" applyAlignment="1">
      <alignment/>
    </xf>
    <xf numFmtId="173" fontId="22" fillId="0" borderId="23" xfId="97" applyNumberFormat="1" applyFont="1" applyFill="1" applyBorder="1" applyAlignment="1">
      <alignment horizontal="right"/>
      <protection/>
    </xf>
    <xf numFmtId="173" fontId="30" fillId="20" borderId="24" xfId="0" applyNumberFormat="1" applyFont="1" applyFill="1" applyBorder="1" applyAlignment="1">
      <alignment wrapText="1"/>
    </xf>
    <xf numFmtId="173" fontId="22" fillId="0" borderId="24" xfId="0" applyNumberFormat="1" applyFont="1" applyFill="1" applyBorder="1" applyAlignment="1">
      <alignment wrapText="1"/>
    </xf>
    <xf numFmtId="173" fontId="22" fillId="0" borderId="24" xfId="95" applyNumberFormat="1" applyFont="1" applyBorder="1" applyAlignment="1">
      <alignment wrapText="1"/>
      <protection/>
    </xf>
    <xf numFmtId="173" fontId="22" fillId="0" borderId="24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3" fontId="22" fillId="0" borderId="24" xfId="0" applyNumberFormat="1" applyFont="1" applyFill="1" applyBorder="1" applyAlignment="1">
      <alignment/>
    </xf>
    <xf numFmtId="173" fontId="22" fillId="0" borderId="25" xfId="95" applyNumberFormat="1" applyFont="1" applyBorder="1" applyAlignment="1">
      <alignment wrapText="1"/>
      <protection/>
    </xf>
    <xf numFmtId="173" fontId="30" fillId="0" borderId="28" xfId="97" applyNumberFormat="1" applyFont="1" applyFill="1" applyBorder="1" applyAlignment="1">
      <alignment horizontal="right"/>
      <protection/>
    </xf>
    <xf numFmtId="172" fontId="30" fillId="0" borderId="12" xfId="97" applyNumberFormat="1" applyFont="1" applyFill="1" applyBorder="1" applyAlignment="1">
      <alignment horizontal="right"/>
      <protection/>
    </xf>
    <xf numFmtId="2" fontId="22" fillId="0" borderId="36" xfId="0" applyNumberFormat="1" applyFont="1" applyFill="1" applyBorder="1" applyAlignment="1">
      <alignment horizontal="left" indent="2"/>
    </xf>
    <xf numFmtId="173" fontId="30" fillId="0" borderId="20" xfId="91" applyNumberFormat="1" applyFont="1" applyFill="1" applyBorder="1" applyAlignment="1">
      <alignment horizontal="right"/>
      <protection/>
    </xf>
    <xf numFmtId="173" fontId="30" fillId="0" borderId="20" xfId="91" applyNumberFormat="1" applyFont="1" applyFill="1" applyBorder="1" applyAlignment="1">
      <alignment horizontal="right" wrapText="1"/>
      <protection/>
    </xf>
    <xf numFmtId="0" fontId="22" fillId="0" borderId="36" xfId="91" applyFont="1" applyFill="1" applyBorder="1" applyAlignment="1">
      <alignment horizontal="left" indent="2"/>
      <protection/>
    </xf>
    <xf numFmtId="0" fontId="30" fillId="20" borderId="36" xfId="91" applyFont="1" applyFill="1" applyBorder="1" applyAlignment="1">
      <alignment horizontal="left" wrapText="1" indent="1"/>
      <protection/>
    </xf>
    <xf numFmtId="0" fontId="22" fillId="0" borderId="36" xfId="91" applyFont="1" applyFill="1" applyBorder="1" applyAlignment="1">
      <alignment horizontal="left" wrapText="1" indent="2"/>
      <protection/>
    </xf>
    <xf numFmtId="0" fontId="22" fillId="0" borderId="29" xfId="91" applyFont="1" applyFill="1" applyBorder="1" applyAlignment="1">
      <alignment horizontal="left" indent="2"/>
      <protection/>
    </xf>
    <xf numFmtId="173" fontId="22" fillId="0" borderId="15" xfId="91" applyNumberFormat="1" applyFont="1" applyFill="1" applyBorder="1" applyAlignment="1">
      <alignment/>
      <protection/>
    </xf>
    <xf numFmtId="173" fontId="30" fillId="20" borderId="15" xfId="91" applyNumberFormat="1" applyFont="1" applyFill="1" applyBorder="1" applyAlignment="1">
      <alignment/>
      <protection/>
    </xf>
    <xf numFmtId="172" fontId="30" fillId="0" borderId="20" xfId="91" applyNumberFormat="1" applyFont="1" applyFill="1" applyBorder="1" applyAlignment="1">
      <alignment horizontal="right"/>
      <protection/>
    </xf>
    <xf numFmtId="172" fontId="30" fillId="20" borderId="14" xfId="91" applyNumberFormat="1" applyFont="1" applyFill="1" applyBorder="1" applyAlignment="1">
      <alignment horizontal="right"/>
      <protection/>
    </xf>
    <xf numFmtId="172" fontId="22" fillId="0" borderId="16" xfId="91" applyNumberFormat="1" applyFont="1" applyFill="1" applyBorder="1" applyAlignment="1">
      <alignment horizontal="right"/>
      <protection/>
    </xf>
    <xf numFmtId="3" fontId="30" fillId="20" borderId="14" xfId="0" applyNumberFormat="1" applyFont="1" applyFill="1" applyBorder="1" applyAlignment="1">
      <alignment horizontal="right"/>
    </xf>
    <xf numFmtId="173" fontId="30" fillId="0" borderId="20" xfId="0" applyNumberFormat="1" applyFont="1" applyFill="1" applyBorder="1" applyAlignment="1">
      <alignment horizontal="center"/>
    </xf>
    <xf numFmtId="0" fontId="41" fillId="0" borderId="0" xfId="98" applyFont="1" applyFill="1" applyBorder="1" applyAlignment="1">
      <alignment horizontal="center"/>
      <protection/>
    </xf>
    <xf numFmtId="0" fontId="22" fillId="0" borderId="0" xfId="98" applyFont="1" applyFill="1" applyBorder="1">
      <alignment/>
      <protection/>
    </xf>
    <xf numFmtId="0" fontId="24" fillId="0" borderId="0" xfId="98" applyFont="1" applyFill="1">
      <alignment/>
      <protection/>
    </xf>
    <xf numFmtId="0" fontId="24" fillId="0" borderId="0" xfId="98" applyFont="1" applyFill="1" applyAlignment="1">
      <alignment vertical="center"/>
      <protection/>
    </xf>
    <xf numFmtId="0" fontId="22" fillId="0" borderId="0" xfId="98" applyFont="1" applyFill="1" applyBorder="1" applyAlignment="1">
      <alignment horizontal="center"/>
      <protection/>
    </xf>
    <xf numFmtId="0" fontId="27" fillId="0" borderId="0" xfId="98" applyFont="1" applyFill="1" applyBorder="1">
      <alignment/>
      <protection/>
    </xf>
    <xf numFmtId="0" fontId="27" fillId="0" borderId="0" xfId="98" applyFont="1" applyFill="1" applyBorder="1" applyAlignment="1">
      <alignment horizontal="center"/>
      <protection/>
    </xf>
    <xf numFmtId="0" fontId="28" fillId="8" borderId="42" xfId="98" applyFont="1" applyFill="1" applyBorder="1" applyAlignment="1">
      <alignment horizontal="center"/>
      <protection/>
    </xf>
    <xf numFmtId="0" fontId="28" fillId="8" borderId="43" xfId="98" applyFont="1" applyFill="1" applyBorder="1" applyAlignment="1">
      <alignment horizontal="center" vertical="top" wrapText="1"/>
      <protection/>
    </xf>
    <xf numFmtId="0" fontId="28" fillId="8" borderId="42" xfId="98" applyFont="1" applyFill="1" applyBorder="1" applyAlignment="1">
      <alignment horizontal="center" vertical="top" wrapText="1"/>
      <protection/>
    </xf>
    <xf numFmtId="0" fontId="28" fillId="0" borderId="0" xfId="98" applyFont="1" applyFill="1" applyBorder="1" applyAlignment="1">
      <alignment horizontal="center"/>
      <protection/>
    </xf>
    <xf numFmtId="173" fontId="30" fillId="0" borderId="21" xfId="98" applyNumberFormat="1" applyFont="1" applyFill="1" applyBorder="1" applyAlignment="1">
      <alignment horizontal="right" wrapText="1"/>
      <protection/>
    </xf>
    <xf numFmtId="0" fontId="31" fillId="0" borderId="0" xfId="98" applyFont="1" applyFill="1" applyBorder="1" applyAlignment="1">
      <alignment horizontal="center"/>
      <protection/>
    </xf>
    <xf numFmtId="2" fontId="30" fillId="24" borderId="37" xfId="98" applyNumberFormat="1" applyFont="1" applyFill="1" applyBorder="1" applyAlignment="1">
      <alignment horizontal="left" wrapText="1" indent="1"/>
      <protection/>
    </xf>
    <xf numFmtId="173" fontId="30" fillId="24" borderId="22" xfId="98" applyNumberFormat="1" applyFont="1" applyFill="1" applyBorder="1" applyAlignment="1">
      <alignment horizontal="right" wrapText="1"/>
      <protection/>
    </xf>
    <xf numFmtId="173" fontId="30" fillId="24" borderId="14" xfId="0" applyNumberFormat="1" applyFont="1" applyFill="1" applyBorder="1" applyAlignment="1">
      <alignment/>
    </xf>
    <xf numFmtId="173" fontId="30" fillId="24" borderId="15" xfId="0" applyNumberFormat="1" applyFont="1" applyFill="1" applyBorder="1" applyAlignment="1">
      <alignment/>
    </xf>
    <xf numFmtId="173" fontId="30" fillId="24" borderId="22" xfId="0" applyNumberFormat="1" applyFont="1" applyFill="1" applyBorder="1" applyAlignment="1">
      <alignment/>
    </xf>
    <xf numFmtId="0" fontId="30" fillId="0" borderId="0" xfId="98" applyFont="1" applyFill="1" applyBorder="1" applyAlignment="1">
      <alignment vertical="top"/>
      <protection/>
    </xf>
    <xf numFmtId="2" fontId="22" fillId="0" borderId="37" xfId="98" applyNumberFormat="1" applyFont="1" applyFill="1" applyBorder="1" applyAlignment="1">
      <alignment horizontal="left" indent="2"/>
      <protection/>
    </xf>
    <xf numFmtId="173" fontId="22" fillId="0" borderId="22" xfId="98" applyNumberFormat="1" applyFont="1" applyFill="1" applyBorder="1" applyAlignment="1">
      <alignment horizontal="right" wrapText="1"/>
      <protection/>
    </xf>
    <xf numFmtId="172" fontId="0" fillId="0" borderId="14" xfId="0" applyNumberFormat="1" applyBorder="1" applyAlignment="1">
      <alignment/>
    </xf>
    <xf numFmtId="0" fontId="22" fillId="0" borderId="14" xfId="98" applyFont="1" applyFill="1" applyBorder="1">
      <alignment/>
      <protection/>
    </xf>
    <xf numFmtId="0" fontId="22" fillId="0" borderId="15" xfId="98" applyFont="1" applyFill="1" applyBorder="1">
      <alignment/>
      <protection/>
    </xf>
    <xf numFmtId="173" fontId="22" fillId="0" borderId="14" xfId="98" applyNumberFormat="1" applyFont="1" applyFill="1" applyBorder="1">
      <alignment/>
      <protection/>
    </xf>
    <xf numFmtId="0" fontId="22" fillId="0" borderId="37" xfId="98" applyFont="1" applyFill="1" applyBorder="1" applyAlignment="1">
      <alignment horizontal="left" indent="2"/>
      <protection/>
    </xf>
    <xf numFmtId="173" fontId="30" fillId="24" borderId="14" xfId="0" applyNumberFormat="1" applyFont="1" applyFill="1" applyBorder="1" applyAlignment="1">
      <alignment horizontal="right"/>
    </xf>
    <xf numFmtId="173" fontId="30" fillId="24" borderId="15" xfId="0" applyNumberFormat="1" applyFont="1" applyFill="1" applyBorder="1" applyAlignment="1">
      <alignment horizontal="right"/>
    </xf>
    <xf numFmtId="0" fontId="30" fillId="0" borderId="0" xfId="98" applyFont="1" applyFill="1" applyBorder="1">
      <alignment/>
      <protection/>
    </xf>
    <xf numFmtId="2" fontId="22" fillId="0" borderId="37" xfId="98" applyNumberFormat="1" applyFont="1" applyFill="1" applyBorder="1" applyAlignment="1">
      <alignment horizontal="left" wrapText="1" indent="2"/>
      <protection/>
    </xf>
    <xf numFmtId="2" fontId="22" fillId="0" borderId="38" xfId="98" applyNumberFormat="1" applyFont="1" applyFill="1" applyBorder="1" applyAlignment="1">
      <alignment horizontal="left" indent="2"/>
      <protection/>
    </xf>
    <xf numFmtId="173" fontId="22" fillId="0" borderId="23" xfId="98" applyNumberFormat="1" applyFont="1" applyFill="1" applyBorder="1" applyAlignment="1">
      <alignment horizontal="right" wrapText="1"/>
      <protection/>
    </xf>
    <xf numFmtId="172" fontId="43" fillId="0" borderId="16" xfId="0" applyNumberFormat="1" applyFont="1" applyBorder="1" applyAlignment="1">
      <alignment/>
    </xf>
    <xf numFmtId="173" fontId="22" fillId="0" borderId="0" xfId="98" applyNumberFormat="1" applyFont="1" applyFill="1" applyBorder="1" applyAlignment="1">
      <alignment horizontal="right" wrapText="1"/>
      <protection/>
    </xf>
    <xf numFmtId="172" fontId="30" fillId="0" borderId="19" xfId="98" applyNumberFormat="1" applyFont="1" applyFill="1" applyBorder="1" applyAlignment="1">
      <alignment horizontal="right"/>
      <protection/>
    </xf>
    <xf numFmtId="173" fontId="30" fillId="0" borderId="20" xfId="98" applyNumberFormat="1" applyFont="1" applyFill="1" applyBorder="1" applyAlignment="1">
      <alignment horizontal="right"/>
      <protection/>
    </xf>
    <xf numFmtId="3" fontId="30" fillId="0" borderId="18" xfId="98" applyNumberFormat="1" applyFont="1" applyFill="1" applyBorder="1" applyAlignment="1">
      <alignment horizontal="right"/>
      <protection/>
    </xf>
    <xf numFmtId="172" fontId="30" fillId="24" borderId="36" xfId="98" applyNumberFormat="1" applyFont="1" applyFill="1" applyBorder="1" applyAlignment="1">
      <alignment horizontal="right"/>
      <protection/>
    </xf>
    <xf numFmtId="173" fontId="30" fillId="24" borderId="14" xfId="98" applyNumberFormat="1" applyFont="1" applyFill="1" applyBorder="1" applyAlignment="1">
      <alignment horizontal="right"/>
      <protection/>
    </xf>
    <xf numFmtId="3" fontId="30" fillId="24" borderId="15" xfId="98" applyNumberFormat="1" applyFont="1" applyFill="1" applyBorder="1" applyAlignment="1">
      <alignment horizontal="right"/>
      <protection/>
    </xf>
    <xf numFmtId="172" fontId="22" fillId="0" borderId="36" xfId="98" applyNumberFormat="1" applyFont="1" applyFill="1" applyBorder="1" applyAlignment="1">
      <alignment horizontal="right"/>
      <protection/>
    </xf>
    <xf numFmtId="173" fontId="22" fillId="0" borderId="14" xfId="98" applyNumberFormat="1" applyFont="1" applyFill="1" applyBorder="1" applyAlignment="1">
      <alignment horizontal="right"/>
      <protection/>
    </xf>
    <xf numFmtId="3" fontId="22" fillId="0" borderId="15" xfId="98" applyNumberFormat="1" applyFont="1" applyFill="1" applyBorder="1" applyAlignment="1">
      <alignment horizontal="right"/>
      <protection/>
    </xf>
    <xf numFmtId="1" fontId="22" fillId="0" borderId="36" xfId="98" applyNumberFormat="1" applyFont="1" applyFill="1" applyBorder="1" applyAlignment="1">
      <alignment horizontal="right"/>
      <protection/>
    </xf>
    <xf numFmtId="173" fontId="22" fillId="0" borderId="15" xfId="98" applyNumberFormat="1" applyFont="1" applyFill="1" applyBorder="1" applyAlignment="1">
      <alignment horizontal="right"/>
      <protection/>
    </xf>
    <xf numFmtId="173" fontId="30" fillId="24" borderId="15" xfId="98" applyNumberFormat="1" applyFont="1" applyFill="1" applyBorder="1" applyAlignment="1">
      <alignment horizontal="right"/>
      <protection/>
    </xf>
    <xf numFmtId="172" fontId="22" fillId="0" borderId="29" xfId="98" applyNumberFormat="1" applyFont="1" applyFill="1" applyBorder="1" applyAlignment="1">
      <alignment horizontal="right"/>
      <protection/>
    </xf>
    <xf numFmtId="173" fontId="22" fillId="0" borderId="16" xfId="98" applyNumberFormat="1" applyFont="1" applyFill="1" applyBorder="1" applyAlignment="1">
      <alignment horizontal="right"/>
      <protection/>
    </xf>
    <xf numFmtId="173" fontId="22" fillId="0" borderId="17" xfId="98" applyNumberFormat="1" applyFont="1" applyFill="1" applyBorder="1" applyAlignment="1">
      <alignment horizontal="right"/>
      <protection/>
    </xf>
    <xf numFmtId="0" fontId="41" fillId="0" borderId="0" xfId="99" applyFont="1" applyFill="1" applyBorder="1" applyAlignment="1">
      <alignment horizontal="center"/>
      <protection/>
    </xf>
    <xf numFmtId="0" fontId="22" fillId="0" borderId="0" xfId="99" applyFont="1" applyFill="1" applyBorder="1">
      <alignment/>
      <protection/>
    </xf>
    <xf numFmtId="0" fontId="24" fillId="0" borderId="0" xfId="99" applyFont="1" applyFill="1">
      <alignment/>
      <protection/>
    </xf>
    <xf numFmtId="0" fontId="24" fillId="0" borderId="0" xfId="99" applyFont="1" applyFill="1" applyAlignment="1">
      <alignment vertical="center"/>
      <protection/>
    </xf>
    <xf numFmtId="0" fontId="24" fillId="0" borderId="0" xfId="91" applyFont="1" applyFill="1" applyAlignment="1">
      <alignment vertical="center"/>
      <protection/>
    </xf>
    <xf numFmtId="0" fontId="22" fillId="0" borderId="0" xfId="99" applyFont="1" applyFill="1" applyBorder="1" applyAlignment="1">
      <alignment horizontal="center"/>
      <protection/>
    </xf>
    <xf numFmtId="0" fontId="27" fillId="0" borderId="0" xfId="99" applyFont="1" applyFill="1" applyBorder="1">
      <alignment/>
      <protection/>
    </xf>
    <xf numFmtId="0" fontId="27" fillId="8" borderId="10" xfId="91" applyFont="1" applyFill="1" applyBorder="1" applyAlignment="1">
      <alignment horizontal="center" vertical="top" wrapText="1"/>
      <protection/>
    </xf>
    <xf numFmtId="0" fontId="27" fillId="8" borderId="10" xfId="91" applyFont="1" applyFill="1" applyBorder="1" applyAlignment="1">
      <alignment horizontal="right" vertical="top" wrapText="1"/>
      <protection/>
    </xf>
    <xf numFmtId="0" fontId="27" fillId="0" borderId="0" xfId="99" applyFont="1" applyFill="1" applyBorder="1" applyAlignment="1">
      <alignment horizontal="center"/>
      <protection/>
    </xf>
    <xf numFmtId="0" fontId="28" fillId="8" borderId="42" xfId="99" applyFont="1" applyFill="1" applyBorder="1" applyAlignment="1">
      <alignment horizontal="center"/>
      <protection/>
    </xf>
    <xf numFmtId="0" fontId="28" fillId="8" borderId="43" xfId="99" applyFont="1" applyFill="1" applyBorder="1" applyAlignment="1">
      <alignment horizontal="center" vertical="top" wrapText="1"/>
      <protection/>
    </xf>
    <xf numFmtId="0" fontId="28" fillId="8" borderId="42" xfId="99" applyFont="1" applyFill="1" applyBorder="1" applyAlignment="1">
      <alignment horizontal="center" vertical="top" wrapText="1"/>
      <protection/>
    </xf>
    <xf numFmtId="0" fontId="28" fillId="0" borderId="0" xfId="99" applyFont="1" applyFill="1" applyBorder="1" applyAlignment="1">
      <alignment horizontal="center"/>
      <protection/>
    </xf>
    <xf numFmtId="0" fontId="30" fillId="0" borderId="34" xfId="91" applyFont="1" applyFill="1" applyBorder="1" applyAlignment="1">
      <alignment horizontal="left" wrapText="1"/>
      <protection/>
    </xf>
    <xf numFmtId="173" fontId="30" fillId="0" borderId="21" xfId="99" applyNumberFormat="1" applyFont="1" applyFill="1" applyBorder="1" applyAlignment="1">
      <alignment horizontal="right" wrapText="1"/>
      <protection/>
    </xf>
    <xf numFmtId="173" fontId="30" fillId="0" borderId="20" xfId="91" applyNumberFormat="1" applyFont="1" applyFill="1" applyBorder="1" applyAlignment="1">
      <alignment/>
      <protection/>
    </xf>
    <xf numFmtId="173" fontId="30" fillId="0" borderId="18" xfId="91" applyNumberFormat="1" applyFont="1" applyFill="1" applyBorder="1" applyAlignment="1">
      <alignment/>
      <protection/>
    </xf>
    <xf numFmtId="173" fontId="30" fillId="0" borderId="21" xfId="91" applyNumberFormat="1" applyFont="1" applyFill="1" applyBorder="1" applyAlignment="1">
      <alignment/>
      <protection/>
    </xf>
    <xf numFmtId="0" fontId="31" fillId="0" borderId="0" xfId="99" applyFont="1" applyFill="1" applyBorder="1" applyAlignment="1">
      <alignment horizontal="center"/>
      <protection/>
    </xf>
    <xf numFmtId="2" fontId="30" fillId="20" borderId="37" xfId="99" applyNumberFormat="1" applyFont="1" applyFill="1" applyBorder="1" applyAlignment="1">
      <alignment horizontal="left" wrapText="1" indent="1"/>
      <protection/>
    </xf>
    <xf numFmtId="173" fontId="30" fillId="20" borderId="22" xfId="99" applyNumberFormat="1" applyFont="1" applyFill="1" applyBorder="1" applyAlignment="1">
      <alignment horizontal="right" wrapText="1"/>
      <protection/>
    </xf>
    <xf numFmtId="173" fontId="30" fillId="20" borderId="22" xfId="91" applyNumberFormat="1" applyFont="1" applyFill="1" applyBorder="1" applyAlignment="1">
      <alignment/>
      <protection/>
    </xf>
    <xf numFmtId="0" fontId="30" fillId="0" borderId="0" xfId="99" applyFont="1" applyFill="1" applyBorder="1" applyAlignment="1">
      <alignment vertical="top"/>
      <protection/>
    </xf>
    <xf numFmtId="2" fontId="22" fillId="0" borderId="37" xfId="99" applyNumberFormat="1" applyFont="1" applyFill="1" applyBorder="1" applyAlignment="1">
      <alignment horizontal="left" indent="2"/>
      <protection/>
    </xf>
    <xf numFmtId="173" fontId="22" fillId="0" borderId="22" xfId="99" applyNumberFormat="1" applyFont="1" applyFill="1" applyBorder="1" applyAlignment="1">
      <alignment horizontal="right" wrapText="1"/>
      <protection/>
    </xf>
    <xf numFmtId="173" fontId="22" fillId="0" borderId="15" xfId="91" applyNumberFormat="1" applyFont="1" applyFill="1" applyBorder="1" applyAlignment="1">
      <alignment wrapText="1"/>
      <protection/>
    </xf>
    <xf numFmtId="173" fontId="22" fillId="0" borderId="22" xfId="91" applyNumberFormat="1" applyFont="1" applyFill="1" applyBorder="1" applyAlignment="1">
      <alignment/>
      <protection/>
    </xf>
    <xf numFmtId="173" fontId="22" fillId="0" borderId="15" xfId="91" applyNumberFormat="1" applyFont="1" applyFill="1" applyBorder="1" applyAlignment="1">
      <alignment horizontal="right" wrapText="1"/>
      <protection/>
    </xf>
    <xf numFmtId="0" fontId="22" fillId="0" borderId="37" xfId="91" applyFont="1" applyFill="1" applyBorder="1" applyAlignment="1">
      <alignment horizontal="left" wrapText="1" indent="3"/>
      <protection/>
    </xf>
    <xf numFmtId="0" fontId="22" fillId="0" borderId="14" xfId="99" applyFont="1" applyFill="1" applyBorder="1">
      <alignment/>
      <protection/>
    </xf>
    <xf numFmtId="0" fontId="22" fillId="0" borderId="15" xfId="99" applyFont="1" applyFill="1" applyBorder="1">
      <alignment/>
      <protection/>
    </xf>
    <xf numFmtId="0" fontId="22" fillId="0" borderId="37" xfId="99" applyFont="1" applyFill="1" applyBorder="1" applyAlignment="1">
      <alignment horizontal="left" indent="2"/>
      <protection/>
    </xf>
    <xf numFmtId="0" fontId="30" fillId="0" borderId="0" xfId="99" applyFont="1" applyFill="1" applyBorder="1">
      <alignment/>
      <protection/>
    </xf>
    <xf numFmtId="2" fontId="22" fillId="0" borderId="37" xfId="99" applyNumberFormat="1" applyFont="1" applyFill="1" applyBorder="1" applyAlignment="1">
      <alignment horizontal="left" wrapText="1" indent="2"/>
      <protection/>
    </xf>
    <xf numFmtId="2" fontId="22" fillId="0" borderId="37" xfId="91" applyNumberFormat="1" applyFont="1" applyFill="1" applyBorder="1" applyAlignment="1">
      <alignment horizontal="left" indent="2"/>
      <protection/>
    </xf>
    <xf numFmtId="2" fontId="30" fillId="20" borderId="44" xfId="99" applyNumberFormat="1" applyFont="1" applyFill="1" applyBorder="1" applyAlignment="1">
      <alignment horizontal="left" wrapText="1" indent="1"/>
      <protection/>
    </xf>
    <xf numFmtId="173" fontId="30" fillId="20" borderId="28" xfId="99" applyNumberFormat="1" applyFont="1" applyFill="1" applyBorder="1" applyAlignment="1">
      <alignment horizontal="right" wrapText="1"/>
      <protection/>
    </xf>
    <xf numFmtId="173" fontId="30" fillId="20" borderId="12" xfId="91" applyNumberFormat="1" applyFont="1" applyFill="1" applyBorder="1" applyAlignment="1">
      <alignment horizontal="right"/>
      <protection/>
    </xf>
    <xf numFmtId="173" fontId="30" fillId="20" borderId="13" xfId="91" applyNumberFormat="1" applyFont="1" applyFill="1" applyBorder="1" applyAlignment="1">
      <alignment horizontal="right"/>
      <protection/>
    </xf>
    <xf numFmtId="173" fontId="30" fillId="20" borderId="28" xfId="91" applyNumberFormat="1" applyFont="1" applyFill="1" applyBorder="1" applyAlignment="1">
      <alignment/>
      <protection/>
    </xf>
    <xf numFmtId="2" fontId="22" fillId="0" borderId="38" xfId="99" applyNumberFormat="1" applyFont="1" applyFill="1" applyBorder="1" applyAlignment="1">
      <alignment horizontal="left" indent="2"/>
      <protection/>
    </xf>
    <xf numFmtId="173" fontId="22" fillId="0" borderId="23" xfId="99" applyNumberFormat="1" applyFont="1" applyFill="1" applyBorder="1" applyAlignment="1">
      <alignment horizontal="right" wrapText="1"/>
      <protection/>
    </xf>
    <xf numFmtId="173" fontId="22" fillId="0" borderId="17" xfId="91" applyNumberFormat="1" applyFont="1" applyFill="1" applyBorder="1" applyAlignment="1">
      <alignment wrapText="1"/>
      <protection/>
    </xf>
    <xf numFmtId="173" fontId="22" fillId="0" borderId="23" xfId="91" applyNumberFormat="1" applyFont="1" applyFill="1" applyBorder="1" applyAlignment="1">
      <alignment/>
      <protection/>
    </xf>
    <xf numFmtId="173" fontId="22" fillId="0" borderId="0" xfId="99" applyNumberFormat="1" applyFont="1" applyFill="1" applyBorder="1" applyAlignment="1">
      <alignment horizontal="right" wrapText="1"/>
      <protection/>
    </xf>
    <xf numFmtId="173" fontId="22" fillId="0" borderId="0" xfId="91" applyNumberFormat="1" applyFont="1" applyFill="1" applyBorder="1" applyAlignment="1">
      <alignment wrapText="1"/>
      <protection/>
    </xf>
    <xf numFmtId="49" fontId="34" fillId="0" borderId="0" xfId="91" applyNumberFormat="1" applyFont="1" applyFill="1" applyBorder="1" applyAlignment="1">
      <alignment/>
      <protection/>
    </xf>
    <xf numFmtId="49" fontId="33" fillId="0" borderId="0" xfId="91" applyNumberFormat="1" applyFont="1" applyFill="1" applyBorder="1" applyAlignment="1">
      <alignment/>
      <protection/>
    </xf>
    <xf numFmtId="0" fontId="35" fillId="0" borderId="0" xfId="91" applyFont="1" applyBorder="1">
      <alignment/>
      <protection/>
    </xf>
    <xf numFmtId="173" fontId="30" fillId="0" borderId="19" xfId="99" applyNumberFormat="1" applyFont="1" applyFill="1" applyBorder="1" applyAlignment="1">
      <alignment horizontal="right"/>
      <protection/>
    </xf>
    <xf numFmtId="173" fontId="30" fillId="0" borderId="20" xfId="99" applyNumberFormat="1" applyFont="1" applyFill="1" applyBorder="1" applyAlignment="1">
      <alignment horizontal="right"/>
      <protection/>
    </xf>
    <xf numFmtId="173" fontId="22" fillId="0" borderId="36" xfId="99" applyNumberFormat="1" applyFont="1" applyFill="1" applyBorder="1" applyAlignment="1">
      <alignment horizontal="right"/>
      <protection/>
    </xf>
    <xf numFmtId="173" fontId="22" fillId="0" borderId="14" xfId="99" applyNumberFormat="1" applyFont="1" applyFill="1" applyBorder="1" applyAlignment="1">
      <alignment horizontal="right"/>
      <protection/>
    </xf>
    <xf numFmtId="3" fontId="30" fillId="0" borderId="18" xfId="99" applyNumberFormat="1" applyFont="1" applyFill="1" applyBorder="1" applyAlignment="1">
      <alignment horizontal="right"/>
      <protection/>
    </xf>
    <xf numFmtId="3" fontId="22" fillId="0" borderId="15" xfId="99" applyNumberFormat="1" applyFont="1" applyFill="1" applyBorder="1" applyAlignment="1">
      <alignment horizontal="right"/>
      <protection/>
    </xf>
    <xf numFmtId="173" fontId="22" fillId="0" borderId="15" xfId="99" applyNumberFormat="1" applyFont="1" applyFill="1" applyBorder="1" applyAlignment="1">
      <alignment horizontal="right"/>
      <protection/>
    </xf>
    <xf numFmtId="173" fontId="22" fillId="0" borderId="29" xfId="99" applyNumberFormat="1" applyFont="1" applyFill="1" applyBorder="1" applyAlignment="1">
      <alignment horizontal="right"/>
      <protection/>
    </xf>
    <xf numFmtId="173" fontId="22" fillId="0" borderId="16" xfId="99" applyNumberFormat="1" applyFont="1" applyFill="1" applyBorder="1" applyAlignment="1">
      <alignment horizontal="right"/>
      <protection/>
    </xf>
    <xf numFmtId="173" fontId="22" fillId="0" borderId="17" xfId="99" applyNumberFormat="1" applyFont="1" applyFill="1" applyBorder="1" applyAlignment="1">
      <alignment horizontal="right"/>
      <protection/>
    </xf>
    <xf numFmtId="173" fontId="30" fillId="24" borderId="36" xfId="99" applyNumberFormat="1" applyFont="1" applyFill="1" applyBorder="1" applyAlignment="1">
      <alignment horizontal="right"/>
      <protection/>
    </xf>
    <xf numFmtId="173" fontId="30" fillId="24" borderId="14" xfId="99" applyNumberFormat="1" applyFont="1" applyFill="1" applyBorder="1" applyAlignment="1">
      <alignment horizontal="right"/>
      <protection/>
    </xf>
    <xf numFmtId="3" fontId="30" fillId="24" borderId="15" xfId="99" applyNumberFormat="1" applyFont="1" applyFill="1" applyBorder="1" applyAlignment="1">
      <alignment horizontal="right"/>
      <protection/>
    </xf>
    <xf numFmtId="173" fontId="30" fillId="24" borderId="15" xfId="99" applyNumberFormat="1" applyFont="1" applyFill="1" applyBorder="1" applyAlignment="1">
      <alignment horizontal="right"/>
      <protection/>
    </xf>
    <xf numFmtId="173" fontId="30" fillId="0" borderId="20" xfId="99" applyNumberFormat="1" applyFont="1" applyFill="1" applyBorder="1" applyAlignment="1">
      <alignment horizontal="right" wrapText="1"/>
      <protection/>
    </xf>
    <xf numFmtId="173" fontId="30" fillId="0" borderId="18" xfId="98" applyNumberFormat="1" applyFont="1" applyFill="1" applyBorder="1" applyAlignment="1">
      <alignment horizontal="right" wrapText="1"/>
      <protection/>
    </xf>
    <xf numFmtId="173" fontId="30" fillId="20" borderId="14" xfId="99" applyNumberFormat="1" applyFont="1" applyFill="1" applyBorder="1" applyAlignment="1">
      <alignment horizontal="right" wrapText="1"/>
      <protection/>
    </xf>
    <xf numFmtId="173" fontId="30" fillId="24" borderId="15" xfId="98" applyNumberFormat="1" applyFont="1" applyFill="1" applyBorder="1" applyAlignment="1">
      <alignment horizontal="right" wrapText="1"/>
      <protection/>
    </xf>
    <xf numFmtId="173" fontId="22" fillId="0" borderId="14" xfId="99" applyNumberFormat="1" applyFont="1" applyFill="1" applyBorder="1" applyAlignment="1">
      <alignment horizontal="right" wrapText="1"/>
      <protection/>
    </xf>
    <xf numFmtId="173" fontId="22" fillId="0" borderId="15" xfId="98" applyNumberFormat="1" applyFont="1" applyFill="1" applyBorder="1" applyAlignment="1">
      <alignment horizontal="right" wrapText="1"/>
      <protection/>
    </xf>
    <xf numFmtId="173" fontId="22" fillId="0" borderId="16" xfId="99" applyNumberFormat="1" applyFont="1" applyFill="1" applyBorder="1" applyAlignment="1">
      <alignment horizontal="right" wrapText="1"/>
      <protection/>
    </xf>
    <xf numFmtId="173" fontId="22" fillId="0" borderId="17" xfId="98" applyNumberFormat="1" applyFont="1" applyFill="1" applyBorder="1" applyAlignment="1">
      <alignment horizontal="right" wrapText="1"/>
      <protection/>
    </xf>
    <xf numFmtId="0" fontId="21" fillId="8" borderId="27" xfId="0" applyFont="1" applyFill="1" applyBorder="1" applyAlignment="1">
      <alignment horizontal="center" vertical="center" wrapText="1"/>
    </xf>
    <xf numFmtId="173" fontId="30" fillId="0" borderId="21" xfId="0" applyNumberFormat="1" applyFont="1" applyFill="1" applyBorder="1" applyAlignment="1">
      <alignment horizontal="right" wrapText="1"/>
    </xf>
    <xf numFmtId="172" fontId="30" fillId="0" borderId="34" xfId="0" applyNumberFormat="1" applyFont="1" applyFill="1" applyBorder="1" applyAlignment="1">
      <alignment horizontal="left" wrapText="1"/>
    </xf>
    <xf numFmtId="172" fontId="30" fillId="20" borderId="37" xfId="0" applyNumberFormat="1" applyFont="1" applyFill="1" applyBorder="1" applyAlignment="1">
      <alignment horizontal="left" wrapText="1" indent="1"/>
    </xf>
    <xf numFmtId="172" fontId="22" fillId="0" borderId="37" xfId="0" applyNumberFormat="1" applyFont="1" applyFill="1" applyBorder="1" applyAlignment="1">
      <alignment horizontal="left" indent="2"/>
    </xf>
    <xf numFmtId="172" fontId="30" fillId="20" borderId="37" xfId="97" applyNumberFormat="1" applyFont="1" applyFill="1" applyBorder="1" applyAlignment="1">
      <alignment horizontal="left" wrapText="1" indent="1"/>
      <protection/>
    </xf>
    <xf numFmtId="172" fontId="22" fillId="0" borderId="37" xfId="97" applyNumberFormat="1" applyFont="1" applyFill="1" applyBorder="1" applyAlignment="1">
      <alignment horizontal="left" indent="2"/>
      <protection/>
    </xf>
    <xf numFmtId="172" fontId="22" fillId="0" borderId="37" xfId="0" applyNumberFormat="1" applyFont="1" applyFill="1" applyBorder="1" applyAlignment="1">
      <alignment horizontal="left" wrapText="1" indent="3"/>
    </xf>
    <xf numFmtId="172" fontId="22" fillId="0" borderId="37" xfId="97" applyNumberFormat="1" applyFont="1" applyFill="1" applyBorder="1" applyAlignment="1">
      <alignment horizontal="left" wrapText="1" indent="2"/>
      <protection/>
    </xf>
    <xf numFmtId="172" fontId="22" fillId="0" borderId="37" xfId="0" applyNumberFormat="1" applyFont="1" applyFill="1" applyBorder="1" applyAlignment="1">
      <alignment horizontal="left" wrapText="1" indent="2"/>
    </xf>
    <xf numFmtId="172" fontId="22" fillId="0" borderId="37" xfId="97" applyNumberFormat="1" applyFont="1" applyFill="1" applyBorder="1" applyAlignment="1">
      <alignment horizontal="left" wrapText="1" indent="3"/>
      <protection/>
    </xf>
    <xf numFmtId="172" fontId="22" fillId="0" borderId="37" xfId="0" applyNumberFormat="1" applyFont="1" applyFill="1" applyBorder="1" applyAlignment="1">
      <alignment horizontal="left" indent="1"/>
    </xf>
    <xf numFmtId="172" fontId="22" fillId="0" borderId="38" xfId="0" applyNumberFormat="1" applyFont="1" applyFill="1" applyBorder="1" applyAlignment="1">
      <alignment horizontal="left" indent="2"/>
    </xf>
    <xf numFmtId="173" fontId="30" fillId="0" borderId="45" xfId="0" applyNumberFormat="1" applyFont="1" applyFill="1" applyBorder="1" applyAlignment="1">
      <alignment/>
    </xf>
    <xf numFmtId="173" fontId="30" fillId="24" borderId="46" xfId="0" applyNumberFormat="1" applyFont="1" applyFill="1" applyBorder="1" applyAlignment="1">
      <alignment/>
    </xf>
    <xf numFmtId="173" fontId="22" fillId="0" borderId="46" xfId="0" applyNumberFormat="1" applyFont="1" applyFill="1" applyBorder="1" applyAlignment="1">
      <alignment/>
    </xf>
    <xf numFmtId="173" fontId="22" fillId="0" borderId="47" xfId="0" applyNumberFormat="1" applyFont="1" applyFill="1" applyBorder="1" applyAlignment="1">
      <alignment/>
    </xf>
    <xf numFmtId="0" fontId="22" fillId="0" borderId="37" xfId="0" applyFont="1" applyFill="1" applyBorder="1" applyAlignment="1">
      <alignment horizontal="left" wrapText="1" indent="2"/>
    </xf>
    <xf numFmtId="173" fontId="30" fillId="0" borderId="21" xfId="91" applyNumberFormat="1" applyFont="1" applyFill="1" applyBorder="1" applyAlignment="1">
      <alignment horizontal="right"/>
      <protection/>
    </xf>
    <xf numFmtId="0" fontId="22" fillId="0" borderId="37" xfId="91" applyFont="1" applyFill="1" applyBorder="1" applyAlignment="1">
      <alignment horizontal="left" indent="2"/>
      <protection/>
    </xf>
    <xf numFmtId="0" fontId="30" fillId="20" borderId="37" xfId="91" applyFont="1" applyFill="1" applyBorder="1" applyAlignment="1">
      <alignment horizontal="left" wrapText="1" indent="1"/>
      <protection/>
    </xf>
    <xf numFmtId="0" fontId="22" fillId="0" borderId="37" xfId="91" applyFont="1" applyFill="1" applyBorder="1" applyAlignment="1">
      <alignment horizontal="left" wrapText="1" indent="2"/>
      <protection/>
    </xf>
    <xf numFmtId="0" fontId="22" fillId="0" borderId="38" xfId="91" applyFont="1" applyFill="1" applyBorder="1" applyAlignment="1">
      <alignment horizontal="left" indent="2"/>
      <protection/>
    </xf>
    <xf numFmtId="172" fontId="30" fillId="0" borderId="18" xfId="98" applyNumberFormat="1" applyFont="1" applyFill="1" applyBorder="1" applyAlignment="1">
      <alignment horizontal="right"/>
      <protection/>
    </xf>
    <xf numFmtId="172" fontId="30" fillId="24" borderId="15" xfId="98" applyNumberFormat="1" applyFont="1" applyFill="1" applyBorder="1" applyAlignment="1">
      <alignment horizontal="right"/>
      <protection/>
    </xf>
    <xf numFmtId="172" fontId="22" fillId="0" borderId="15" xfId="98" applyNumberFormat="1" applyFont="1" applyFill="1" applyBorder="1" applyAlignment="1">
      <alignment horizontal="right"/>
      <protection/>
    </xf>
    <xf numFmtId="1" fontId="22" fillId="0" borderId="15" xfId="98" applyNumberFormat="1" applyFont="1" applyFill="1" applyBorder="1" applyAlignment="1">
      <alignment horizontal="right"/>
      <protection/>
    </xf>
    <xf numFmtId="172" fontId="22" fillId="0" borderId="17" xfId="98" applyNumberFormat="1" applyFont="1" applyFill="1" applyBorder="1" applyAlignment="1">
      <alignment horizontal="right"/>
      <protection/>
    </xf>
    <xf numFmtId="173" fontId="30" fillId="0" borderId="21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/>
    </xf>
    <xf numFmtId="173" fontId="30" fillId="20" borderId="22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173" fontId="22" fillId="0" borderId="22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172" fontId="30" fillId="20" borderId="22" xfId="0" applyNumberFormat="1" applyFont="1" applyFill="1" applyBorder="1" applyAlignment="1">
      <alignment/>
    </xf>
    <xf numFmtId="172" fontId="22" fillId="0" borderId="22" xfId="0" applyNumberFormat="1" applyFont="1" applyFill="1" applyBorder="1" applyAlignment="1">
      <alignment/>
    </xf>
    <xf numFmtId="172" fontId="22" fillId="0" borderId="23" xfId="0" applyNumberFormat="1" applyFont="1" applyFill="1" applyBorder="1" applyAlignment="1">
      <alignment/>
    </xf>
    <xf numFmtId="173" fontId="30" fillId="0" borderId="18" xfId="98" applyNumberFormat="1" applyFont="1" applyFill="1" applyBorder="1" applyAlignment="1">
      <alignment horizontal="right"/>
      <protection/>
    </xf>
    <xf numFmtId="3" fontId="30" fillId="0" borderId="20" xfId="99" applyNumberFormat="1" applyFont="1" applyFill="1" applyBorder="1" applyAlignment="1">
      <alignment horizontal="right"/>
      <protection/>
    </xf>
    <xf numFmtId="3" fontId="30" fillId="24" borderId="14" xfId="99" applyNumberFormat="1" applyFont="1" applyFill="1" applyBorder="1" applyAlignment="1">
      <alignment horizontal="right"/>
      <protection/>
    </xf>
    <xf numFmtId="3" fontId="22" fillId="0" borderId="14" xfId="99" applyNumberFormat="1" applyFont="1" applyFill="1" applyBorder="1" applyAlignment="1">
      <alignment horizontal="right"/>
      <protection/>
    </xf>
    <xf numFmtId="1" fontId="30" fillId="0" borderId="21" xfId="0" applyNumberFormat="1" applyFont="1" applyFill="1" applyBorder="1" applyAlignment="1">
      <alignment horizontal="right"/>
    </xf>
    <xf numFmtId="3" fontId="30" fillId="20" borderId="22" xfId="0" applyNumberFormat="1" applyFont="1" applyFill="1" applyBorder="1" applyAlignment="1">
      <alignment/>
    </xf>
    <xf numFmtId="3" fontId="30" fillId="20" borderId="22" xfId="0" applyNumberFormat="1" applyFont="1" applyFill="1" applyBorder="1" applyAlignment="1">
      <alignment/>
    </xf>
    <xf numFmtId="1" fontId="22" fillId="0" borderId="22" xfId="0" applyNumberFormat="1" applyFont="1" applyFill="1" applyBorder="1" applyAlignment="1">
      <alignment/>
    </xf>
    <xf numFmtId="173" fontId="22" fillId="0" borderId="23" xfId="0" applyNumberFormat="1" applyFont="1" applyFill="1" applyBorder="1" applyAlignment="1">
      <alignment/>
    </xf>
    <xf numFmtId="172" fontId="22" fillId="0" borderId="16" xfId="0" applyNumberFormat="1" applyFont="1" applyBorder="1" applyAlignment="1">
      <alignment/>
    </xf>
    <xf numFmtId="173" fontId="30" fillId="20" borderId="46" xfId="0" applyNumberFormat="1" applyFont="1" applyFill="1" applyBorder="1" applyAlignment="1">
      <alignment/>
    </xf>
    <xf numFmtId="173" fontId="30" fillId="20" borderId="46" xfId="0" applyNumberFormat="1" applyFont="1" applyFill="1" applyBorder="1" applyAlignment="1">
      <alignment horizontal="right" wrapText="1"/>
    </xf>
    <xf numFmtId="173" fontId="30" fillId="20" borderId="46" xfId="91" applyNumberFormat="1" applyFont="1" applyFill="1" applyBorder="1" applyAlignment="1">
      <alignment/>
      <protection/>
    </xf>
    <xf numFmtId="172" fontId="30" fillId="20" borderId="46" xfId="0" applyNumberFormat="1" applyFont="1" applyFill="1" applyBorder="1" applyAlignment="1">
      <alignment/>
    </xf>
    <xf numFmtId="172" fontId="30" fillId="20" borderId="15" xfId="91" applyNumberFormat="1" applyFont="1" applyFill="1" applyBorder="1" applyAlignment="1">
      <alignment/>
      <protection/>
    </xf>
    <xf numFmtId="0" fontId="28" fillId="25" borderId="0" xfId="98" applyFont="1" applyFill="1" applyBorder="1" applyAlignment="1">
      <alignment horizontal="center"/>
      <protection/>
    </xf>
    <xf numFmtId="0" fontId="27" fillId="8" borderId="10" xfId="98" applyFont="1" applyFill="1" applyBorder="1" applyAlignment="1">
      <alignment horizontal="center" vertical="top" wrapText="1"/>
      <protection/>
    </xf>
    <xf numFmtId="0" fontId="28" fillId="8" borderId="10" xfId="98" applyFont="1" applyFill="1" applyBorder="1" applyAlignment="1">
      <alignment horizontal="center" vertical="top" wrapText="1"/>
      <protection/>
    </xf>
    <xf numFmtId="0" fontId="28" fillId="8" borderId="10" xfId="98" applyFont="1" applyFill="1" applyBorder="1" applyAlignment="1">
      <alignment horizontal="center"/>
      <protection/>
    </xf>
    <xf numFmtId="2" fontId="34" fillId="0" borderId="0" xfId="0" applyNumberFormat="1" applyFont="1" applyFill="1" applyBorder="1" applyAlignment="1">
      <alignment horizontal="left" wrapText="1"/>
    </xf>
    <xf numFmtId="0" fontId="27" fillId="8" borderId="42" xfId="0" applyFont="1" applyFill="1" applyBorder="1" applyAlignment="1">
      <alignment horizontal="center" vertical="top" wrapText="1"/>
    </xf>
    <xf numFmtId="0" fontId="27" fillId="8" borderId="48" xfId="0" applyFont="1" applyFill="1" applyBorder="1" applyAlignment="1">
      <alignment horizontal="center" vertical="top" wrapText="1"/>
    </xf>
    <xf numFmtId="0" fontId="27" fillId="8" borderId="10" xfId="0" applyFont="1" applyFill="1" applyBorder="1" applyAlignment="1">
      <alignment horizontal="center" vertical="top" wrapText="1"/>
    </xf>
    <xf numFmtId="0" fontId="23" fillId="0" borderId="0" xfId="98" applyFont="1" applyFill="1" applyBorder="1" applyAlignment="1">
      <alignment horizontal="center" vertical="center"/>
      <protection/>
    </xf>
    <xf numFmtId="0" fontId="25" fillId="0" borderId="0" xfId="9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2" fontId="27" fillId="8" borderId="10" xfId="98" applyNumberFormat="1" applyFont="1" applyFill="1" applyBorder="1" applyAlignment="1">
      <alignment vertical="top" wrapText="1"/>
      <protection/>
    </xf>
    <xf numFmtId="0" fontId="27" fillId="8" borderId="10" xfId="98" applyFont="1" applyFill="1" applyBorder="1" applyAlignment="1">
      <alignment/>
      <protection/>
    </xf>
    <xf numFmtId="0" fontId="27" fillId="8" borderId="27" xfId="98" applyFont="1" applyFill="1" applyBorder="1" applyAlignment="1">
      <alignment horizontal="center" vertical="top" wrapText="1"/>
      <protection/>
    </xf>
    <xf numFmtId="0" fontId="28" fillId="8" borderId="27" xfId="98" applyFont="1" applyFill="1" applyBorder="1" applyAlignment="1">
      <alignment horizontal="center" vertical="top" wrapText="1"/>
      <protection/>
    </xf>
    <xf numFmtId="0" fontId="27" fillId="8" borderId="10" xfId="99" applyFont="1" applyFill="1" applyBorder="1" applyAlignment="1">
      <alignment horizontal="center" vertical="top" wrapText="1"/>
      <protection/>
    </xf>
    <xf numFmtId="0" fontId="28" fillId="8" borderId="10" xfId="99" applyFont="1" applyFill="1" applyBorder="1" applyAlignment="1">
      <alignment horizontal="center" vertical="top" wrapText="1"/>
      <protection/>
    </xf>
    <xf numFmtId="0" fontId="28" fillId="8" borderId="10" xfId="99" applyFont="1" applyFill="1" applyBorder="1" applyAlignment="1">
      <alignment horizontal="center"/>
      <protection/>
    </xf>
    <xf numFmtId="2" fontId="34" fillId="0" borderId="0" xfId="91" applyNumberFormat="1" applyFont="1" applyFill="1" applyBorder="1" applyAlignment="1">
      <alignment horizontal="left" wrapText="1"/>
      <protection/>
    </xf>
    <xf numFmtId="0" fontId="23" fillId="0" borderId="0" xfId="99" applyFont="1" applyFill="1" applyBorder="1" applyAlignment="1">
      <alignment horizontal="center" vertical="center"/>
      <protection/>
    </xf>
    <xf numFmtId="0" fontId="25" fillId="0" borderId="0" xfId="99" applyFont="1" applyFill="1" applyBorder="1" applyAlignment="1">
      <alignment horizontal="center" vertical="center"/>
      <protection/>
    </xf>
    <xf numFmtId="0" fontId="25" fillId="0" borderId="0" xfId="91" applyFont="1" applyFill="1" applyBorder="1" applyAlignment="1">
      <alignment horizontal="center" vertical="center" wrapText="1"/>
      <protection/>
    </xf>
    <xf numFmtId="2" fontId="27" fillId="8" borderId="10" xfId="99" applyNumberFormat="1" applyFont="1" applyFill="1" applyBorder="1" applyAlignment="1">
      <alignment vertical="top" wrapText="1"/>
      <protection/>
    </xf>
    <xf numFmtId="0" fontId="27" fillId="8" borderId="10" xfId="99" applyFont="1" applyFill="1" applyBorder="1" applyAlignment="1">
      <alignment/>
      <protection/>
    </xf>
    <xf numFmtId="0" fontId="27" fillId="8" borderId="27" xfId="99" applyFont="1" applyFill="1" applyBorder="1" applyAlignment="1">
      <alignment horizontal="center" vertical="top" wrapText="1"/>
      <protection/>
    </xf>
    <xf numFmtId="0" fontId="28" fillId="8" borderId="27" xfId="99" applyFont="1" applyFill="1" applyBorder="1" applyAlignment="1">
      <alignment horizontal="center" vertical="top" wrapText="1"/>
      <protection/>
    </xf>
    <xf numFmtId="0" fontId="27" fillId="8" borderId="10" xfId="97" applyFont="1" applyFill="1" applyBorder="1" applyAlignment="1">
      <alignment horizontal="center" vertical="top" wrapText="1"/>
      <protection/>
    </xf>
    <xf numFmtId="0" fontId="28" fillId="8" borderId="10" xfId="97" applyFont="1" applyFill="1" applyBorder="1" applyAlignment="1">
      <alignment horizontal="center" vertical="top" wrapText="1"/>
      <protection/>
    </xf>
    <xf numFmtId="0" fontId="28" fillId="8" borderId="10" xfId="97" applyFont="1" applyFill="1" applyBorder="1" applyAlignment="1">
      <alignment horizontal="center"/>
      <protection/>
    </xf>
    <xf numFmtId="2" fontId="27" fillId="8" borderId="10" xfId="97" applyNumberFormat="1" applyFont="1" applyFill="1" applyBorder="1" applyAlignment="1">
      <alignment vertical="top" wrapText="1"/>
      <protection/>
    </xf>
    <xf numFmtId="0" fontId="27" fillId="8" borderId="10" xfId="97" applyFont="1" applyFill="1" applyBorder="1" applyAlignment="1">
      <alignment/>
      <protection/>
    </xf>
    <xf numFmtId="0" fontId="23" fillId="0" borderId="0" xfId="97" applyFont="1" applyFill="1" applyBorder="1" applyAlignment="1">
      <alignment horizontal="center" vertical="center"/>
      <protection/>
    </xf>
    <xf numFmtId="0" fontId="25" fillId="0" borderId="0" xfId="97" applyFont="1" applyFill="1" applyBorder="1" applyAlignment="1">
      <alignment horizontal="center" vertical="center"/>
      <protection/>
    </xf>
    <xf numFmtId="2" fontId="26" fillId="8" borderId="10" xfId="97" applyNumberFormat="1" applyFont="1" applyFill="1" applyBorder="1" applyAlignment="1">
      <alignment vertical="top" wrapText="1"/>
      <protection/>
    </xf>
    <xf numFmtId="0" fontId="26" fillId="8" borderId="10" xfId="97" applyFont="1" applyFill="1" applyBorder="1" applyAlignment="1">
      <alignment/>
      <protection/>
    </xf>
    <xf numFmtId="0" fontId="28" fillId="8" borderId="42" xfId="97" applyFont="1" applyFill="1" applyBorder="1" applyAlignment="1">
      <alignment horizontal="center" vertical="top" wrapText="1"/>
      <protection/>
    </xf>
    <xf numFmtId="0" fontId="23" fillId="0" borderId="0" xfId="97" applyFont="1" applyFill="1" applyAlignment="1">
      <alignment horizontal="center" vertical="center"/>
      <protection/>
    </xf>
    <xf numFmtId="0" fontId="25" fillId="0" borderId="0" xfId="97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0" fontId="28" fillId="8" borderId="42" xfId="97" applyFont="1" applyFill="1" applyBorder="1" applyAlignment="1">
      <alignment horizontal="center"/>
      <protection/>
    </xf>
    <xf numFmtId="2" fontId="23" fillId="0" borderId="0" xfId="0" applyNumberFormat="1" applyFont="1" applyFill="1" applyAlignment="1">
      <alignment horizontal="center" vertical="center"/>
    </xf>
    <xf numFmtId="2" fontId="36" fillId="8" borderId="10" xfId="0" applyNumberFormat="1" applyFont="1" applyFill="1" applyBorder="1" applyAlignment="1">
      <alignment vertical="top" wrapText="1"/>
    </xf>
    <xf numFmtId="0" fontId="36" fillId="8" borderId="10" xfId="0" applyFont="1" applyFill="1" applyBorder="1" applyAlignment="1">
      <alignment/>
    </xf>
    <xf numFmtId="0" fontId="28" fillId="8" borderId="1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center"/>
    </xf>
    <xf numFmtId="0" fontId="27" fillId="8" borderId="43" xfId="0" applyFont="1" applyFill="1" applyBorder="1" applyAlignment="1">
      <alignment horizontal="center" vertical="top" wrapText="1"/>
    </xf>
    <xf numFmtId="0" fontId="27" fillId="8" borderId="4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п. 11 Экспл длина 2016" xfId="90"/>
    <cellStyle name="Обычный 3" xfId="91"/>
    <cellStyle name="Обычный 4" xfId="92"/>
    <cellStyle name="Обычный 5" xfId="93"/>
    <cellStyle name="Обычный 6" xfId="94"/>
    <cellStyle name="Обычный_t1.2" xfId="95"/>
    <cellStyle name="Обычный_Дороги_2012г." xfId="96"/>
    <cellStyle name="Обычный_Дороги_динамика_общее пользование_ отдельно по годам" xfId="97"/>
    <cellStyle name="Обычный_Дороги_динамика_общее пользование_ отдельно по годам 2" xfId="98"/>
    <cellStyle name="Обычный_Дороги_динамика_общее пользование_ отдельно по годам 3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8" defaultRowHeight="10.5"/>
  <cols>
    <col min="1" max="1" width="46.83203125" style="353" customWidth="1"/>
    <col min="2" max="2" width="14.5" style="353" customWidth="1"/>
    <col min="3" max="3" width="15.5" style="353" customWidth="1"/>
    <col min="4" max="4" width="14.16015625" style="353" customWidth="1"/>
    <col min="5" max="5" width="13.16015625" style="353" customWidth="1"/>
    <col min="6" max="6" width="14.16015625" style="353" customWidth="1"/>
    <col min="7" max="13" width="12.83203125" style="353" customWidth="1"/>
    <col min="14" max="14" width="17.33203125" style="353" customWidth="1"/>
    <col min="15" max="15" width="19.83203125" style="353" customWidth="1"/>
    <col min="16" max="16" width="16" style="353" customWidth="1"/>
    <col min="17" max="16384" width="8" style="353" customWidth="1"/>
  </cols>
  <sheetData>
    <row r="1" ht="12.75">
      <c r="A1" s="525" t="s">
        <v>151</v>
      </c>
    </row>
    <row r="2" ht="12.75">
      <c r="A2" s="352"/>
    </row>
    <row r="3" spans="1:13" s="354" customFormat="1" ht="15" customHeight="1">
      <c r="A3" s="533" t="s">
        <v>147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</row>
    <row r="4" spans="1:13" s="355" customFormat="1" ht="15" customHeight="1">
      <c r="A4" s="534" t="s">
        <v>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13" s="4" customFormat="1" ht="15" customHeight="1">
      <c r="A5" s="535" t="s">
        <v>146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</row>
    <row r="6" spans="1:13" s="354" customFormat="1" ht="9" customHeight="1">
      <c r="A6" s="356"/>
      <c r="B6" s="356"/>
      <c r="C6" s="356"/>
      <c r="D6" s="356"/>
      <c r="E6" s="356"/>
      <c r="F6" s="356"/>
      <c r="G6" s="356" t="s">
        <v>3</v>
      </c>
      <c r="H6" s="356"/>
      <c r="I6" s="356"/>
      <c r="J6" s="356"/>
      <c r="K6" s="356"/>
      <c r="L6" s="356"/>
      <c r="M6" s="356"/>
    </row>
    <row r="7" spans="1:16" s="357" customFormat="1" ht="16.5" customHeight="1">
      <c r="A7" s="536"/>
      <c r="B7" s="538" t="s">
        <v>4</v>
      </c>
      <c r="C7" s="526" t="s">
        <v>5</v>
      </c>
      <c r="D7" s="526"/>
      <c r="E7" s="526"/>
      <c r="F7" s="526" t="s">
        <v>115</v>
      </c>
      <c r="G7" s="526" t="s">
        <v>5</v>
      </c>
      <c r="H7" s="526"/>
      <c r="I7" s="526"/>
      <c r="J7" s="526" t="s">
        <v>7</v>
      </c>
      <c r="K7" s="526" t="s">
        <v>5</v>
      </c>
      <c r="L7" s="526"/>
      <c r="M7" s="526"/>
      <c r="N7" s="530" t="s">
        <v>8</v>
      </c>
      <c r="O7" s="530" t="s">
        <v>9</v>
      </c>
      <c r="P7" s="532" t="s">
        <v>10</v>
      </c>
    </row>
    <row r="8" spans="1:16" s="358" customFormat="1" ht="147.75" customHeight="1">
      <c r="A8" s="537"/>
      <c r="B8" s="539"/>
      <c r="C8" s="6" t="s">
        <v>101</v>
      </c>
      <c r="D8" s="6" t="s">
        <v>102</v>
      </c>
      <c r="E8" s="326" t="s">
        <v>103</v>
      </c>
      <c r="F8" s="527"/>
      <c r="G8" s="6" t="s">
        <v>101</v>
      </c>
      <c r="H8" s="6" t="s">
        <v>102</v>
      </c>
      <c r="I8" s="326" t="s">
        <v>103</v>
      </c>
      <c r="J8" s="528"/>
      <c r="K8" s="6" t="s">
        <v>101</v>
      </c>
      <c r="L8" s="6" t="s">
        <v>102</v>
      </c>
      <c r="M8" s="326" t="s">
        <v>103</v>
      </c>
      <c r="N8" s="531"/>
      <c r="O8" s="531"/>
      <c r="P8" s="532"/>
    </row>
    <row r="9" spans="1:16" s="362" customFormat="1" ht="12.75">
      <c r="A9" s="359"/>
      <c r="B9" s="360">
        <v>1</v>
      </c>
      <c r="C9" s="361">
        <v>2</v>
      </c>
      <c r="D9" s="361">
        <v>3</v>
      </c>
      <c r="E9" s="361">
        <v>4</v>
      </c>
      <c r="F9" s="361">
        <v>5</v>
      </c>
      <c r="G9" s="361">
        <v>6</v>
      </c>
      <c r="H9" s="361">
        <v>7</v>
      </c>
      <c r="I9" s="361">
        <v>8</v>
      </c>
      <c r="J9" s="361">
        <v>9</v>
      </c>
      <c r="K9" s="361">
        <v>10</v>
      </c>
      <c r="L9" s="361">
        <v>11</v>
      </c>
      <c r="M9" s="361">
        <v>12</v>
      </c>
      <c r="N9" s="8">
        <v>13</v>
      </c>
      <c r="O9" s="8">
        <v>14</v>
      </c>
      <c r="P9" s="8">
        <v>15</v>
      </c>
    </row>
    <row r="10" spans="1:16" s="364" customFormat="1" ht="20.25" customHeight="1">
      <c r="A10" s="194" t="s">
        <v>120</v>
      </c>
      <c r="B10" s="363">
        <v>1529373.416</v>
      </c>
      <c r="C10" s="90">
        <v>54336.602</v>
      </c>
      <c r="D10" s="90">
        <v>510421.11400000006</v>
      </c>
      <c r="E10" s="91">
        <v>964615.7</v>
      </c>
      <c r="F10" s="327">
        <v>1075977.4810000001</v>
      </c>
      <c r="G10" s="90">
        <v>54240.182</v>
      </c>
      <c r="H10" s="90">
        <v>471335.999</v>
      </c>
      <c r="I10" s="91">
        <v>550401.3</v>
      </c>
      <c r="J10" s="327">
        <v>668848.804</v>
      </c>
      <c r="K10" s="90">
        <v>50702.791999999994</v>
      </c>
      <c r="L10" s="90">
        <v>334027.21199999994</v>
      </c>
      <c r="M10" s="91">
        <v>284118.8</v>
      </c>
      <c r="N10" s="386">
        <f>F10/B10*100</f>
        <v>70.35413782816794</v>
      </c>
      <c r="O10" s="387">
        <f>J10/F10*100</f>
        <v>62.161970469714674</v>
      </c>
      <c r="P10" s="388">
        <v>62.83006802840259</v>
      </c>
    </row>
    <row r="11" spans="1:16" s="370" customFormat="1" ht="19.5" customHeight="1">
      <c r="A11" s="365" t="s">
        <v>11</v>
      </c>
      <c r="B11" s="366">
        <v>351835.203</v>
      </c>
      <c r="C11" s="367">
        <v>11048.367000000002</v>
      </c>
      <c r="D11" s="367">
        <v>117926.53600000002</v>
      </c>
      <c r="E11" s="368">
        <v>222860.3</v>
      </c>
      <c r="F11" s="369">
        <v>236743.714</v>
      </c>
      <c r="G11" s="367">
        <v>11048.367000000002</v>
      </c>
      <c r="H11" s="367">
        <v>114828.14700000001</v>
      </c>
      <c r="I11" s="368">
        <v>110867.2</v>
      </c>
      <c r="J11" s="369">
        <v>177897.10099999997</v>
      </c>
      <c r="K11" s="367">
        <v>10967.732000000002</v>
      </c>
      <c r="L11" s="367">
        <v>97732.76899999999</v>
      </c>
      <c r="M11" s="368">
        <v>69196.59999999999</v>
      </c>
      <c r="N11" s="389">
        <f aca="true" t="shared" si="0" ref="N11:N74">F11/B11*100</f>
        <v>67.28823948864492</v>
      </c>
      <c r="O11" s="390">
        <f aca="true" t="shared" si="1" ref="O11:O74">J11/F11*100</f>
        <v>75.14332608636863</v>
      </c>
      <c r="P11" s="391">
        <v>364.10906490310674</v>
      </c>
    </row>
    <row r="12" spans="1:16" ht="12.75">
      <c r="A12" s="371" t="s">
        <v>12</v>
      </c>
      <c r="B12" s="372">
        <v>21714.196</v>
      </c>
      <c r="C12" s="46">
        <v>144.706</v>
      </c>
      <c r="D12" s="46">
        <v>6632.19</v>
      </c>
      <c r="E12" s="96">
        <v>14937.3</v>
      </c>
      <c r="F12" s="201">
        <v>19803.996</v>
      </c>
      <c r="G12" s="46">
        <v>144.706</v>
      </c>
      <c r="H12" s="46">
        <v>6632.19</v>
      </c>
      <c r="I12" s="96">
        <v>13027.1</v>
      </c>
      <c r="J12" s="201">
        <v>19575.496</v>
      </c>
      <c r="K12" s="46">
        <v>144.706</v>
      </c>
      <c r="L12" s="46">
        <v>6632.19</v>
      </c>
      <c r="M12" s="96">
        <v>12798.6</v>
      </c>
      <c r="N12" s="392">
        <f t="shared" si="0"/>
        <v>91.20298997024803</v>
      </c>
      <c r="O12" s="393">
        <f t="shared" si="1"/>
        <v>98.84619245530043</v>
      </c>
      <c r="P12" s="394">
        <v>730.7747601476015</v>
      </c>
    </row>
    <row r="13" spans="1:16" ht="12.75">
      <c r="A13" s="371" t="s">
        <v>13</v>
      </c>
      <c r="B13" s="372">
        <v>16957.925000000003</v>
      </c>
      <c r="C13" s="46">
        <v>567.215</v>
      </c>
      <c r="D13" s="46">
        <v>6122.51</v>
      </c>
      <c r="E13" s="96">
        <v>10268.2</v>
      </c>
      <c r="F13" s="201">
        <v>11168.725</v>
      </c>
      <c r="G13" s="46">
        <v>567.215</v>
      </c>
      <c r="H13" s="46">
        <v>6122.51</v>
      </c>
      <c r="I13" s="96">
        <v>4479</v>
      </c>
      <c r="J13" s="201">
        <v>10260.023000000001</v>
      </c>
      <c r="K13" s="46">
        <v>567.215</v>
      </c>
      <c r="L13" s="46">
        <v>5909.308</v>
      </c>
      <c r="M13" s="96">
        <v>3783.5</v>
      </c>
      <c r="N13" s="392">
        <f t="shared" si="0"/>
        <v>65.86138929143748</v>
      </c>
      <c r="O13" s="393">
        <f t="shared" si="1"/>
        <v>91.863869868763</v>
      </c>
      <c r="P13" s="394">
        <v>320.0207736389685</v>
      </c>
    </row>
    <row r="14" spans="1:16" ht="12.75">
      <c r="A14" s="371" t="s">
        <v>14</v>
      </c>
      <c r="B14" s="372">
        <v>15189.635000000002</v>
      </c>
      <c r="C14" s="46">
        <v>428.935</v>
      </c>
      <c r="D14" s="46">
        <v>5161.5</v>
      </c>
      <c r="E14" s="96">
        <v>9599.2</v>
      </c>
      <c r="F14" s="201">
        <v>10106.235</v>
      </c>
      <c r="G14" s="46">
        <v>428.935</v>
      </c>
      <c r="H14" s="46">
        <v>5141.8</v>
      </c>
      <c r="I14" s="96">
        <v>4535.5</v>
      </c>
      <c r="J14" s="201">
        <v>7704.335000000001</v>
      </c>
      <c r="K14" s="46">
        <v>428.935</v>
      </c>
      <c r="L14" s="46">
        <v>4573.3</v>
      </c>
      <c r="M14" s="96">
        <v>2702.1</v>
      </c>
      <c r="N14" s="392">
        <f t="shared" si="0"/>
        <v>66.53375805277744</v>
      </c>
      <c r="O14" s="393">
        <f t="shared" si="1"/>
        <v>76.23348358711232</v>
      </c>
      <c r="P14" s="394">
        <v>347.29329896907217</v>
      </c>
    </row>
    <row r="15" spans="1:16" ht="12.75">
      <c r="A15" s="371" t="s">
        <v>15</v>
      </c>
      <c r="B15" s="372">
        <v>30125.032</v>
      </c>
      <c r="C15" s="46">
        <v>832.254</v>
      </c>
      <c r="D15" s="46">
        <v>8890.578</v>
      </c>
      <c r="E15" s="96">
        <v>20402.2</v>
      </c>
      <c r="F15" s="201">
        <v>18720.758</v>
      </c>
      <c r="G15" s="46">
        <v>832.254</v>
      </c>
      <c r="H15" s="46">
        <v>8706.204</v>
      </c>
      <c r="I15" s="96">
        <v>9182.3</v>
      </c>
      <c r="J15" s="201">
        <v>15884.253</v>
      </c>
      <c r="K15" s="46">
        <v>832.254</v>
      </c>
      <c r="L15" s="46">
        <v>8657.599</v>
      </c>
      <c r="M15" s="96">
        <v>6394.4</v>
      </c>
      <c r="N15" s="392">
        <f t="shared" si="0"/>
        <v>62.143529009363384</v>
      </c>
      <c r="O15" s="393">
        <f t="shared" si="1"/>
        <v>84.84834321345322</v>
      </c>
      <c r="P15" s="394">
        <v>358.63521072796937</v>
      </c>
    </row>
    <row r="16" spans="1:16" ht="12.75">
      <c r="A16" s="371" t="s">
        <v>16</v>
      </c>
      <c r="B16" s="372">
        <v>11430.221</v>
      </c>
      <c r="C16" s="46">
        <v>118.991</v>
      </c>
      <c r="D16" s="46">
        <v>3488.93</v>
      </c>
      <c r="E16" s="96">
        <v>7822.3</v>
      </c>
      <c r="F16" s="201">
        <v>7157.521</v>
      </c>
      <c r="G16" s="46">
        <v>118.991</v>
      </c>
      <c r="H16" s="46">
        <v>3468.93</v>
      </c>
      <c r="I16" s="96">
        <v>3569.6</v>
      </c>
      <c r="J16" s="201">
        <v>4075.201</v>
      </c>
      <c r="K16" s="46">
        <v>118.991</v>
      </c>
      <c r="L16" s="46">
        <v>2511.11</v>
      </c>
      <c r="M16" s="96">
        <v>1445.1</v>
      </c>
      <c r="N16" s="392">
        <f t="shared" si="0"/>
        <v>62.61927044105271</v>
      </c>
      <c r="O16" s="393">
        <f t="shared" si="1"/>
        <v>56.93592795606188</v>
      </c>
      <c r="P16" s="394">
        <v>334.46359813084115</v>
      </c>
    </row>
    <row r="17" spans="1:16" ht="12.75">
      <c r="A17" s="371" t="s">
        <v>17</v>
      </c>
      <c r="B17" s="372">
        <v>16005.883999999998</v>
      </c>
      <c r="C17" s="46">
        <v>846.09</v>
      </c>
      <c r="D17" s="46">
        <v>4470.994</v>
      </c>
      <c r="E17" s="96">
        <v>10688.8</v>
      </c>
      <c r="F17" s="201">
        <v>9845.083999999999</v>
      </c>
      <c r="G17" s="46">
        <v>846.09</v>
      </c>
      <c r="H17" s="46">
        <v>4464.994</v>
      </c>
      <c r="I17" s="96">
        <v>4534</v>
      </c>
      <c r="J17" s="201">
        <v>6091.374</v>
      </c>
      <c r="K17" s="46">
        <v>846.09</v>
      </c>
      <c r="L17" s="46">
        <v>3081.084</v>
      </c>
      <c r="M17" s="96">
        <v>2164.2</v>
      </c>
      <c r="N17" s="392">
        <f t="shared" si="0"/>
        <v>61.50915500824572</v>
      </c>
      <c r="O17" s="393">
        <f t="shared" si="1"/>
        <v>61.87223999307675</v>
      </c>
      <c r="P17" s="394">
        <v>330.3719463087248</v>
      </c>
    </row>
    <row r="18" spans="1:16" ht="12.75">
      <c r="A18" s="371" t="s">
        <v>18</v>
      </c>
      <c r="B18" s="372">
        <v>13845.047</v>
      </c>
      <c r="C18" s="46">
        <v>431.837</v>
      </c>
      <c r="D18" s="46">
        <v>3688.51</v>
      </c>
      <c r="E18" s="96">
        <v>9724.7</v>
      </c>
      <c r="F18" s="201">
        <v>8243.617</v>
      </c>
      <c r="G18" s="46">
        <v>431.837</v>
      </c>
      <c r="H18" s="46">
        <v>3403.38</v>
      </c>
      <c r="I18" s="96">
        <v>4408.4</v>
      </c>
      <c r="J18" s="201">
        <v>4370.827</v>
      </c>
      <c r="K18" s="46">
        <v>431.837</v>
      </c>
      <c r="L18" s="46">
        <v>2306.19</v>
      </c>
      <c r="M18" s="96">
        <v>1632.8</v>
      </c>
      <c r="N18" s="392">
        <f t="shared" si="0"/>
        <v>59.54199360970027</v>
      </c>
      <c r="O18" s="393">
        <f t="shared" si="1"/>
        <v>53.02074320046649</v>
      </c>
      <c r="P18" s="394">
        <v>136.93715946843852</v>
      </c>
    </row>
    <row r="19" spans="1:16" ht="12.75">
      <c r="A19" s="371" t="s">
        <v>19</v>
      </c>
      <c r="B19" s="372">
        <v>17351.404000000002</v>
      </c>
      <c r="C19" s="46">
        <v>417.131</v>
      </c>
      <c r="D19" s="46">
        <v>6602.673</v>
      </c>
      <c r="E19" s="96">
        <v>10331.6</v>
      </c>
      <c r="F19" s="201">
        <v>11141.986</v>
      </c>
      <c r="G19" s="46">
        <v>417.131</v>
      </c>
      <c r="H19" s="46">
        <v>6536.155</v>
      </c>
      <c r="I19" s="96">
        <v>4188.7</v>
      </c>
      <c r="J19" s="201">
        <v>10076.596</v>
      </c>
      <c r="K19" s="46">
        <v>417.131</v>
      </c>
      <c r="L19" s="46">
        <v>6503.865</v>
      </c>
      <c r="M19" s="96">
        <v>3155.6</v>
      </c>
      <c r="N19" s="392">
        <f t="shared" si="0"/>
        <v>64.21374316453009</v>
      </c>
      <c r="O19" s="393">
        <f t="shared" si="1"/>
        <v>90.43806014475336</v>
      </c>
      <c r="P19" s="394">
        <v>371.39953333333335</v>
      </c>
    </row>
    <row r="20" spans="1:16" ht="12.75">
      <c r="A20" s="371" t="s">
        <v>20</v>
      </c>
      <c r="B20" s="372">
        <v>16541.684</v>
      </c>
      <c r="C20" s="46">
        <v>470.788</v>
      </c>
      <c r="D20" s="46">
        <v>5477.696</v>
      </c>
      <c r="E20" s="96">
        <v>10593.2</v>
      </c>
      <c r="F20" s="201">
        <v>12987.784</v>
      </c>
      <c r="G20" s="46">
        <v>470.788</v>
      </c>
      <c r="H20" s="46">
        <v>4996.696</v>
      </c>
      <c r="I20" s="96">
        <v>7520.3</v>
      </c>
      <c r="J20" s="201">
        <v>8580.784</v>
      </c>
      <c r="K20" s="46">
        <v>470.788</v>
      </c>
      <c r="L20" s="46">
        <v>4751.896</v>
      </c>
      <c r="M20" s="96">
        <v>3358.1</v>
      </c>
      <c r="N20" s="392">
        <f t="shared" si="0"/>
        <v>78.5154885076997</v>
      </c>
      <c r="O20" s="393">
        <f t="shared" si="1"/>
        <v>66.06811446818026</v>
      </c>
      <c r="P20" s="394">
        <v>541.1576666666666</v>
      </c>
    </row>
    <row r="21" spans="1:16" ht="12.75">
      <c r="A21" s="371" t="s">
        <v>21</v>
      </c>
      <c r="B21" s="372">
        <v>43082.149000000005</v>
      </c>
      <c r="C21" s="46">
        <v>2403.034</v>
      </c>
      <c r="D21" s="46">
        <v>14128.815</v>
      </c>
      <c r="E21" s="96">
        <v>26550.3</v>
      </c>
      <c r="F21" s="201">
        <v>34366.988</v>
      </c>
      <c r="G21" s="46">
        <v>2403.034</v>
      </c>
      <c r="H21" s="46">
        <v>13943.654</v>
      </c>
      <c r="I21" s="96">
        <v>18020.3</v>
      </c>
      <c r="J21" s="201">
        <v>27649.644</v>
      </c>
      <c r="K21" s="373">
        <v>2403.034</v>
      </c>
      <c r="L21" s="46">
        <v>12793.01</v>
      </c>
      <c r="M21" s="96">
        <v>12453.6</v>
      </c>
      <c r="N21" s="392">
        <f t="shared" si="0"/>
        <v>79.77083037338734</v>
      </c>
      <c r="O21" s="393">
        <f t="shared" si="1"/>
        <v>80.45407994439316</v>
      </c>
      <c r="P21" s="394">
        <v>775.7785101580135</v>
      </c>
    </row>
    <row r="22" spans="1:16" ht="12.75">
      <c r="A22" s="371" t="s">
        <v>22</v>
      </c>
      <c r="B22" s="372">
        <v>16260.722000000002</v>
      </c>
      <c r="C22" s="46">
        <v>465.247</v>
      </c>
      <c r="D22" s="46">
        <v>3811.875</v>
      </c>
      <c r="E22" s="96">
        <v>11983.6</v>
      </c>
      <c r="F22" s="201">
        <v>9339.597000000002</v>
      </c>
      <c r="G22" s="46">
        <v>465.247</v>
      </c>
      <c r="H22" s="46">
        <v>3781.75</v>
      </c>
      <c r="I22" s="96">
        <v>5092.6</v>
      </c>
      <c r="J22" s="201">
        <v>6860.106</v>
      </c>
      <c r="K22" s="46">
        <v>465.247</v>
      </c>
      <c r="L22" s="46">
        <v>3700.159</v>
      </c>
      <c r="M22" s="96">
        <v>2694.7</v>
      </c>
      <c r="N22" s="392">
        <f t="shared" si="0"/>
        <v>57.436545560523086</v>
      </c>
      <c r="O22" s="393">
        <f t="shared" si="1"/>
        <v>73.45184165869254</v>
      </c>
      <c r="P22" s="394">
        <v>378.12133603238874</v>
      </c>
    </row>
    <row r="23" spans="1:16" ht="12.75">
      <c r="A23" s="371" t="s">
        <v>23</v>
      </c>
      <c r="B23" s="372">
        <v>16080.041999999998</v>
      </c>
      <c r="C23" s="46">
        <v>522.82</v>
      </c>
      <c r="D23" s="46">
        <v>6574.922</v>
      </c>
      <c r="E23" s="96">
        <v>8982.3</v>
      </c>
      <c r="F23" s="201">
        <v>10658.493999999999</v>
      </c>
      <c r="G23" s="46">
        <v>522.82</v>
      </c>
      <c r="H23" s="46">
        <v>6494.974</v>
      </c>
      <c r="I23" s="96">
        <v>3640.7</v>
      </c>
      <c r="J23" s="201">
        <v>8259.935</v>
      </c>
      <c r="K23" s="46">
        <v>522.82</v>
      </c>
      <c r="L23" s="46">
        <v>6206.215</v>
      </c>
      <c r="M23" s="96">
        <v>1530.9</v>
      </c>
      <c r="N23" s="392">
        <f t="shared" si="0"/>
        <v>66.28399353683281</v>
      </c>
      <c r="O23" s="393">
        <f t="shared" si="1"/>
        <v>77.49626729629908</v>
      </c>
      <c r="P23" s="394">
        <v>269.15388888888884</v>
      </c>
    </row>
    <row r="24" spans="1:16" ht="12.75">
      <c r="A24" s="371" t="s">
        <v>24</v>
      </c>
      <c r="B24" s="372">
        <v>24396.953</v>
      </c>
      <c r="C24" s="46">
        <v>700.503</v>
      </c>
      <c r="D24" s="46">
        <v>8320.45</v>
      </c>
      <c r="E24" s="96">
        <v>15376</v>
      </c>
      <c r="F24" s="201">
        <v>15508.343</v>
      </c>
      <c r="G24" s="46">
        <v>700.503</v>
      </c>
      <c r="H24" s="46">
        <v>8230.14</v>
      </c>
      <c r="I24" s="96">
        <v>6577.7</v>
      </c>
      <c r="J24" s="201">
        <v>8501.966</v>
      </c>
      <c r="K24" s="46">
        <v>700.503</v>
      </c>
      <c r="L24" s="46">
        <v>5783.563</v>
      </c>
      <c r="M24" s="96">
        <v>2017.9</v>
      </c>
      <c r="N24" s="392">
        <f t="shared" si="0"/>
        <v>63.56672081140624</v>
      </c>
      <c r="O24" s="393">
        <f t="shared" si="1"/>
        <v>54.82188522655193</v>
      </c>
      <c r="P24" s="394">
        <v>311.41251004016067</v>
      </c>
    </row>
    <row r="25" spans="1:16" ht="12.75">
      <c r="A25" s="371" t="s">
        <v>25</v>
      </c>
      <c r="B25" s="372">
        <v>19279.235</v>
      </c>
      <c r="C25" s="46">
        <v>611.129</v>
      </c>
      <c r="D25" s="46">
        <v>1987.706</v>
      </c>
      <c r="E25" s="96">
        <v>16680.4</v>
      </c>
      <c r="F25" s="201">
        <v>10009.835</v>
      </c>
      <c r="G25" s="46">
        <v>611.129</v>
      </c>
      <c r="H25" s="46">
        <v>1987.706</v>
      </c>
      <c r="I25" s="96">
        <v>7411</v>
      </c>
      <c r="J25" s="201">
        <v>9208.435</v>
      </c>
      <c r="K25" s="46">
        <v>611.129</v>
      </c>
      <c r="L25" s="46">
        <v>1984.806</v>
      </c>
      <c r="M25" s="96">
        <v>6612.5</v>
      </c>
      <c r="N25" s="392">
        <f t="shared" si="0"/>
        <v>51.920291443099266</v>
      </c>
      <c r="O25" s="393">
        <f t="shared" si="1"/>
        <v>91.99387402489651</v>
      </c>
      <c r="P25" s="394">
        <v>290.1401449275362</v>
      </c>
    </row>
    <row r="26" spans="1:16" ht="12.75">
      <c r="A26" s="371" t="s">
        <v>26</v>
      </c>
      <c r="B26" s="372">
        <v>34564.668000000005</v>
      </c>
      <c r="C26" s="46">
        <v>1009.03</v>
      </c>
      <c r="D26" s="46">
        <v>15378.938</v>
      </c>
      <c r="E26" s="96">
        <v>18176.7</v>
      </c>
      <c r="F26" s="201">
        <v>21002.667999999998</v>
      </c>
      <c r="G26" s="46">
        <v>1009.03</v>
      </c>
      <c r="H26" s="46">
        <v>14198.738</v>
      </c>
      <c r="I26" s="96">
        <v>5794.9</v>
      </c>
      <c r="J26" s="201">
        <v>9460.233</v>
      </c>
      <c r="K26" s="46">
        <v>928.395</v>
      </c>
      <c r="L26" s="46">
        <v>6714.738</v>
      </c>
      <c r="M26" s="96">
        <v>1817.1</v>
      </c>
      <c r="N26" s="392">
        <f t="shared" si="0"/>
        <v>60.76340151741076</v>
      </c>
      <c r="O26" s="393">
        <f t="shared" si="1"/>
        <v>45.043005964766</v>
      </c>
      <c r="P26" s="394">
        <v>249.43786223277905</v>
      </c>
    </row>
    <row r="27" spans="1:16" ht="12.75">
      <c r="A27" s="371" t="s">
        <v>27</v>
      </c>
      <c r="B27" s="372">
        <v>13940.415</v>
      </c>
      <c r="C27" s="46">
        <v>729.303</v>
      </c>
      <c r="D27" s="46">
        <v>4365.012</v>
      </c>
      <c r="E27" s="96">
        <v>8846.1</v>
      </c>
      <c r="F27" s="201">
        <v>10250.277</v>
      </c>
      <c r="G27" s="46">
        <v>729.303</v>
      </c>
      <c r="H27" s="46">
        <v>4331.174</v>
      </c>
      <c r="I27" s="96">
        <v>5189.8</v>
      </c>
      <c r="J27" s="201">
        <v>7233.0019999999995</v>
      </c>
      <c r="K27" s="46">
        <v>729.303</v>
      </c>
      <c r="L27" s="46">
        <v>4159.999</v>
      </c>
      <c r="M27" s="96">
        <v>2343.7</v>
      </c>
      <c r="N27" s="392">
        <f t="shared" si="0"/>
        <v>73.52920985494333</v>
      </c>
      <c r="O27" s="393">
        <f t="shared" si="1"/>
        <v>70.56396622257135</v>
      </c>
      <c r="P27" s="394">
        <v>398.84346303501945</v>
      </c>
    </row>
    <row r="28" spans="1:16" ht="12.75">
      <c r="A28" s="371" t="s">
        <v>28</v>
      </c>
      <c r="B28" s="372">
        <v>18507.061999999998</v>
      </c>
      <c r="C28" s="46">
        <v>324.468</v>
      </c>
      <c r="D28" s="46">
        <v>6285.194</v>
      </c>
      <c r="E28" s="96">
        <v>11897.4</v>
      </c>
      <c r="F28" s="201">
        <v>9868.877</v>
      </c>
      <c r="G28" s="46">
        <v>324.468</v>
      </c>
      <c r="H28" s="46">
        <v>5849.109</v>
      </c>
      <c r="I28" s="96">
        <v>3695.3</v>
      </c>
      <c r="J28" s="201">
        <v>7551.962</v>
      </c>
      <c r="K28" s="46">
        <v>324.468</v>
      </c>
      <c r="L28" s="46">
        <v>4935.694</v>
      </c>
      <c r="M28" s="96">
        <v>2291.8</v>
      </c>
      <c r="N28" s="392">
        <f t="shared" si="0"/>
        <v>53.324925371731084</v>
      </c>
      <c r="O28" s="393">
        <f t="shared" si="1"/>
        <v>76.52301269941859</v>
      </c>
      <c r="P28" s="394">
        <v>272.62091160220996</v>
      </c>
    </row>
    <row r="29" spans="1:16" ht="12.75">
      <c r="A29" s="371" t="s">
        <v>29</v>
      </c>
      <c r="B29" s="372">
        <v>6562.929</v>
      </c>
      <c r="C29" s="46">
        <v>24.886</v>
      </c>
      <c r="D29" s="46">
        <v>6538.043</v>
      </c>
      <c r="E29" s="181"/>
      <c r="F29" s="201">
        <v>6562.929</v>
      </c>
      <c r="G29" s="46">
        <v>24.886</v>
      </c>
      <c r="H29" s="46">
        <v>6538.043</v>
      </c>
      <c r="I29" s="181"/>
      <c r="J29" s="201">
        <v>6552.929</v>
      </c>
      <c r="K29" s="46">
        <v>24.886</v>
      </c>
      <c r="L29" s="46">
        <v>6528.043</v>
      </c>
      <c r="M29" s="181"/>
      <c r="N29" s="395">
        <f t="shared" si="0"/>
        <v>100</v>
      </c>
      <c r="O29" s="393">
        <f t="shared" si="1"/>
        <v>99.84762900832844</v>
      </c>
      <c r="P29" s="394">
        <v>2524.2034615384614</v>
      </c>
    </row>
    <row r="30" spans="1:16" s="370" customFormat="1" ht="18" customHeight="1">
      <c r="A30" s="365" t="s">
        <v>30</v>
      </c>
      <c r="B30" s="366">
        <v>144243.058</v>
      </c>
      <c r="C30" s="367">
        <v>7151.840999999999</v>
      </c>
      <c r="D30" s="367">
        <v>65246.717</v>
      </c>
      <c r="E30" s="368">
        <v>71844.5</v>
      </c>
      <c r="F30" s="369">
        <v>104727.01299999999</v>
      </c>
      <c r="G30" s="367">
        <v>7151.840999999999</v>
      </c>
      <c r="H30" s="367">
        <v>61416.172</v>
      </c>
      <c r="I30" s="368">
        <v>36159</v>
      </c>
      <c r="J30" s="369">
        <v>56446.72499999999</v>
      </c>
      <c r="K30" s="367">
        <v>7141.391</v>
      </c>
      <c r="L30" s="367">
        <v>34469.333999999995</v>
      </c>
      <c r="M30" s="368">
        <v>14836</v>
      </c>
      <c r="N30" s="389">
        <f t="shared" si="0"/>
        <v>72.60454295138419</v>
      </c>
      <c r="O30" s="390">
        <f t="shared" si="1"/>
        <v>53.89891622326706</v>
      </c>
      <c r="P30" s="391">
        <v>62.078845880260815</v>
      </c>
    </row>
    <row r="31" spans="1:16" ht="12.75">
      <c r="A31" s="371" t="s">
        <v>31</v>
      </c>
      <c r="B31" s="372">
        <v>10914.023000000001</v>
      </c>
      <c r="C31" s="46">
        <v>1363.021</v>
      </c>
      <c r="D31" s="46">
        <v>6484.002</v>
      </c>
      <c r="E31" s="96">
        <v>3067</v>
      </c>
      <c r="F31" s="201">
        <v>8666.957999999999</v>
      </c>
      <c r="G31" s="46">
        <v>1363.021</v>
      </c>
      <c r="H31" s="46">
        <v>5155.737</v>
      </c>
      <c r="I31" s="96">
        <v>2148.2</v>
      </c>
      <c r="J31" s="201">
        <v>4358.149</v>
      </c>
      <c r="K31" s="46">
        <v>1363.021</v>
      </c>
      <c r="L31" s="46">
        <v>2145.528</v>
      </c>
      <c r="M31" s="96">
        <v>849.6</v>
      </c>
      <c r="N31" s="392">
        <f t="shared" si="0"/>
        <v>79.41121252905549</v>
      </c>
      <c r="O31" s="393">
        <f t="shared" si="1"/>
        <v>50.28464427772698</v>
      </c>
      <c r="P31" s="394">
        <v>48.016387811634345</v>
      </c>
    </row>
    <row r="32" spans="1:16" ht="12.75">
      <c r="A32" s="371" t="s">
        <v>32</v>
      </c>
      <c r="B32" s="372">
        <v>7673.351</v>
      </c>
      <c r="C32" s="46">
        <v>283.632</v>
      </c>
      <c r="D32" s="46">
        <v>4860.519</v>
      </c>
      <c r="E32" s="96">
        <v>2529.2</v>
      </c>
      <c r="F32" s="201">
        <v>6576.081999999999</v>
      </c>
      <c r="G32" s="46">
        <v>283.632</v>
      </c>
      <c r="H32" s="46">
        <v>4395.95</v>
      </c>
      <c r="I32" s="96">
        <v>1896.5</v>
      </c>
      <c r="J32" s="201">
        <v>4494.870000000001</v>
      </c>
      <c r="K32" s="46">
        <v>283.632</v>
      </c>
      <c r="L32" s="46">
        <v>3098.838</v>
      </c>
      <c r="M32" s="96">
        <v>1112.4</v>
      </c>
      <c r="N32" s="392">
        <f t="shared" si="0"/>
        <v>85.70026315751748</v>
      </c>
      <c r="O32" s="393">
        <f t="shared" si="1"/>
        <v>68.35179366680649</v>
      </c>
      <c r="P32" s="394">
        <v>15.777547984644912</v>
      </c>
    </row>
    <row r="33" spans="1:16" ht="12.75">
      <c r="A33" s="371" t="s">
        <v>33</v>
      </c>
      <c r="B33" s="372">
        <v>19997.835</v>
      </c>
      <c r="C33" s="46">
        <v>596.407</v>
      </c>
      <c r="D33" s="46">
        <v>7870.528</v>
      </c>
      <c r="E33" s="96">
        <v>11530.9</v>
      </c>
      <c r="F33" s="201">
        <v>12367.009</v>
      </c>
      <c r="G33" s="46">
        <v>596.407</v>
      </c>
      <c r="H33" s="46">
        <v>7139.602</v>
      </c>
      <c r="I33" s="96">
        <v>4631</v>
      </c>
      <c r="J33" s="201">
        <v>4326.683</v>
      </c>
      <c r="K33" s="46">
        <v>596.407</v>
      </c>
      <c r="L33" s="46">
        <v>2267.176</v>
      </c>
      <c r="M33" s="96">
        <v>1463.1</v>
      </c>
      <c r="N33" s="392">
        <f t="shared" si="0"/>
        <v>61.84173936828662</v>
      </c>
      <c r="O33" s="393">
        <f t="shared" si="1"/>
        <v>34.985686514823435</v>
      </c>
      <c r="P33" s="394">
        <v>20.964585522969994</v>
      </c>
    </row>
    <row r="34" spans="1:16" ht="12.75">
      <c r="A34" s="274" t="s">
        <v>134</v>
      </c>
      <c r="B34" s="372"/>
      <c r="C34" s="374"/>
      <c r="D34" s="374"/>
      <c r="E34" s="375"/>
      <c r="F34" s="201"/>
      <c r="G34" s="374"/>
      <c r="H34" s="374"/>
      <c r="I34" s="375"/>
      <c r="J34" s="201"/>
      <c r="K34" s="374"/>
      <c r="L34" s="374"/>
      <c r="M34" s="375"/>
      <c r="N34" s="392"/>
      <c r="O34" s="393"/>
      <c r="P34" s="394"/>
    </row>
    <row r="35" spans="1:16" ht="14.25" customHeight="1">
      <c r="A35" s="274" t="s">
        <v>133</v>
      </c>
      <c r="B35" s="372">
        <v>374.953</v>
      </c>
      <c r="C35" s="46">
        <v>4</v>
      </c>
      <c r="D35" s="46">
        <v>253.453</v>
      </c>
      <c r="E35" s="375">
        <v>117.5</v>
      </c>
      <c r="F35" s="201">
        <v>268.447</v>
      </c>
      <c r="G35" s="46">
        <v>4</v>
      </c>
      <c r="H35" s="46">
        <v>210.647</v>
      </c>
      <c r="I35" s="375">
        <v>53.8</v>
      </c>
      <c r="J35" s="201">
        <v>93.21300000000001</v>
      </c>
      <c r="K35" s="46">
        <v>4</v>
      </c>
      <c r="L35" s="376">
        <v>74.513</v>
      </c>
      <c r="M35" s="375">
        <v>14.7</v>
      </c>
      <c r="N35" s="392">
        <f t="shared" si="0"/>
        <v>71.59483988659913</v>
      </c>
      <c r="O35" s="393">
        <f t="shared" si="1"/>
        <v>34.72305520270296</v>
      </c>
      <c r="P35" s="396">
        <v>1.5183653846153846</v>
      </c>
    </row>
    <row r="36" spans="1:16" ht="12.75">
      <c r="A36" s="377" t="s">
        <v>140</v>
      </c>
      <c r="B36" s="372">
        <v>19622.881999999998</v>
      </c>
      <c r="C36" s="46">
        <v>592.407</v>
      </c>
      <c r="D36" s="46">
        <v>7617.075</v>
      </c>
      <c r="E36" s="96">
        <v>11413.4</v>
      </c>
      <c r="F36" s="201">
        <v>12098.562</v>
      </c>
      <c r="G36" s="46">
        <v>592.407</v>
      </c>
      <c r="H36" s="46">
        <v>6928.955</v>
      </c>
      <c r="I36" s="96">
        <v>4577.2</v>
      </c>
      <c r="J36" s="201">
        <v>4233.47</v>
      </c>
      <c r="K36" s="46">
        <v>592.407</v>
      </c>
      <c r="L36" s="46">
        <v>2192.663</v>
      </c>
      <c r="M36" s="96">
        <v>1448.4</v>
      </c>
      <c r="N36" s="392">
        <f t="shared" si="0"/>
        <v>61.65537763515064</v>
      </c>
      <c r="O36" s="393">
        <f t="shared" si="1"/>
        <v>34.99151386751583</v>
      </c>
      <c r="P36" s="394">
        <v>29.287247639796657</v>
      </c>
    </row>
    <row r="37" spans="1:16" ht="12.75">
      <c r="A37" s="371" t="s">
        <v>34</v>
      </c>
      <c r="B37" s="372">
        <v>28463.610999999997</v>
      </c>
      <c r="C37" s="46">
        <v>1005.136</v>
      </c>
      <c r="D37" s="46">
        <v>10767.875</v>
      </c>
      <c r="E37" s="96">
        <v>16690.6</v>
      </c>
      <c r="F37" s="201">
        <v>16761.159</v>
      </c>
      <c r="G37" s="46">
        <v>1005.136</v>
      </c>
      <c r="H37" s="46">
        <v>10185.523</v>
      </c>
      <c r="I37" s="96">
        <v>5570.5</v>
      </c>
      <c r="J37" s="201">
        <v>7431.113</v>
      </c>
      <c r="K37" s="46">
        <v>1005.136</v>
      </c>
      <c r="L37" s="46">
        <v>4552.177</v>
      </c>
      <c r="M37" s="96">
        <v>1873.8</v>
      </c>
      <c r="N37" s="392">
        <f t="shared" si="0"/>
        <v>58.88627061408337</v>
      </c>
      <c r="O37" s="393">
        <f t="shared" si="1"/>
        <v>44.33531714602791</v>
      </c>
      <c r="P37" s="394">
        <v>115.99417993079585</v>
      </c>
    </row>
    <row r="38" spans="1:16" ht="12.75">
      <c r="A38" s="371" t="s">
        <v>35</v>
      </c>
      <c r="B38" s="372">
        <v>9092.06</v>
      </c>
      <c r="C38" s="46">
        <v>256.16</v>
      </c>
      <c r="D38" s="46">
        <v>4421.5</v>
      </c>
      <c r="E38" s="96">
        <v>4414.4</v>
      </c>
      <c r="F38" s="201">
        <v>7874.26</v>
      </c>
      <c r="G38" s="46">
        <v>256.16</v>
      </c>
      <c r="H38" s="46">
        <v>4421.5</v>
      </c>
      <c r="I38" s="96">
        <v>3196.6</v>
      </c>
      <c r="J38" s="201">
        <v>5619.66</v>
      </c>
      <c r="K38" s="46">
        <v>256.16</v>
      </c>
      <c r="L38" s="46">
        <v>3400.9</v>
      </c>
      <c r="M38" s="96">
        <v>1962.6</v>
      </c>
      <c r="N38" s="392">
        <f t="shared" si="0"/>
        <v>86.60589569360519</v>
      </c>
      <c r="O38" s="393">
        <f t="shared" si="1"/>
        <v>71.36746818113701</v>
      </c>
      <c r="P38" s="394">
        <v>521.4741721854305</v>
      </c>
    </row>
    <row r="39" spans="1:16" ht="12.75">
      <c r="A39" s="371" t="s">
        <v>36</v>
      </c>
      <c r="B39" s="372">
        <v>22559.57</v>
      </c>
      <c r="C39" s="46">
        <v>1702.07</v>
      </c>
      <c r="D39" s="46">
        <v>9452.2</v>
      </c>
      <c r="E39" s="96">
        <v>11405.3</v>
      </c>
      <c r="F39" s="201">
        <v>17784.790999999997</v>
      </c>
      <c r="G39" s="46">
        <v>1702.07</v>
      </c>
      <c r="H39" s="46">
        <v>9048.721</v>
      </c>
      <c r="I39" s="96">
        <v>7034</v>
      </c>
      <c r="J39" s="201">
        <v>10703.443</v>
      </c>
      <c r="K39" s="46">
        <v>1696.82</v>
      </c>
      <c r="L39" s="46">
        <v>6086.223</v>
      </c>
      <c r="M39" s="96">
        <v>2920.4</v>
      </c>
      <c r="N39" s="392">
        <f t="shared" si="0"/>
        <v>78.83479605329356</v>
      </c>
      <c r="O39" s="393">
        <f t="shared" si="1"/>
        <v>60.18312500832875</v>
      </c>
      <c r="P39" s="394">
        <v>211.97605482717518</v>
      </c>
    </row>
    <row r="40" spans="1:16" ht="12.75">
      <c r="A40" s="371" t="s">
        <v>37</v>
      </c>
      <c r="B40" s="372">
        <v>3561.3059999999996</v>
      </c>
      <c r="C40" s="46">
        <v>561.209</v>
      </c>
      <c r="D40" s="46">
        <v>2025.897</v>
      </c>
      <c r="E40" s="96">
        <v>974.2</v>
      </c>
      <c r="F40" s="201">
        <v>3395.263</v>
      </c>
      <c r="G40" s="46">
        <v>561.209</v>
      </c>
      <c r="H40" s="46">
        <v>1954.154</v>
      </c>
      <c r="I40" s="96">
        <v>879.9</v>
      </c>
      <c r="J40" s="201">
        <v>2666.1459999999997</v>
      </c>
      <c r="K40" s="46">
        <v>561.209</v>
      </c>
      <c r="L40" s="46">
        <v>1444.837</v>
      </c>
      <c r="M40" s="96">
        <v>660.1</v>
      </c>
      <c r="N40" s="392">
        <f t="shared" si="0"/>
        <v>95.33758121318417</v>
      </c>
      <c r="O40" s="393">
        <f t="shared" si="1"/>
        <v>78.52546327044473</v>
      </c>
      <c r="P40" s="394">
        <v>23.431766735679776</v>
      </c>
    </row>
    <row r="41" spans="1:16" ht="12.75">
      <c r="A41" s="371" t="s">
        <v>38</v>
      </c>
      <c r="B41" s="372">
        <v>15117.207999999999</v>
      </c>
      <c r="C41" s="46">
        <v>557.639</v>
      </c>
      <c r="D41" s="46">
        <v>7833.669</v>
      </c>
      <c r="E41" s="96">
        <v>6725.9</v>
      </c>
      <c r="F41" s="201">
        <v>11004.497</v>
      </c>
      <c r="G41" s="46">
        <v>557.639</v>
      </c>
      <c r="H41" s="46">
        <v>7648.958</v>
      </c>
      <c r="I41" s="96">
        <v>2797.9</v>
      </c>
      <c r="J41" s="201">
        <v>6389.779</v>
      </c>
      <c r="K41" s="46">
        <v>552.439</v>
      </c>
      <c r="L41" s="46">
        <v>4458.64</v>
      </c>
      <c r="M41" s="96">
        <v>1378.7</v>
      </c>
      <c r="N41" s="392">
        <f t="shared" si="0"/>
        <v>72.79450676341823</v>
      </c>
      <c r="O41" s="393">
        <f t="shared" si="1"/>
        <v>58.06516190608259</v>
      </c>
      <c r="P41" s="394">
        <v>201.91737614678897</v>
      </c>
    </row>
    <row r="42" spans="1:16" ht="12.75">
      <c r="A42" s="371" t="s">
        <v>39</v>
      </c>
      <c r="B42" s="372">
        <v>23327.695</v>
      </c>
      <c r="C42" s="46">
        <v>751.968</v>
      </c>
      <c r="D42" s="46">
        <v>8068.727</v>
      </c>
      <c r="E42" s="96">
        <v>14507</v>
      </c>
      <c r="F42" s="201">
        <v>16810.395</v>
      </c>
      <c r="G42" s="46">
        <v>751.968</v>
      </c>
      <c r="H42" s="46">
        <v>8054.027</v>
      </c>
      <c r="I42" s="96">
        <v>8004.4</v>
      </c>
      <c r="J42" s="201">
        <v>7226.5830000000005</v>
      </c>
      <c r="K42" s="46">
        <v>751.968</v>
      </c>
      <c r="L42" s="46">
        <v>3859.315</v>
      </c>
      <c r="M42" s="96">
        <v>2615.3</v>
      </c>
      <c r="N42" s="392">
        <f t="shared" si="0"/>
        <v>72.06196325869317</v>
      </c>
      <c r="O42" s="393">
        <f t="shared" si="1"/>
        <v>42.9887756950387</v>
      </c>
      <c r="P42" s="394">
        <v>303.4367328519856</v>
      </c>
    </row>
    <row r="43" spans="1:16" ht="12.75">
      <c r="A43" s="371" t="s">
        <v>40</v>
      </c>
      <c r="B43" s="372">
        <v>3536.3990000000003</v>
      </c>
      <c r="C43" s="46">
        <v>74.599</v>
      </c>
      <c r="D43" s="46">
        <v>3461.8</v>
      </c>
      <c r="E43" s="96"/>
      <c r="F43" s="201">
        <v>3486.599</v>
      </c>
      <c r="G43" s="46">
        <v>74.599</v>
      </c>
      <c r="H43" s="46">
        <v>3412</v>
      </c>
      <c r="I43" s="96"/>
      <c r="J43" s="201">
        <v>3230.299</v>
      </c>
      <c r="K43" s="46">
        <v>74.599</v>
      </c>
      <c r="L43" s="46">
        <v>3155.7</v>
      </c>
      <c r="M43" s="96"/>
      <c r="N43" s="392">
        <f t="shared" si="0"/>
        <v>98.5917878610417</v>
      </c>
      <c r="O43" s="393">
        <f t="shared" si="1"/>
        <v>92.64899691647935</v>
      </c>
      <c r="P43" s="394">
        <v>2490.427857142857</v>
      </c>
    </row>
    <row r="44" spans="1:16" s="380" customFormat="1" ht="16.5" customHeight="1">
      <c r="A44" s="365" t="s">
        <v>41</v>
      </c>
      <c r="B44" s="366">
        <v>141391.996</v>
      </c>
      <c r="C44" s="378">
        <v>4623.198</v>
      </c>
      <c r="D44" s="378">
        <v>38533.098000000005</v>
      </c>
      <c r="E44" s="379">
        <v>98235.70000000001</v>
      </c>
      <c r="F44" s="369">
        <v>105062.74299999999</v>
      </c>
      <c r="G44" s="378">
        <v>4535.778</v>
      </c>
      <c r="H44" s="378">
        <v>36566.365</v>
      </c>
      <c r="I44" s="379">
        <v>63960.59999999999</v>
      </c>
      <c r="J44" s="369">
        <v>76848.261</v>
      </c>
      <c r="K44" s="378">
        <v>4505.043</v>
      </c>
      <c r="L44" s="378">
        <v>34296.918000000005</v>
      </c>
      <c r="M44" s="379">
        <v>38046.3</v>
      </c>
      <c r="N44" s="389">
        <f t="shared" si="0"/>
        <v>74.30600456337004</v>
      </c>
      <c r="O44" s="390">
        <f t="shared" si="1"/>
        <v>73.14511196419078</v>
      </c>
      <c r="P44" s="391">
        <v>234.56741013619109</v>
      </c>
    </row>
    <row r="45" spans="1:16" ht="12.75">
      <c r="A45" s="381" t="s">
        <v>42</v>
      </c>
      <c r="B45" s="372">
        <v>4811.936</v>
      </c>
      <c r="C45" s="46">
        <v>244.132</v>
      </c>
      <c r="D45" s="46">
        <v>1318.904</v>
      </c>
      <c r="E45" s="96">
        <v>3248.9</v>
      </c>
      <c r="F45" s="201">
        <v>4451.4580000000005</v>
      </c>
      <c r="G45" s="46">
        <v>244.132</v>
      </c>
      <c r="H45" s="46">
        <v>1315.726</v>
      </c>
      <c r="I45" s="96">
        <v>2891.6</v>
      </c>
      <c r="J45" s="201">
        <v>2343.92</v>
      </c>
      <c r="K45" s="46">
        <v>244.132</v>
      </c>
      <c r="L45" s="46">
        <v>1137.988</v>
      </c>
      <c r="M45" s="96">
        <v>961.8</v>
      </c>
      <c r="N45" s="392">
        <f t="shared" si="0"/>
        <v>92.50867010700061</v>
      </c>
      <c r="O45" s="393">
        <f t="shared" si="1"/>
        <v>52.65510760744008</v>
      </c>
      <c r="P45" s="394">
        <v>570.6997435897437</v>
      </c>
    </row>
    <row r="46" spans="1:16" ht="12.75">
      <c r="A46" s="381" t="s">
        <v>43</v>
      </c>
      <c r="B46" s="372">
        <v>4722.929</v>
      </c>
      <c r="C46" s="46">
        <v>629.024</v>
      </c>
      <c r="D46" s="46">
        <v>1211.205</v>
      </c>
      <c r="E46" s="96">
        <v>2882.7</v>
      </c>
      <c r="F46" s="201">
        <v>3675.909</v>
      </c>
      <c r="G46" s="46">
        <v>541.604</v>
      </c>
      <c r="H46" s="46">
        <v>1186.505</v>
      </c>
      <c r="I46" s="96">
        <v>1947.8</v>
      </c>
      <c r="J46" s="201">
        <v>2692.341</v>
      </c>
      <c r="K46" s="46">
        <v>519.604</v>
      </c>
      <c r="L46" s="46">
        <v>1112.437</v>
      </c>
      <c r="M46" s="96">
        <v>1060.3</v>
      </c>
      <c r="N46" s="392">
        <f t="shared" si="0"/>
        <v>77.83112979255034</v>
      </c>
      <c r="O46" s="393">
        <f t="shared" si="1"/>
        <v>73.24286319383859</v>
      </c>
      <c r="P46" s="394">
        <v>49.208955823293174</v>
      </c>
    </row>
    <row r="47" spans="1:16" ht="12.75">
      <c r="A47" s="276" t="s">
        <v>117</v>
      </c>
      <c r="B47" s="372">
        <v>15512.088</v>
      </c>
      <c r="C47" s="46">
        <v>14.648</v>
      </c>
      <c r="D47" s="46">
        <v>6129.34</v>
      </c>
      <c r="E47" s="96">
        <v>9368.1</v>
      </c>
      <c r="F47" s="201">
        <v>12891.188</v>
      </c>
      <c r="G47" s="46">
        <v>14.648</v>
      </c>
      <c r="H47" s="46">
        <v>6129.34</v>
      </c>
      <c r="I47" s="96">
        <v>6747.2</v>
      </c>
      <c r="J47" s="201">
        <v>8485.188</v>
      </c>
      <c r="K47" s="46">
        <v>14.648</v>
      </c>
      <c r="L47" s="46">
        <v>5451.14</v>
      </c>
      <c r="M47" s="96">
        <v>3019.4</v>
      </c>
      <c r="N47" s="392">
        <f t="shared" si="0"/>
        <v>83.10414432924827</v>
      </c>
      <c r="O47" s="393">
        <f t="shared" si="1"/>
        <v>65.82161395831012</v>
      </c>
      <c r="P47" s="394">
        <v>493.91524904214555</v>
      </c>
    </row>
    <row r="48" spans="1:16" ht="12.75">
      <c r="A48" s="381" t="s">
        <v>44</v>
      </c>
      <c r="B48" s="372">
        <v>42277.209</v>
      </c>
      <c r="C48" s="46">
        <v>1644.047</v>
      </c>
      <c r="D48" s="46">
        <v>8892.962</v>
      </c>
      <c r="E48" s="96">
        <v>31740.2</v>
      </c>
      <c r="F48" s="201">
        <v>35638.609</v>
      </c>
      <c r="G48" s="46">
        <v>1644.047</v>
      </c>
      <c r="H48" s="46">
        <v>8892.962</v>
      </c>
      <c r="I48" s="96">
        <v>25101.6</v>
      </c>
      <c r="J48" s="201">
        <v>22768.699</v>
      </c>
      <c r="K48" s="46">
        <v>1644.047</v>
      </c>
      <c r="L48" s="46">
        <v>8399.152</v>
      </c>
      <c r="M48" s="96">
        <v>12725.5</v>
      </c>
      <c r="N48" s="392">
        <f t="shared" si="0"/>
        <v>84.29744972048651</v>
      </c>
      <c r="O48" s="393">
        <f t="shared" si="1"/>
        <v>63.887731981907606</v>
      </c>
      <c r="P48" s="394">
        <v>472.0345562913907</v>
      </c>
    </row>
    <row r="49" spans="1:16" ht="12.75">
      <c r="A49" s="381" t="s">
        <v>45</v>
      </c>
      <c r="B49" s="372">
        <v>7378.277</v>
      </c>
      <c r="C49" s="46">
        <v>577.896</v>
      </c>
      <c r="D49" s="46">
        <v>2202.981</v>
      </c>
      <c r="E49" s="96">
        <v>4597.4</v>
      </c>
      <c r="F49" s="201">
        <v>4259.876</v>
      </c>
      <c r="G49" s="46">
        <v>577.896</v>
      </c>
      <c r="H49" s="46">
        <v>2059.28</v>
      </c>
      <c r="I49" s="96">
        <v>1622.7</v>
      </c>
      <c r="J49" s="201">
        <v>3242.1310000000003</v>
      </c>
      <c r="K49" s="46">
        <v>569.161</v>
      </c>
      <c r="L49" s="46">
        <v>1642.67</v>
      </c>
      <c r="M49" s="96">
        <v>1030.3</v>
      </c>
      <c r="N49" s="392">
        <f t="shared" si="0"/>
        <v>57.735376430025596</v>
      </c>
      <c r="O49" s="393">
        <f t="shared" si="1"/>
        <v>76.10857686937366</v>
      </c>
      <c r="P49" s="394">
        <v>86.93624489795918</v>
      </c>
    </row>
    <row r="50" spans="1:16" ht="12.75">
      <c r="A50" s="381" t="s">
        <v>46</v>
      </c>
      <c r="B50" s="372">
        <v>30173.249000000003</v>
      </c>
      <c r="C50" s="46">
        <v>811.506</v>
      </c>
      <c r="D50" s="46">
        <v>10088.343</v>
      </c>
      <c r="E50" s="96">
        <v>19273.4</v>
      </c>
      <c r="F50" s="201">
        <v>16460.097999999998</v>
      </c>
      <c r="G50" s="46">
        <v>811.506</v>
      </c>
      <c r="H50" s="46">
        <v>8499.092</v>
      </c>
      <c r="I50" s="96">
        <v>7149.5</v>
      </c>
      <c r="J50" s="201">
        <v>15225.128</v>
      </c>
      <c r="K50" s="46">
        <v>811.506</v>
      </c>
      <c r="L50" s="46">
        <v>8419.522</v>
      </c>
      <c r="M50" s="96">
        <v>5994.1</v>
      </c>
      <c r="N50" s="392">
        <f t="shared" si="0"/>
        <v>54.55195759661148</v>
      </c>
      <c r="O50" s="393">
        <f t="shared" si="1"/>
        <v>92.49718926339322</v>
      </c>
      <c r="P50" s="394">
        <v>145.7936049601417</v>
      </c>
    </row>
    <row r="51" spans="1:16" ht="12.75">
      <c r="A51" s="381" t="s">
        <v>47</v>
      </c>
      <c r="B51" s="372">
        <v>35418.301999999996</v>
      </c>
      <c r="C51" s="46">
        <v>701.945</v>
      </c>
      <c r="D51" s="46">
        <v>7591.357</v>
      </c>
      <c r="E51" s="96">
        <v>27125</v>
      </c>
      <c r="F51" s="201">
        <v>26694.452</v>
      </c>
      <c r="G51" s="46">
        <v>701.945</v>
      </c>
      <c r="H51" s="46">
        <v>7492.307</v>
      </c>
      <c r="I51" s="96">
        <v>18500.2</v>
      </c>
      <c r="J51" s="201">
        <v>21218.725</v>
      </c>
      <c r="K51" s="46">
        <v>701.945</v>
      </c>
      <c r="L51" s="46">
        <v>7261.88</v>
      </c>
      <c r="M51" s="96">
        <v>13254.9</v>
      </c>
      <c r="N51" s="392">
        <f t="shared" si="0"/>
        <v>75.36909025170095</v>
      </c>
      <c r="O51" s="393">
        <f t="shared" si="1"/>
        <v>79.48739685684501</v>
      </c>
      <c r="P51" s="394">
        <v>264.3015049504951</v>
      </c>
    </row>
    <row r="52" spans="1:16" ht="12.75">
      <c r="A52" s="276" t="s">
        <v>118</v>
      </c>
      <c r="B52" s="372">
        <v>1098.006</v>
      </c>
      <c r="C52" s="46"/>
      <c r="D52" s="46">
        <v>1098.006</v>
      </c>
      <c r="E52" s="96"/>
      <c r="F52" s="201">
        <v>991.153</v>
      </c>
      <c r="G52" s="46"/>
      <c r="H52" s="46">
        <v>991.153</v>
      </c>
      <c r="I52" s="96"/>
      <c r="J52" s="201">
        <v>872.129</v>
      </c>
      <c r="K52" s="46"/>
      <c r="L52" s="46">
        <v>872.129</v>
      </c>
      <c r="M52" s="96"/>
      <c r="N52" s="392">
        <f t="shared" si="0"/>
        <v>90.2684502634776</v>
      </c>
      <c r="O52" s="393">
        <f t="shared" si="1"/>
        <v>87.9913595580097</v>
      </c>
      <c r="P52" s="394">
        <v>1101.2811111111112</v>
      </c>
    </row>
    <row r="53" spans="1:16" s="380" customFormat="1" ht="30" customHeight="1">
      <c r="A53" s="365" t="s">
        <v>48</v>
      </c>
      <c r="B53" s="366">
        <v>88271.863</v>
      </c>
      <c r="C53" s="378">
        <v>2734.783</v>
      </c>
      <c r="D53" s="378">
        <v>21442.879999999997</v>
      </c>
      <c r="E53" s="379">
        <v>64094.2</v>
      </c>
      <c r="F53" s="369">
        <v>69208.803</v>
      </c>
      <c r="G53" s="378">
        <v>2725.783</v>
      </c>
      <c r="H53" s="378">
        <v>20643.32</v>
      </c>
      <c r="I53" s="379">
        <v>45839.700000000004</v>
      </c>
      <c r="J53" s="369">
        <v>34654.496</v>
      </c>
      <c r="K53" s="378">
        <v>2699.168</v>
      </c>
      <c r="L53" s="378">
        <v>12689.628</v>
      </c>
      <c r="M53" s="379">
        <v>19265.7</v>
      </c>
      <c r="N53" s="389">
        <f t="shared" si="0"/>
        <v>78.40414900952074</v>
      </c>
      <c r="O53" s="390">
        <f t="shared" si="1"/>
        <v>50.07238168820807</v>
      </c>
      <c r="P53" s="391">
        <v>406.15494718309856</v>
      </c>
    </row>
    <row r="54" spans="1:16" ht="12.75">
      <c r="A54" s="381" t="s">
        <v>49</v>
      </c>
      <c r="B54" s="372">
        <v>27977.878</v>
      </c>
      <c r="C54" s="46">
        <v>643.978</v>
      </c>
      <c r="D54" s="46">
        <v>7534.7</v>
      </c>
      <c r="E54" s="96">
        <v>19799.2</v>
      </c>
      <c r="F54" s="201">
        <v>20954.278</v>
      </c>
      <c r="G54" s="46">
        <v>643.978</v>
      </c>
      <c r="H54" s="46">
        <v>7288.4</v>
      </c>
      <c r="I54" s="96">
        <v>13021.9</v>
      </c>
      <c r="J54" s="201">
        <v>8768.078000000001</v>
      </c>
      <c r="K54" s="46">
        <v>643.978</v>
      </c>
      <c r="L54" s="46">
        <v>3220.8</v>
      </c>
      <c r="M54" s="96">
        <v>4903.3</v>
      </c>
      <c r="N54" s="392">
        <f t="shared" si="0"/>
        <v>74.89588023795085</v>
      </c>
      <c r="O54" s="393">
        <f t="shared" si="1"/>
        <v>41.843856419199945</v>
      </c>
      <c r="P54" s="394">
        <v>416.5860437375745</v>
      </c>
    </row>
    <row r="55" spans="1:16" ht="12.75">
      <c r="A55" s="381" t="s">
        <v>50</v>
      </c>
      <c r="B55" s="372">
        <v>4630.833</v>
      </c>
      <c r="C55" s="46">
        <v>42.539</v>
      </c>
      <c r="D55" s="46">
        <v>973.094</v>
      </c>
      <c r="E55" s="96">
        <v>3615.2</v>
      </c>
      <c r="F55" s="201">
        <v>3054.233</v>
      </c>
      <c r="G55" s="46">
        <v>42.539</v>
      </c>
      <c r="H55" s="46">
        <v>870.594</v>
      </c>
      <c r="I55" s="96">
        <v>2141.1</v>
      </c>
      <c r="J55" s="201">
        <v>1342.693</v>
      </c>
      <c r="K55" s="46">
        <v>42.539</v>
      </c>
      <c r="L55" s="46">
        <v>565.754</v>
      </c>
      <c r="M55" s="96">
        <v>734.4</v>
      </c>
      <c r="N55" s="392">
        <f t="shared" si="0"/>
        <v>65.95428943345615</v>
      </c>
      <c r="O55" s="393">
        <f t="shared" si="1"/>
        <v>43.96170822592775</v>
      </c>
      <c r="P55" s="394">
        <v>848.3980555555556</v>
      </c>
    </row>
    <row r="56" spans="1:16" ht="12.75">
      <c r="A56" s="381" t="s">
        <v>51</v>
      </c>
      <c r="B56" s="372">
        <v>9341.519</v>
      </c>
      <c r="C56" s="46">
        <v>379.893</v>
      </c>
      <c r="D56" s="46">
        <v>2940.826</v>
      </c>
      <c r="E56" s="96">
        <v>6020.8</v>
      </c>
      <c r="F56" s="201">
        <v>7360.909000000001</v>
      </c>
      <c r="G56" s="46">
        <v>379.893</v>
      </c>
      <c r="H56" s="46">
        <v>2743.916</v>
      </c>
      <c r="I56" s="96">
        <v>4237.1</v>
      </c>
      <c r="J56" s="201">
        <v>3602.576</v>
      </c>
      <c r="K56" s="46">
        <v>355.378</v>
      </c>
      <c r="L56" s="46">
        <v>1757.298</v>
      </c>
      <c r="M56" s="96">
        <v>1489.9</v>
      </c>
      <c r="N56" s="392">
        <f t="shared" si="0"/>
        <v>78.79777368113258</v>
      </c>
      <c r="O56" s="393">
        <f t="shared" si="1"/>
        <v>48.94199887541063</v>
      </c>
      <c r="P56" s="394">
        <v>588.8727200000001</v>
      </c>
    </row>
    <row r="57" spans="1:16" ht="12.75">
      <c r="A57" s="381" t="s">
        <v>52</v>
      </c>
      <c r="B57" s="372">
        <v>7002.732</v>
      </c>
      <c r="C57" s="46">
        <v>325.627</v>
      </c>
      <c r="D57" s="46">
        <v>1640.105</v>
      </c>
      <c r="E57" s="96">
        <v>5037</v>
      </c>
      <c r="F57" s="201">
        <v>4960.432</v>
      </c>
      <c r="G57" s="46">
        <v>316.627</v>
      </c>
      <c r="H57" s="46">
        <v>1640.105</v>
      </c>
      <c r="I57" s="96">
        <v>3003.7</v>
      </c>
      <c r="J57" s="201">
        <v>2222.105</v>
      </c>
      <c r="K57" s="46">
        <v>314.527</v>
      </c>
      <c r="L57" s="46">
        <v>932.778</v>
      </c>
      <c r="M57" s="96">
        <v>974.8</v>
      </c>
      <c r="N57" s="392">
        <f t="shared" si="0"/>
        <v>70.83566813637877</v>
      </c>
      <c r="O57" s="393">
        <f t="shared" si="1"/>
        <v>44.79660239269484</v>
      </c>
      <c r="P57" s="394">
        <v>346.8833566433566</v>
      </c>
    </row>
    <row r="58" spans="1:16" ht="12.75">
      <c r="A58" s="381" t="s">
        <v>53</v>
      </c>
      <c r="B58" s="372">
        <v>6537.807</v>
      </c>
      <c r="C58" s="46">
        <v>268.589</v>
      </c>
      <c r="D58" s="46">
        <v>1007.218</v>
      </c>
      <c r="E58" s="96">
        <v>5262</v>
      </c>
      <c r="F58" s="201">
        <v>5717.907</v>
      </c>
      <c r="G58" s="46">
        <v>268.589</v>
      </c>
      <c r="H58" s="46">
        <v>1007.218</v>
      </c>
      <c r="I58" s="96">
        <v>4442.1</v>
      </c>
      <c r="J58" s="201">
        <v>2675.48</v>
      </c>
      <c r="K58" s="46">
        <v>268.589</v>
      </c>
      <c r="L58" s="46">
        <v>731.591</v>
      </c>
      <c r="M58" s="96">
        <v>1675.3</v>
      </c>
      <c r="N58" s="392">
        <f t="shared" si="0"/>
        <v>87.45909752306852</v>
      </c>
      <c r="O58" s="393">
        <f t="shared" si="1"/>
        <v>46.79124721685749</v>
      </c>
      <c r="P58" s="394">
        <v>714.738375</v>
      </c>
    </row>
    <row r="59" spans="1:16" ht="12.75">
      <c r="A59" s="381" t="s">
        <v>54</v>
      </c>
      <c r="B59" s="372">
        <v>12566.593</v>
      </c>
      <c r="C59" s="46">
        <v>246.293</v>
      </c>
      <c r="D59" s="46">
        <v>3039.8</v>
      </c>
      <c r="E59" s="96">
        <v>9280.5</v>
      </c>
      <c r="F59" s="201">
        <v>9142.493</v>
      </c>
      <c r="G59" s="46">
        <v>246.293</v>
      </c>
      <c r="H59" s="46">
        <v>2813.3</v>
      </c>
      <c r="I59" s="96">
        <v>6082.9</v>
      </c>
      <c r="J59" s="201">
        <v>3706.393</v>
      </c>
      <c r="K59" s="46">
        <v>246.293</v>
      </c>
      <c r="L59" s="46">
        <v>1671.9</v>
      </c>
      <c r="M59" s="96">
        <v>1788.2</v>
      </c>
      <c r="N59" s="392">
        <f t="shared" si="0"/>
        <v>72.75236016635534</v>
      </c>
      <c r="O59" s="393">
        <f t="shared" si="1"/>
        <v>40.54028808116123</v>
      </c>
      <c r="P59" s="394">
        <v>586.0572435897436</v>
      </c>
    </row>
    <row r="60" spans="1:16" ht="12.75">
      <c r="A60" s="381" t="s">
        <v>55</v>
      </c>
      <c r="B60" s="372">
        <v>20214.501</v>
      </c>
      <c r="C60" s="46">
        <v>827.864</v>
      </c>
      <c r="D60" s="46">
        <v>4307.137</v>
      </c>
      <c r="E60" s="96">
        <v>15079.5</v>
      </c>
      <c r="F60" s="201">
        <v>18018.551</v>
      </c>
      <c r="G60" s="46">
        <v>827.864</v>
      </c>
      <c r="H60" s="46">
        <v>4279.787</v>
      </c>
      <c r="I60" s="96">
        <v>12910.9</v>
      </c>
      <c r="J60" s="201">
        <v>12337.171</v>
      </c>
      <c r="K60" s="46">
        <v>827.864</v>
      </c>
      <c r="L60" s="46">
        <v>3809.507</v>
      </c>
      <c r="M60" s="96">
        <v>7699.8</v>
      </c>
      <c r="N60" s="392">
        <f t="shared" si="0"/>
        <v>89.13675880497865</v>
      </c>
      <c r="O60" s="393">
        <f t="shared" si="1"/>
        <v>68.46927369464947</v>
      </c>
      <c r="P60" s="394">
        <v>272.18354984894256</v>
      </c>
    </row>
    <row r="61" spans="1:16" s="370" customFormat="1" ht="18" customHeight="1">
      <c r="A61" s="365" t="s">
        <v>56</v>
      </c>
      <c r="B61" s="366">
        <v>351388.448</v>
      </c>
      <c r="C61" s="378">
        <v>8825.012999999999</v>
      </c>
      <c r="D61" s="378">
        <v>96433.135</v>
      </c>
      <c r="E61" s="379">
        <v>246130.3</v>
      </c>
      <c r="F61" s="369">
        <v>240423.85600000003</v>
      </c>
      <c r="G61" s="378">
        <v>8825.012999999999</v>
      </c>
      <c r="H61" s="378">
        <v>94077.64300000001</v>
      </c>
      <c r="I61" s="379">
        <v>137521.2</v>
      </c>
      <c r="J61" s="369">
        <v>157871.51400000002</v>
      </c>
      <c r="K61" s="378">
        <v>8825.012999999999</v>
      </c>
      <c r="L61" s="378">
        <v>76117.101</v>
      </c>
      <c r="M61" s="379">
        <v>72929.40000000001</v>
      </c>
      <c r="N61" s="389">
        <f t="shared" si="0"/>
        <v>68.42110415650319</v>
      </c>
      <c r="O61" s="390">
        <f t="shared" si="1"/>
        <v>65.66383079722338</v>
      </c>
      <c r="P61" s="391">
        <v>231.84556991321122</v>
      </c>
    </row>
    <row r="62" spans="1:16" ht="12.75">
      <c r="A62" s="371" t="s">
        <v>57</v>
      </c>
      <c r="B62" s="372">
        <v>48314.551</v>
      </c>
      <c r="C62" s="46">
        <v>793.723</v>
      </c>
      <c r="D62" s="50">
        <v>13665.128</v>
      </c>
      <c r="E62" s="96">
        <v>33855.7</v>
      </c>
      <c r="F62" s="201">
        <v>43781.851</v>
      </c>
      <c r="G62" s="50">
        <v>793.723</v>
      </c>
      <c r="H62" s="50">
        <v>13601.628</v>
      </c>
      <c r="I62" s="96">
        <v>29386.5</v>
      </c>
      <c r="J62" s="201">
        <v>19864.883</v>
      </c>
      <c r="K62" s="50">
        <v>793.723</v>
      </c>
      <c r="L62" s="46">
        <v>8845.86</v>
      </c>
      <c r="M62" s="96">
        <v>10225.3</v>
      </c>
      <c r="N62" s="392">
        <f t="shared" si="0"/>
        <v>90.61835429247806</v>
      </c>
      <c r="O62" s="393">
        <f t="shared" si="1"/>
        <v>45.37241470215592</v>
      </c>
      <c r="P62" s="394">
        <v>306.3810426871938</v>
      </c>
    </row>
    <row r="63" spans="1:16" ht="12.75">
      <c r="A63" s="371" t="s">
        <v>58</v>
      </c>
      <c r="B63" s="372">
        <v>8559.92</v>
      </c>
      <c r="C63" s="50">
        <v>229.22</v>
      </c>
      <c r="D63" s="46">
        <v>3047</v>
      </c>
      <c r="E63" s="96">
        <v>5283.7</v>
      </c>
      <c r="F63" s="201">
        <v>5078.92</v>
      </c>
      <c r="G63" s="46">
        <v>229.22</v>
      </c>
      <c r="H63" s="46">
        <v>3029</v>
      </c>
      <c r="I63" s="96">
        <v>1820.7</v>
      </c>
      <c r="J63" s="201">
        <v>4166.82</v>
      </c>
      <c r="K63" s="46">
        <v>229.22</v>
      </c>
      <c r="L63" s="50">
        <v>2689</v>
      </c>
      <c r="M63" s="96">
        <v>1248.6</v>
      </c>
      <c r="N63" s="392">
        <f t="shared" si="0"/>
        <v>59.333732090954115</v>
      </c>
      <c r="O63" s="393">
        <f t="shared" si="1"/>
        <v>82.04145763272506</v>
      </c>
      <c r="P63" s="394">
        <v>217.04786324786326</v>
      </c>
    </row>
    <row r="64" spans="1:16" ht="12.75">
      <c r="A64" s="371" t="s">
        <v>59</v>
      </c>
      <c r="B64" s="372">
        <v>13549.053</v>
      </c>
      <c r="C64" s="46">
        <v>408.916</v>
      </c>
      <c r="D64" s="46">
        <v>5145.137</v>
      </c>
      <c r="E64" s="96">
        <v>7995</v>
      </c>
      <c r="F64" s="201">
        <v>7613.253000000001</v>
      </c>
      <c r="G64" s="46">
        <v>408.916</v>
      </c>
      <c r="H64" s="46">
        <v>4259.337</v>
      </c>
      <c r="I64" s="96">
        <v>2945</v>
      </c>
      <c r="J64" s="201">
        <v>6268.153</v>
      </c>
      <c r="K64" s="46">
        <v>408.916</v>
      </c>
      <c r="L64" s="46">
        <v>4223.237</v>
      </c>
      <c r="M64" s="96">
        <v>1636</v>
      </c>
      <c r="N64" s="392">
        <f t="shared" si="0"/>
        <v>56.19029610408934</v>
      </c>
      <c r="O64" s="393">
        <f t="shared" si="1"/>
        <v>82.33212530832746</v>
      </c>
      <c r="P64" s="394">
        <v>291.6955172413793</v>
      </c>
    </row>
    <row r="65" spans="1:16" ht="12.75">
      <c r="A65" s="371" t="s">
        <v>60</v>
      </c>
      <c r="B65" s="372">
        <v>39340.763</v>
      </c>
      <c r="C65" s="46">
        <v>1075.353</v>
      </c>
      <c r="D65" s="46">
        <v>13589.81</v>
      </c>
      <c r="E65" s="96">
        <v>24675.6</v>
      </c>
      <c r="F65" s="201">
        <v>30009.728</v>
      </c>
      <c r="G65" s="46">
        <v>1075.353</v>
      </c>
      <c r="H65" s="46">
        <v>12995.075</v>
      </c>
      <c r="I65" s="96">
        <v>15939.3</v>
      </c>
      <c r="J65" s="201">
        <v>23383.67</v>
      </c>
      <c r="K65" s="46">
        <v>1075.353</v>
      </c>
      <c r="L65" s="46">
        <v>11636.817</v>
      </c>
      <c r="M65" s="96">
        <v>10671.5</v>
      </c>
      <c r="N65" s="392">
        <f t="shared" si="0"/>
        <v>76.2815098426027</v>
      </c>
      <c r="O65" s="393">
        <f t="shared" si="1"/>
        <v>77.92029971081377</v>
      </c>
      <c r="P65" s="394">
        <v>442.6213569321534</v>
      </c>
    </row>
    <row r="66" spans="1:16" ht="12.75">
      <c r="A66" s="371" t="s">
        <v>61</v>
      </c>
      <c r="B66" s="372">
        <v>17413.479</v>
      </c>
      <c r="C66" s="46">
        <v>320.479</v>
      </c>
      <c r="D66" s="46">
        <v>5924</v>
      </c>
      <c r="E66" s="96">
        <v>11169</v>
      </c>
      <c r="F66" s="201">
        <v>10420.479</v>
      </c>
      <c r="G66" s="46">
        <v>320.479</v>
      </c>
      <c r="H66" s="46">
        <v>5776</v>
      </c>
      <c r="I66" s="96">
        <v>4324</v>
      </c>
      <c r="J66" s="201">
        <v>6542.478999999999</v>
      </c>
      <c r="K66" s="46">
        <v>320.479</v>
      </c>
      <c r="L66" s="46">
        <v>3451</v>
      </c>
      <c r="M66" s="96">
        <v>2771</v>
      </c>
      <c r="N66" s="392">
        <f t="shared" si="0"/>
        <v>59.84145385307554</v>
      </c>
      <c r="O66" s="393">
        <f t="shared" si="1"/>
        <v>62.784820160378416</v>
      </c>
      <c r="P66" s="394">
        <v>247.51731591448927</v>
      </c>
    </row>
    <row r="67" spans="1:16" ht="12.75">
      <c r="A67" s="371" t="s">
        <v>62</v>
      </c>
      <c r="B67" s="372">
        <v>12509.919</v>
      </c>
      <c r="C67" s="46">
        <v>325.017</v>
      </c>
      <c r="D67" s="46">
        <v>1539.902</v>
      </c>
      <c r="E67" s="96">
        <v>10645</v>
      </c>
      <c r="F67" s="201">
        <v>7743.262</v>
      </c>
      <c r="G67" s="46">
        <v>325.017</v>
      </c>
      <c r="H67" s="46">
        <v>1525.545</v>
      </c>
      <c r="I67" s="96">
        <v>5892.7</v>
      </c>
      <c r="J67" s="201">
        <v>6751.92</v>
      </c>
      <c r="K67" s="46">
        <v>325.017</v>
      </c>
      <c r="L67" s="46">
        <v>1512.903</v>
      </c>
      <c r="M67" s="96">
        <v>4914</v>
      </c>
      <c r="N67" s="392">
        <f t="shared" si="0"/>
        <v>61.89697950882016</v>
      </c>
      <c r="O67" s="393">
        <f t="shared" si="1"/>
        <v>87.19735945910135</v>
      </c>
      <c r="P67" s="394">
        <v>423.1290710382513</v>
      </c>
    </row>
    <row r="68" spans="1:16" ht="12.75">
      <c r="A68" s="371" t="s">
        <v>63</v>
      </c>
      <c r="B68" s="372">
        <v>31819.207</v>
      </c>
      <c r="C68" s="46">
        <v>520.538</v>
      </c>
      <c r="D68" s="46">
        <v>3382.569</v>
      </c>
      <c r="E68" s="96">
        <v>27916.1</v>
      </c>
      <c r="F68" s="201">
        <v>22022.361999999997</v>
      </c>
      <c r="G68" s="46">
        <v>520.538</v>
      </c>
      <c r="H68" s="46">
        <v>3346.224</v>
      </c>
      <c r="I68" s="96">
        <v>18155.6</v>
      </c>
      <c r="J68" s="201">
        <v>9518.186</v>
      </c>
      <c r="K68" s="46">
        <v>520.538</v>
      </c>
      <c r="L68" s="46">
        <v>2638.648</v>
      </c>
      <c r="M68" s="96">
        <v>6359</v>
      </c>
      <c r="N68" s="392">
        <f t="shared" si="0"/>
        <v>69.21090773883837</v>
      </c>
      <c r="O68" s="393">
        <f t="shared" si="1"/>
        <v>43.220550093582155</v>
      </c>
      <c r="P68" s="394">
        <v>137.46792759051186</v>
      </c>
    </row>
    <row r="69" spans="1:16" ht="12.75">
      <c r="A69" s="371" t="s">
        <v>64</v>
      </c>
      <c r="B69" s="372">
        <v>24758.696</v>
      </c>
      <c r="C69" s="46">
        <v>793.014</v>
      </c>
      <c r="D69" s="46">
        <v>2558.882</v>
      </c>
      <c r="E69" s="96">
        <v>21406.8</v>
      </c>
      <c r="F69" s="201">
        <v>13716.43</v>
      </c>
      <c r="G69" s="46">
        <v>793.014</v>
      </c>
      <c r="H69" s="46">
        <v>2486.816</v>
      </c>
      <c r="I69" s="96">
        <v>10436.6</v>
      </c>
      <c r="J69" s="201">
        <v>8434.792</v>
      </c>
      <c r="K69" s="46">
        <v>793.014</v>
      </c>
      <c r="L69" s="46">
        <v>1991.278</v>
      </c>
      <c r="M69" s="96">
        <v>5650.5</v>
      </c>
      <c r="N69" s="392">
        <f t="shared" si="0"/>
        <v>55.40045404652976</v>
      </c>
      <c r="O69" s="393">
        <f t="shared" si="1"/>
        <v>61.49407681153186</v>
      </c>
      <c r="P69" s="394">
        <v>113.92383720930232</v>
      </c>
    </row>
    <row r="70" spans="1:16" ht="12.75">
      <c r="A70" s="371" t="s">
        <v>65</v>
      </c>
      <c r="B70" s="372">
        <v>32570.032</v>
      </c>
      <c r="C70" s="46">
        <v>472.57</v>
      </c>
      <c r="D70" s="46">
        <v>13028.162</v>
      </c>
      <c r="E70" s="96">
        <v>19069.3</v>
      </c>
      <c r="F70" s="201">
        <v>22775.586</v>
      </c>
      <c r="G70" s="46">
        <v>472.57</v>
      </c>
      <c r="H70" s="46">
        <v>12911.216</v>
      </c>
      <c r="I70" s="96">
        <v>9391.8</v>
      </c>
      <c r="J70" s="201">
        <v>19331.981</v>
      </c>
      <c r="K70" s="46">
        <v>472.57</v>
      </c>
      <c r="L70" s="46">
        <v>12756.011</v>
      </c>
      <c r="M70" s="96">
        <v>6103.4</v>
      </c>
      <c r="N70" s="392">
        <f t="shared" si="0"/>
        <v>69.92804305503905</v>
      </c>
      <c r="O70" s="393">
        <f t="shared" si="1"/>
        <v>84.88027926043264</v>
      </c>
      <c r="P70" s="394">
        <v>297.331409921671</v>
      </c>
    </row>
    <row r="71" spans="1:16" ht="12.75">
      <c r="A71" s="371" t="s">
        <v>66</v>
      </c>
      <c r="B71" s="372">
        <v>25547.16</v>
      </c>
      <c r="C71" s="46">
        <v>977.56</v>
      </c>
      <c r="D71" s="46">
        <v>12201</v>
      </c>
      <c r="E71" s="96">
        <v>12368.6</v>
      </c>
      <c r="F71" s="201">
        <v>20701.86</v>
      </c>
      <c r="G71" s="46">
        <v>977.56</v>
      </c>
      <c r="H71" s="46">
        <v>11885</v>
      </c>
      <c r="I71" s="96">
        <v>7839.3</v>
      </c>
      <c r="J71" s="201">
        <v>9426.16</v>
      </c>
      <c r="K71" s="46">
        <v>977.56</v>
      </c>
      <c r="L71" s="46">
        <v>5189</v>
      </c>
      <c r="M71" s="96">
        <v>3259.6</v>
      </c>
      <c r="N71" s="392">
        <f t="shared" si="0"/>
        <v>81.0338996585139</v>
      </c>
      <c r="O71" s="393">
        <f t="shared" si="1"/>
        <v>45.532913467678746</v>
      </c>
      <c r="P71" s="394">
        <v>167.35537590945836</v>
      </c>
    </row>
    <row r="72" spans="1:16" ht="12.75">
      <c r="A72" s="371" t="s">
        <v>67</v>
      </c>
      <c r="B72" s="372">
        <v>16233.141</v>
      </c>
      <c r="C72" s="46">
        <v>719.73</v>
      </c>
      <c r="D72" s="46">
        <v>3640.911</v>
      </c>
      <c r="E72" s="96">
        <v>11872.5</v>
      </c>
      <c r="F72" s="201">
        <v>12631.940999999999</v>
      </c>
      <c r="G72" s="46">
        <v>719.73</v>
      </c>
      <c r="H72" s="46">
        <v>3640.911</v>
      </c>
      <c r="I72" s="96">
        <v>8271.3</v>
      </c>
      <c r="J72" s="201">
        <v>8651.486</v>
      </c>
      <c r="K72" s="46">
        <v>719.73</v>
      </c>
      <c r="L72" s="46">
        <v>3410.256</v>
      </c>
      <c r="M72" s="96">
        <v>4521.5</v>
      </c>
      <c r="N72" s="392">
        <f t="shared" si="0"/>
        <v>77.81575358705994</v>
      </c>
      <c r="O72" s="393">
        <f t="shared" si="1"/>
        <v>68.48896776829469</v>
      </c>
      <c r="P72" s="394">
        <v>291.0585483870968</v>
      </c>
    </row>
    <row r="73" spans="1:16" ht="12.75">
      <c r="A73" s="371" t="s">
        <v>68</v>
      </c>
      <c r="B73" s="372">
        <v>40870.501</v>
      </c>
      <c r="C73" s="46">
        <v>707.034</v>
      </c>
      <c r="D73" s="46">
        <v>7169.867</v>
      </c>
      <c r="E73" s="96">
        <v>32993.6</v>
      </c>
      <c r="F73" s="201">
        <v>17470.901</v>
      </c>
      <c r="G73" s="46">
        <v>707.034</v>
      </c>
      <c r="H73" s="46">
        <v>7165.167</v>
      </c>
      <c r="I73" s="96">
        <v>9598.7</v>
      </c>
      <c r="J73" s="201">
        <v>14708.712</v>
      </c>
      <c r="K73" s="46">
        <v>707.034</v>
      </c>
      <c r="L73" s="46">
        <v>7076.978</v>
      </c>
      <c r="M73" s="96">
        <v>6924.7</v>
      </c>
      <c r="N73" s="392">
        <f t="shared" si="0"/>
        <v>42.746970486121526</v>
      </c>
      <c r="O73" s="393">
        <f t="shared" si="1"/>
        <v>84.18977361270605</v>
      </c>
      <c r="P73" s="394">
        <v>325.9496455223881</v>
      </c>
    </row>
    <row r="74" spans="1:16" ht="12.75">
      <c r="A74" s="371" t="s">
        <v>69</v>
      </c>
      <c r="B74" s="372">
        <v>27066.782</v>
      </c>
      <c r="C74" s="46">
        <v>1050.053</v>
      </c>
      <c r="D74" s="46">
        <v>6887.229</v>
      </c>
      <c r="E74" s="96">
        <v>19129.5</v>
      </c>
      <c r="F74" s="201">
        <v>17160.646</v>
      </c>
      <c r="G74" s="46">
        <v>1050.053</v>
      </c>
      <c r="H74" s="46">
        <v>6861.893</v>
      </c>
      <c r="I74" s="96">
        <v>9248.7</v>
      </c>
      <c r="J74" s="201">
        <v>13448.232</v>
      </c>
      <c r="K74" s="46">
        <v>1050.053</v>
      </c>
      <c r="L74" s="46">
        <v>6486.679</v>
      </c>
      <c r="M74" s="96">
        <v>5911.5</v>
      </c>
      <c r="N74" s="392">
        <f t="shared" si="0"/>
        <v>63.401131320302504</v>
      </c>
      <c r="O74" s="393">
        <f t="shared" si="1"/>
        <v>78.3667001813335</v>
      </c>
      <c r="P74" s="394">
        <v>169.57160079051383</v>
      </c>
    </row>
    <row r="75" spans="1:16" ht="12.75">
      <c r="A75" s="371" t="s">
        <v>70</v>
      </c>
      <c r="B75" s="372">
        <v>12835.243999999999</v>
      </c>
      <c r="C75" s="46">
        <v>431.806</v>
      </c>
      <c r="D75" s="46">
        <v>4653.538</v>
      </c>
      <c r="E75" s="96">
        <v>7749.9</v>
      </c>
      <c r="F75" s="201">
        <v>9296.636999999999</v>
      </c>
      <c r="G75" s="46">
        <v>431.806</v>
      </c>
      <c r="H75" s="46">
        <v>4593.831</v>
      </c>
      <c r="I75" s="96">
        <v>4271</v>
      </c>
      <c r="J75" s="201">
        <v>7374.04</v>
      </c>
      <c r="K75" s="46">
        <v>431.806</v>
      </c>
      <c r="L75" s="46">
        <v>4209.434</v>
      </c>
      <c r="M75" s="96">
        <v>2732.8</v>
      </c>
      <c r="N75" s="392">
        <f aca="true" t="shared" si="2" ref="N75:N107">F75/B75*100</f>
        <v>72.4305435876404</v>
      </c>
      <c r="O75" s="393">
        <f aca="true" t="shared" si="3" ref="O75:O107">J75/F75*100</f>
        <v>79.31943561956868</v>
      </c>
      <c r="P75" s="394">
        <v>249.9095967741935</v>
      </c>
    </row>
    <row r="76" spans="1:16" s="370" customFormat="1" ht="15" customHeight="1">
      <c r="A76" s="365" t="s">
        <v>71</v>
      </c>
      <c r="B76" s="366">
        <v>103193.894</v>
      </c>
      <c r="C76" s="378">
        <v>3577.8160000000003</v>
      </c>
      <c r="D76" s="378">
        <v>40126.978</v>
      </c>
      <c r="E76" s="379">
        <v>59489.100000000006</v>
      </c>
      <c r="F76" s="369">
        <v>76827.837</v>
      </c>
      <c r="G76" s="378">
        <v>3577.8160000000003</v>
      </c>
      <c r="H76" s="378">
        <v>36203.320999999996</v>
      </c>
      <c r="I76" s="379">
        <v>37046.7</v>
      </c>
      <c r="J76" s="369">
        <v>57569.994999999995</v>
      </c>
      <c r="K76" s="378">
        <v>3577.8160000000003</v>
      </c>
      <c r="L76" s="378">
        <v>29958.879</v>
      </c>
      <c r="M76" s="379">
        <v>24033.299999999996</v>
      </c>
      <c r="N76" s="389">
        <f t="shared" si="2"/>
        <v>74.44998344572596</v>
      </c>
      <c r="O76" s="390">
        <f t="shared" si="3"/>
        <v>74.93377042490471</v>
      </c>
      <c r="P76" s="391">
        <v>42.24791696453121</v>
      </c>
    </row>
    <row r="77" spans="1:16" ht="12.75">
      <c r="A77" s="371" t="s">
        <v>72</v>
      </c>
      <c r="B77" s="372">
        <v>16665.653</v>
      </c>
      <c r="C77" s="46">
        <v>815.013</v>
      </c>
      <c r="D77" s="50">
        <v>7692.74</v>
      </c>
      <c r="E77" s="96">
        <v>8157.9</v>
      </c>
      <c r="F77" s="201">
        <v>9544.76</v>
      </c>
      <c r="G77" s="50">
        <v>815.013</v>
      </c>
      <c r="H77" s="50">
        <v>5934.447</v>
      </c>
      <c r="I77" s="96">
        <v>2795.3</v>
      </c>
      <c r="J77" s="201">
        <v>8684.037</v>
      </c>
      <c r="K77" s="50">
        <v>815.013</v>
      </c>
      <c r="L77" s="46">
        <v>5689.024</v>
      </c>
      <c r="M77" s="96">
        <v>2180</v>
      </c>
      <c r="N77" s="392">
        <f t="shared" si="2"/>
        <v>57.27204328567264</v>
      </c>
      <c r="O77" s="393">
        <f t="shared" si="3"/>
        <v>90.98224575578642</v>
      </c>
      <c r="P77" s="394">
        <v>133.49314685314687</v>
      </c>
    </row>
    <row r="78" spans="1:16" ht="12.75">
      <c r="A78" s="371" t="s">
        <v>73</v>
      </c>
      <c r="B78" s="372">
        <v>31527.918999999998</v>
      </c>
      <c r="C78" s="50">
        <v>609.801</v>
      </c>
      <c r="D78" s="46">
        <v>10978.518</v>
      </c>
      <c r="E78" s="96">
        <v>19939.6</v>
      </c>
      <c r="F78" s="201">
        <v>24532.051</v>
      </c>
      <c r="G78" s="46">
        <v>609.801</v>
      </c>
      <c r="H78" s="46">
        <v>10427.85</v>
      </c>
      <c r="I78" s="99">
        <v>13494.4</v>
      </c>
      <c r="J78" s="201">
        <v>17517.066</v>
      </c>
      <c r="K78" s="46">
        <v>609.801</v>
      </c>
      <c r="L78" s="50">
        <v>8925.965</v>
      </c>
      <c r="M78" s="96">
        <v>7981.3</v>
      </c>
      <c r="N78" s="392">
        <f t="shared" si="2"/>
        <v>77.81056212431908</v>
      </c>
      <c r="O78" s="393">
        <f t="shared" si="3"/>
        <v>71.4048164990363</v>
      </c>
      <c r="P78" s="394">
        <v>126.25862583633555</v>
      </c>
    </row>
    <row r="79" spans="1:16" ht="12.75">
      <c r="A79" s="371" t="s">
        <v>74</v>
      </c>
      <c r="B79" s="372">
        <v>28830.716</v>
      </c>
      <c r="C79" s="46">
        <v>1541.696</v>
      </c>
      <c r="D79" s="46">
        <v>12732.72</v>
      </c>
      <c r="E79" s="96">
        <v>14556.3</v>
      </c>
      <c r="F79" s="201">
        <v>22333.62</v>
      </c>
      <c r="G79" s="46">
        <v>1541.696</v>
      </c>
      <c r="H79" s="46">
        <v>11190.024</v>
      </c>
      <c r="I79" s="96">
        <v>9601.9</v>
      </c>
      <c r="J79" s="201">
        <v>17908.485999999997</v>
      </c>
      <c r="K79" s="46">
        <v>1541.696</v>
      </c>
      <c r="L79" s="46">
        <v>9000.89</v>
      </c>
      <c r="M79" s="96">
        <v>7365.9</v>
      </c>
      <c r="N79" s="392">
        <f t="shared" si="2"/>
        <v>77.46467344064573</v>
      </c>
      <c r="O79" s="393">
        <f t="shared" si="3"/>
        <v>80.1862214902913</v>
      </c>
      <c r="P79" s="394">
        <v>15.253121158311705</v>
      </c>
    </row>
    <row r="80" spans="1:16" ht="12.75">
      <c r="A80" s="274" t="s">
        <v>141</v>
      </c>
      <c r="B80" s="372"/>
      <c r="C80" s="46"/>
      <c r="D80" s="46"/>
      <c r="E80" s="96"/>
      <c r="F80" s="201"/>
      <c r="G80" s="46"/>
      <c r="H80" s="46"/>
      <c r="I80" s="96"/>
      <c r="J80" s="201"/>
      <c r="K80" s="46"/>
      <c r="L80" s="46"/>
      <c r="M80" s="96"/>
      <c r="N80" s="392"/>
      <c r="O80" s="393"/>
      <c r="P80" s="394"/>
    </row>
    <row r="81" spans="1:16" ht="15" customHeight="1">
      <c r="A81" s="274" t="s">
        <v>75</v>
      </c>
      <c r="B81" s="372">
        <v>7070.073</v>
      </c>
      <c r="C81" s="46">
        <v>413.65</v>
      </c>
      <c r="D81" s="46">
        <v>2775.323</v>
      </c>
      <c r="E81" s="96">
        <v>3881.1</v>
      </c>
      <c r="F81" s="201">
        <v>5893.073</v>
      </c>
      <c r="G81" s="46">
        <v>413.65</v>
      </c>
      <c r="H81" s="46">
        <v>2775.323</v>
      </c>
      <c r="I81" s="96">
        <v>2704.1</v>
      </c>
      <c r="J81" s="201">
        <v>5312.625</v>
      </c>
      <c r="K81" s="46">
        <v>413.65</v>
      </c>
      <c r="L81" s="46">
        <v>2636.175</v>
      </c>
      <c r="M81" s="96">
        <v>2262.8</v>
      </c>
      <c r="N81" s="392">
        <f t="shared" si="2"/>
        <v>83.35236425423047</v>
      </c>
      <c r="O81" s="393">
        <f t="shared" si="3"/>
        <v>90.15033412957891</v>
      </c>
      <c r="P81" s="396">
        <v>11.019209050112194</v>
      </c>
    </row>
    <row r="82" spans="1:16" ht="12.75">
      <c r="A82" s="274" t="s">
        <v>76</v>
      </c>
      <c r="B82" s="372">
        <v>2536.3940000000002</v>
      </c>
      <c r="C82" s="46"/>
      <c r="D82" s="46">
        <v>1273.094</v>
      </c>
      <c r="E82" s="96">
        <v>1263.3</v>
      </c>
      <c r="F82" s="201">
        <v>2359.494</v>
      </c>
      <c r="G82" s="46"/>
      <c r="H82" s="46">
        <v>1273.094</v>
      </c>
      <c r="I82" s="96">
        <v>1086.4</v>
      </c>
      <c r="J82" s="201">
        <v>2102.81</v>
      </c>
      <c r="K82" s="46"/>
      <c r="L82" s="46">
        <v>1231.31</v>
      </c>
      <c r="M82" s="96">
        <v>871.5</v>
      </c>
      <c r="N82" s="392">
        <f t="shared" si="2"/>
        <v>93.0255315223108</v>
      </c>
      <c r="O82" s="393">
        <f t="shared" si="3"/>
        <v>89.12122683931385</v>
      </c>
      <c r="P82" s="396">
        <v>3.067066164045236</v>
      </c>
    </row>
    <row r="83" spans="1:16" ht="12.75">
      <c r="A83" s="274" t="s">
        <v>142</v>
      </c>
      <c r="B83" s="372">
        <v>19224.249</v>
      </c>
      <c r="C83" s="46">
        <v>1128.046</v>
      </c>
      <c r="D83" s="46">
        <v>8684.303</v>
      </c>
      <c r="E83" s="96">
        <v>9411.9</v>
      </c>
      <c r="F83" s="201">
        <v>14081.053</v>
      </c>
      <c r="G83" s="46">
        <v>1128.046</v>
      </c>
      <c r="H83" s="46">
        <v>7141.607</v>
      </c>
      <c r="I83" s="96">
        <v>5811.4</v>
      </c>
      <c r="J83" s="201">
        <v>10493.051</v>
      </c>
      <c r="K83" s="46">
        <v>1128.046</v>
      </c>
      <c r="L83" s="46">
        <v>5133.405</v>
      </c>
      <c r="M83" s="96">
        <v>4231.6</v>
      </c>
      <c r="N83" s="392">
        <f t="shared" si="2"/>
        <v>73.24630990786687</v>
      </c>
      <c r="O83" s="393">
        <f t="shared" si="3"/>
        <v>74.51893690052867</v>
      </c>
      <c r="P83" s="394">
        <v>87.951611492817</v>
      </c>
    </row>
    <row r="84" spans="1:16" ht="12.75">
      <c r="A84" s="371" t="s">
        <v>77</v>
      </c>
      <c r="B84" s="372">
        <v>26169.606</v>
      </c>
      <c r="C84" s="46">
        <v>611.306</v>
      </c>
      <c r="D84" s="46">
        <v>8723</v>
      </c>
      <c r="E84" s="96">
        <v>16835.3</v>
      </c>
      <c r="F84" s="201">
        <v>20417.406000000003</v>
      </c>
      <c r="G84" s="46">
        <v>611.306</v>
      </c>
      <c r="H84" s="46">
        <v>8651</v>
      </c>
      <c r="I84" s="96">
        <v>11155.1</v>
      </c>
      <c r="J84" s="201">
        <v>13460.406</v>
      </c>
      <c r="K84" s="46">
        <v>611.306</v>
      </c>
      <c r="L84" s="46">
        <v>6343</v>
      </c>
      <c r="M84" s="96">
        <v>6506.1</v>
      </c>
      <c r="N84" s="392">
        <f t="shared" si="2"/>
        <v>78.0195391554615</v>
      </c>
      <c r="O84" s="393">
        <f t="shared" si="3"/>
        <v>65.92613185044172</v>
      </c>
      <c r="P84" s="394">
        <v>230.7051525423729</v>
      </c>
    </row>
    <row r="85" spans="1:16" s="370" customFormat="1" ht="17.25" customHeight="1">
      <c r="A85" s="365" t="s">
        <v>78</v>
      </c>
      <c r="B85" s="366">
        <f>SUM(C85:E85)</f>
        <v>223335.69900000002</v>
      </c>
      <c r="C85" s="378">
        <f>SUM(C86:C95)</f>
        <v>6655.526000000002</v>
      </c>
      <c r="D85" s="378">
        <f>SUM(D86:D95)</f>
        <v>83302.573</v>
      </c>
      <c r="E85" s="378">
        <f>SUM(E86:E95)</f>
        <v>133377.6</v>
      </c>
      <c r="F85" s="369">
        <f>SUM(G85:I85)</f>
        <v>159687.783</v>
      </c>
      <c r="G85" s="378">
        <f>SUM(G86:G95)</f>
        <v>6655.526000000002</v>
      </c>
      <c r="H85" s="378">
        <f>SUM(H86:H95)</f>
        <v>72681.857</v>
      </c>
      <c r="I85" s="378">
        <f>SUM(I86:I95)</f>
        <v>80350.40000000001</v>
      </c>
      <c r="J85" s="369">
        <f>SUM(K85:M85)</f>
        <v>76984.93400000001</v>
      </c>
      <c r="K85" s="378">
        <f>SUM(K86:K95)</f>
        <v>6513.687</v>
      </c>
      <c r="L85" s="378">
        <f>SUM(L86:L95)</f>
        <v>35595.047000000006</v>
      </c>
      <c r="M85" s="378">
        <f>SUM(M86:M95)</f>
        <v>34876.2</v>
      </c>
      <c r="N85" s="389">
        <f t="shared" si="2"/>
        <v>71.5012350085599</v>
      </c>
      <c r="O85" s="390">
        <f t="shared" si="3"/>
        <v>48.20965796738503</v>
      </c>
      <c r="P85" s="391">
        <v>36.61136322993328</v>
      </c>
    </row>
    <row r="86" spans="1:16" ht="12.75">
      <c r="A86" s="371" t="s">
        <v>79</v>
      </c>
      <c r="B86" s="372">
        <v>6253.851000000001</v>
      </c>
      <c r="C86" s="46">
        <v>539.937</v>
      </c>
      <c r="D86" s="50">
        <v>3012.614</v>
      </c>
      <c r="E86" s="96">
        <v>2701.3</v>
      </c>
      <c r="F86" s="201">
        <v>4585.821</v>
      </c>
      <c r="G86" s="50">
        <v>539.937</v>
      </c>
      <c r="H86" s="50">
        <v>2366.184</v>
      </c>
      <c r="I86" s="96">
        <v>1679.7</v>
      </c>
      <c r="J86" s="201">
        <v>1541.609</v>
      </c>
      <c r="K86" s="50">
        <v>539.937</v>
      </c>
      <c r="L86" s="46">
        <v>838.372</v>
      </c>
      <c r="M86" s="96">
        <v>163.3</v>
      </c>
      <c r="N86" s="392">
        <f t="shared" si="2"/>
        <v>73.32795424771072</v>
      </c>
      <c r="O86" s="393">
        <f t="shared" si="3"/>
        <v>33.6168594456696</v>
      </c>
      <c r="P86" s="394">
        <v>49.362981700753494</v>
      </c>
    </row>
    <row r="87" spans="1:16" ht="12.75">
      <c r="A87" s="371" t="s">
        <v>81</v>
      </c>
      <c r="B87" s="372">
        <v>8553.069</v>
      </c>
      <c r="C87" s="46">
        <v>416.859</v>
      </c>
      <c r="D87" s="46">
        <v>2523.81</v>
      </c>
      <c r="E87" s="96">
        <v>5612.4</v>
      </c>
      <c r="F87" s="201">
        <v>3544.7029999999995</v>
      </c>
      <c r="G87" s="46">
        <v>416.859</v>
      </c>
      <c r="H87" s="46">
        <v>2300.544</v>
      </c>
      <c r="I87" s="96">
        <v>827.3</v>
      </c>
      <c r="J87" s="201">
        <v>1613.0369999999998</v>
      </c>
      <c r="K87" s="46">
        <v>416.859</v>
      </c>
      <c r="L87" s="46">
        <v>915.278</v>
      </c>
      <c r="M87" s="96">
        <v>280.9</v>
      </c>
      <c r="N87" s="392">
        <f t="shared" si="2"/>
        <v>41.44363853489315</v>
      </c>
      <c r="O87" s="393">
        <f t="shared" si="3"/>
        <v>45.505561396822245</v>
      </c>
      <c r="P87" s="394">
        <v>21.02433570581257</v>
      </c>
    </row>
    <row r="88" spans="1:16" ht="12.75">
      <c r="A88" s="371" t="s">
        <v>82</v>
      </c>
      <c r="B88" s="372">
        <v>7587.51</v>
      </c>
      <c r="C88" s="46">
        <v>171.55</v>
      </c>
      <c r="D88" s="46">
        <v>2780.76</v>
      </c>
      <c r="E88" s="96">
        <v>4635.2</v>
      </c>
      <c r="F88" s="201">
        <v>5699.46</v>
      </c>
      <c r="G88" s="46">
        <v>171.55</v>
      </c>
      <c r="H88" s="46">
        <v>2650.71</v>
      </c>
      <c r="I88" s="96">
        <v>2877.2</v>
      </c>
      <c r="J88" s="201">
        <v>2757.768</v>
      </c>
      <c r="K88" s="46">
        <v>171.55</v>
      </c>
      <c r="L88" s="46">
        <v>1705.418</v>
      </c>
      <c r="M88" s="96">
        <v>880.8</v>
      </c>
      <c r="N88" s="392">
        <f t="shared" si="2"/>
        <v>75.11634251552881</v>
      </c>
      <c r="O88" s="393">
        <f t="shared" si="3"/>
        <v>48.38647871903654</v>
      </c>
      <c r="P88" s="394">
        <v>92.5237012987013</v>
      </c>
    </row>
    <row r="89" spans="1:16" ht="12.75">
      <c r="A89" s="371" t="s">
        <v>83</v>
      </c>
      <c r="B89" s="372">
        <v>53480.22899999999</v>
      </c>
      <c r="C89" s="46">
        <v>638.413</v>
      </c>
      <c r="D89" s="46">
        <v>16145.616</v>
      </c>
      <c r="E89" s="96">
        <v>36696.2</v>
      </c>
      <c r="F89" s="201">
        <v>35371.512</v>
      </c>
      <c r="G89" s="46">
        <v>638.413</v>
      </c>
      <c r="H89" s="46">
        <v>14406.199</v>
      </c>
      <c r="I89" s="96">
        <v>20326.9</v>
      </c>
      <c r="J89" s="201">
        <v>16739.597999999998</v>
      </c>
      <c r="K89" s="46">
        <v>638.413</v>
      </c>
      <c r="L89" s="46">
        <v>7654.285</v>
      </c>
      <c r="M89" s="96">
        <v>8446.9</v>
      </c>
      <c r="N89" s="392">
        <f t="shared" si="2"/>
        <v>66.13941761543319</v>
      </c>
      <c r="O89" s="393">
        <f t="shared" si="3"/>
        <v>47.3250846613512</v>
      </c>
      <c r="P89" s="394">
        <v>210.5447142857143</v>
      </c>
    </row>
    <row r="90" spans="1:16" ht="12.75">
      <c r="A90" s="371" t="s">
        <v>85</v>
      </c>
      <c r="B90" s="372">
        <v>32652.599000000002</v>
      </c>
      <c r="C90" s="46">
        <v>1198.442</v>
      </c>
      <c r="D90" s="46">
        <v>14257.457</v>
      </c>
      <c r="E90" s="96">
        <v>17196.7</v>
      </c>
      <c r="F90" s="201">
        <v>27525.589</v>
      </c>
      <c r="G90" s="46">
        <v>1198.442</v>
      </c>
      <c r="H90" s="46">
        <v>13642.047</v>
      </c>
      <c r="I90" s="96">
        <v>12685.1</v>
      </c>
      <c r="J90" s="201">
        <v>11878.030999999999</v>
      </c>
      <c r="K90" s="46">
        <v>1198.003</v>
      </c>
      <c r="L90" s="46">
        <v>5689.328</v>
      </c>
      <c r="M90" s="96">
        <v>4990.7</v>
      </c>
      <c r="N90" s="392">
        <f t="shared" si="2"/>
        <v>84.29830960775894</v>
      </c>
      <c r="O90" s="393">
        <f t="shared" si="3"/>
        <v>43.15268603334882</v>
      </c>
      <c r="P90" s="394">
        <v>11.629875359134696</v>
      </c>
    </row>
    <row r="91" spans="1:16" ht="12.75">
      <c r="A91" s="371" t="s">
        <v>86</v>
      </c>
      <c r="B91" s="372">
        <v>31228.627</v>
      </c>
      <c r="C91" s="46">
        <v>1666.805</v>
      </c>
      <c r="D91" s="46">
        <v>12011.822</v>
      </c>
      <c r="E91" s="96">
        <v>17550</v>
      </c>
      <c r="F91" s="201">
        <v>24475.609</v>
      </c>
      <c r="G91" s="46">
        <v>1666.805</v>
      </c>
      <c r="H91" s="46">
        <v>10797.204</v>
      </c>
      <c r="I91" s="96">
        <v>12011.6</v>
      </c>
      <c r="J91" s="201">
        <v>9143.655999999999</v>
      </c>
      <c r="K91" s="46">
        <v>1525.405</v>
      </c>
      <c r="L91" s="46">
        <v>3754.651</v>
      </c>
      <c r="M91" s="96">
        <v>3863.6</v>
      </c>
      <c r="N91" s="392">
        <f t="shared" si="2"/>
        <v>78.37555266198542</v>
      </c>
      <c r="O91" s="393">
        <f t="shared" si="3"/>
        <v>37.358236928854346</v>
      </c>
      <c r="P91" s="394">
        <v>31.58958311822406</v>
      </c>
    </row>
    <row r="92" spans="1:16" ht="12.75">
      <c r="A92" s="371" t="s">
        <v>87</v>
      </c>
      <c r="B92" s="372">
        <v>20436.858</v>
      </c>
      <c r="C92" s="46">
        <v>454.362</v>
      </c>
      <c r="D92" s="46">
        <v>5509.996</v>
      </c>
      <c r="E92" s="96">
        <v>14472.5</v>
      </c>
      <c r="F92" s="201">
        <v>16988.258</v>
      </c>
      <c r="G92" s="46">
        <v>454.362</v>
      </c>
      <c r="H92" s="46">
        <v>5509.996</v>
      </c>
      <c r="I92" s="96">
        <v>11023.9</v>
      </c>
      <c r="J92" s="201">
        <v>8350.887999999999</v>
      </c>
      <c r="K92" s="46">
        <v>454.362</v>
      </c>
      <c r="L92" s="46">
        <v>3492.826</v>
      </c>
      <c r="M92" s="96">
        <v>4403.7</v>
      </c>
      <c r="N92" s="392">
        <f t="shared" si="2"/>
        <v>83.12558613462011</v>
      </c>
      <c r="O92" s="393">
        <f t="shared" si="3"/>
        <v>49.15682349538133</v>
      </c>
      <c r="P92" s="394">
        <v>177.5157575757576</v>
      </c>
    </row>
    <row r="93" spans="1:16" ht="12.75">
      <c r="A93" s="371" t="s">
        <v>88</v>
      </c>
      <c r="B93" s="372">
        <v>28165.83</v>
      </c>
      <c r="C93" s="46">
        <v>804.431</v>
      </c>
      <c r="D93" s="46">
        <v>12731.199</v>
      </c>
      <c r="E93" s="96">
        <v>14630.2</v>
      </c>
      <c r="F93" s="201">
        <v>19898.046000000002</v>
      </c>
      <c r="G93" s="46">
        <v>804.431</v>
      </c>
      <c r="H93" s="46">
        <v>10338.915</v>
      </c>
      <c r="I93" s="96">
        <v>8754.7</v>
      </c>
      <c r="J93" s="201">
        <v>8975.218</v>
      </c>
      <c r="K93" s="46">
        <v>804.431</v>
      </c>
      <c r="L93" s="46">
        <v>3568.287</v>
      </c>
      <c r="M93" s="96">
        <v>4602.5</v>
      </c>
      <c r="N93" s="392">
        <f t="shared" si="2"/>
        <v>70.64604877612342</v>
      </c>
      <c r="O93" s="393">
        <f t="shared" si="3"/>
        <v>45.106026993806324</v>
      </c>
      <c r="P93" s="394">
        <v>111.91251968503937</v>
      </c>
    </row>
    <row r="94" spans="1:16" ht="12.75">
      <c r="A94" s="371" t="s">
        <v>89</v>
      </c>
      <c r="B94" s="372">
        <v>23885.993000000002</v>
      </c>
      <c r="C94" s="46">
        <v>729.957</v>
      </c>
      <c r="D94" s="46">
        <v>10207.036</v>
      </c>
      <c r="E94" s="96">
        <v>12949</v>
      </c>
      <c r="F94" s="201">
        <v>13931.643</v>
      </c>
      <c r="G94" s="46">
        <v>729.957</v>
      </c>
      <c r="H94" s="46">
        <v>7285.386</v>
      </c>
      <c r="I94" s="96">
        <v>5916.3</v>
      </c>
      <c r="J94" s="201">
        <v>12352.583999999999</v>
      </c>
      <c r="K94" s="46">
        <v>729.957</v>
      </c>
      <c r="L94" s="46">
        <v>6095.727</v>
      </c>
      <c r="M94" s="96">
        <v>5526.9</v>
      </c>
      <c r="N94" s="392">
        <f t="shared" si="2"/>
        <v>58.325575997615</v>
      </c>
      <c r="O94" s="393">
        <f t="shared" si="3"/>
        <v>88.66566563613493</v>
      </c>
      <c r="P94" s="394">
        <v>98.73595322466336</v>
      </c>
    </row>
    <row r="95" spans="1:16" ht="12.75">
      <c r="A95" s="371" t="s">
        <v>90</v>
      </c>
      <c r="B95" s="372">
        <v>11091.133000000002</v>
      </c>
      <c r="C95" s="46">
        <v>34.77</v>
      </c>
      <c r="D95" s="46">
        <v>4122.263</v>
      </c>
      <c r="E95" s="96">
        <v>6934.1</v>
      </c>
      <c r="F95" s="201">
        <v>7667.142</v>
      </c>
      <c r="G95" s="46">
        <v>34.77</v>
      </c>
      <c r="H95" s="46">
        <v>3384.672</v>
      </c>
      <c r="I95" s="96">
        <v>4247.7</v>
      </c>
      <c r="J95" s="201">
        <v>3632.545</v>
      </c>
      <c r="K95" s="46">
        <v>34.77</v>
      </c>
      <c r="L95" s="46">
        <v>1880.875</v>
      </c>
      <c r="M95" s="96">
        <v>1716.9</v>
      </c>
      <c r="N95" s="392">
        <f t="shared" si="2"/>
        <v>69.12857324855808</v>
      </c>
      <c r="O95" s="393">
        <f t="shared" si="3"/>
        <v>47.37808429790397</v>
      </c>
      <c r="P95" s="394">
        <v>24.38658396946565</v>
      </c>
    </row>
    <row r="96" spans="1:16" s="370" customFormat="1" ht="16.5" customHeight="1">
      <c r="A96" s="365" t="s">
        <v>91</v>
      </c>
      <c r="B96" s="366">
        <f>SUM(C96:E96)</f>
        <v>125713.25499999996</v>
      </c>
      <c r="C96" s="378">
        <f>SUM(C97:C107)</f>
        <v>9720.058</v>
      </c>
      <c r="D96" s="378">
        <f>SUM(D97:D107)</f>
        <v>47409.19699999999</v>
      </c>
      <c r="E96" s="378">
        <f>SUM(E97:E107)</f>
        <v>68583.99999999997</v>
      </c>
      <c r="F96" s="369">
        <f>SUM(G96:I96)</f>
        <v>83295.73199999999</v>
      </c>
      <c r="G96" s="378">
        <f>SUM(G97:G107)</f>
        <v>9720.058</v>
      </c>
      <c r="H96" s="378">
        <f>SUM(H97:H107)</f>
        <v>34919.174</v>
      </c>
      <c r="I96" s="378">
        <f>SUM(I97:I107)</f>
        <v>38656.49999999999</v>
      </c>
      <c r="J96" s="369">
        <f>SUM(K96:M96)</f>
        <v>30575.778000000006</v>
      </c>
      <c r="K96" s="378">
        <f>SUM(K97:K107)</f>
        <v>6472.942000000001</v>
      </c>
      <c r="L96" s="378">
        <f>SUM(L97:L107)</f>
        <v>13167.536</v>
      </c>
      <c r="M96" s="378">
        <f>SUM(M97:M107)</f>
        <v>10935.300000000001</v>
      </c>
      <c r="N96" s="389">
        <f t="shared" si="2"/>
        <v>66.2585118808673</v>
      </c>
      <c r="O96" s="390">
        <f t="shared" si="3"/>
        <v>36.7074966097903</v>
      </c>
      <c r="P96" s="397">
        <v>11.980515490607829</v>
      </c>
    </row>
    <row r="97" spans="1:16" ht="12.75">
      <c r="A97" s="371" t="s">
        <v>80</v>
      </c>
      <c r="B97" s="372">
        <v>14770.274</v>
      </c>
      <c r="C97" s="50">
        <v>824.474</v>
      </c>
      <c r="D97" s="46">
        <v>3602</v>
      </c>
      <c r="E97" s="96">
        <v>10343.8</v>
      </c>
      <c r="F97" s="201">
        <v>9198.274</v>
      </c>
      <c r="G97" s="46">
        <v>824.474</v>
      </c>
      <c r="H97" s="46">
        <v>3358.1</v>
      </c>
      <c r="I97" s="96">
        <v>5015.7</v>
      </c>
      <c r="J97" s="201">
        <v>4622.374</v>
      </c>
      <c r="K97" s="46">
        <v>824.474</v>
      </c>
      <c r="L97" s="50">
        <v>2103.6</v>
      </c>
      <c r="M97" s="96">
        <v>1694.3</v>
      </c>
      <c r="N97" s="392">
        <f>F97/B97*100</f>
        <v>62.275581346696754</v>
      </c>
      <c r="O97" s="393">
        <f>J97/F97*100</f>
        <v>50.252623481318345</v>
      </c>
      <c r="P97" s="394">
        <v>26.183529746655278</v>
      </c>
    </row>
    <row r="98" spans="1:16" ht="12.75">
      <c r="A98" s="371" t="s">
        <v>92</v>
      </c>
      <c r="B98" s="372">
        <v>30352.95</v>
      </c>
      <c r="C98" s="46">
        <v>3307.22</v>
      </c>
      <c r="D98" s="50">
        <v>13152.53</v>
      </c>
      <c r="E98" s="96">
        <v>13893.2</v>
      </c>
      <c r="F98" s="201">
        <v>12046.869999999999</v>
      </c>
      <c r="G98" s="50">
        <v>3307.22</v>
      </c>
      <c r="H98" s="50">
        <v>3545.25</v>
      </c>
      <c r="I98" s="96">
        <v>5194.4</v>
      </c>
      <c r="J98" s="201">
        <v>2131.067</v>
      </c>
      <c r="K98" s="50">
        <v>939.237</v>
      </c>
      <c r="L98" s="46">
        <v>269.23</v>
      </c>
      <c r="M98" s="96">
        <v>922.6</v>
      </c>
      <c r="N98" s="392">
        <f t="shared" si="2"/>
        <v>39.68928885001293</v>
      </c>
      <c r="O98" s="393">
        <f t="shared" si="3"/>
        <v>17.689798262951292</v>
      </c>
      <c r="P98" s="396">
        <v>3.906881790173504</v>
      </c>
    </row>
    <row r="99" spans="1:16" ht="12.75">
      <c r="A99" s="371" t="s">
        <v>84</v>
      </c>
      <c r="B99" s="372">
        <v>21676.855</v>
      </c>
      <c r="C99" s="46">
        <v>1719.528</v>
      </c>
      <c r="D99" s="46">
        <v>7621.227</v>
      </c>
      <c r="E99" s="96">
        <v>12336.1</v>
      </c>
      <c r="F99" s="201">
        <v>14708.655999999999</v>
      </c>
      <c r="G99" s="46">
        <v>1719.528</v>
      </c>
      <c r="H99" s="46">
        <v>7420.328</v>
      </c>
      <c r="I99" s="96">
        <v>5568.8</v>
      </c>
      <c r="J99" s="201">
        <v>5391.293</v>
      </c>
      <c r="K99" s="46">
        <v>1719.528</v>
      </c>
      <c r="L99" s="46">
        <v>2207.365</v>
      </c>
      <c r="M99" s="96">
        <v>1464.4</v>
      </c>
      <c r="N99" s="392">
        <f>F99/B99*100</f>
        <v>67.85419748390622</v>
      </c>
      <c r="O99" s="393">
        <f>J99/F99*100</f>
        <v>36.65387918515465</v>
      </c>
      <c r="P99" s="394">
        <v>34.05569807825886</v>
      </c>
    </row>
    <row r="100" spans="1:16" ht="12.75">
      <c r="A100" s="371" t="s">
        <v>93</v>
      </c>
      <c r="B100" s="372">
        <v>2201.8410000000003</v>
      </c>
      <c r="C100" s="50">
        <v>38</v>
      </c>
      <c r="D100" s="46">
        <v>1403.141</v>
      </c>
      <c r="E100" s="96">
        <v>760.7</v>
      </c>
      <c r="F100" s="201">
        <v>2080.881</v>
      </c>
      <c r="G100" s="46">
        <v>38</v>
      </c>
      <c r="H100" s="46">
        <v>1373.581</v>
      </c>
      <c r="I100" s="96">
        <v>669.3</v>
      </c>
      <c r="J100" s="201">
        <v>687.891</v>
      </c>
      <c r="K100" s="46">
        <v>38</v>
      </c>
      <c r="L100" s="50">
        <v>394.991</v>
      </c>
      <c r="M100" s="96">
        <v>254.9</v>
      </c>
      <c r="N100" s="392">
        <f t="shared" si="2"/>
        <v>94.5064153133673</v>
      </c>
      <c r="O100" s="393">
        <f t="shared" si="3"/>
        <v>33.057680857290734</v>
      </c>
      <c r="P100" s="396">
        <v>4.481759638164979</v>
      </c>
    </row>
    <row r="101" spans="1:16" ht="12.75">
      <c r="A101" s="371" t="s">
        <v>94</v>
      </c>
      <c r="B101" s="372">
        <v>16811.171</v>
      </c>
      <c r="C101" s="46">
        <v>562.467</v>
      </c>
      <c r="D101" s="46">
        <v>6758.404</v>
      </c>
      <c r="E101" s="96">
        <v>9490.3</v>
      </c>
      <c r="F101" s="201">
        <v>14949.271</v>
      </c>
      <c r="G101" s="46">
        <v>562.467</v>
      </c>
      <c r="H101" s="46">
        <v>6656.404</v>
      </c>
      <c r="I101" s="96">
        <v>7730.4</v>
      </c>
      <c r="J101" s="201">
        <v>6496.463</v>
      </c>
      <c r="K101" s="46">
        <v>522.467</v>
      </c>
      <c r="L101" s="46">
        <v>3503.696</v>
      </c>
      <c r="M101" s="96">
        <v>2470.3</v>
      </c>
      <c r="N101" s="392">
        <f t="shared" si="2"/>
        <v>88.92462636897812</v>
      </c>
      <c r="O101" s="393">
        <f t="shared" si="3"/>
        <v>43.456721066866734</v>
      </c>
      <c r="P101" s="394">
        <v>90.7666727383121</v>
      </c>
    </row>
    <row r="102" spans="1:16" ht="12.75">
      <c r="A102" s="371" t="s">
        <v>95</v>
      </c>
      <c r="B102" s="372">
        <v>10722.088</v>
      </c>
      <c r="C102" s="46">
        <v>458.608</v>
      </c>
      <c r="D102" s="46">
        <v>3984.78</v>
      </c>
      <c r="E102" s="96">
        <v>6278.7</v>
      </c>
      <c r="F102" s="201">
        <v>9654.387999999999</v>
      </c>
      <c r="G102" s="46">
        <v>458.608</v>
      </c>
      <c r="H102" s="46">
        <v>3634.58</v>
      </c>
      <c r="I102" s="96">
        <v>5561.2</v>
      </c>
      <c r="J102" s="201">
        <v>3741.541</v>
      </c>
      <c r="K102" s="46">
        <v>450.608</v>
      </c>
      <c r="L102" s="46">
        <v>1677.933</v>
      </c>
      <c r="M102" s="96">
        <v>1613</v>
      </c>
      <c r="N102" s="392">
        <f t="shared" si="2"/>
        <v>90.04205151086244</v>
      </c>
      <c r="O102" s="393">
        <f t="shared" si="3"/>
        <v>38.754823195421615</v>
      </c>
      <c r="P102" s="394">
        <v>12.257983748095478</v>
      </c>
    </row>
    <row r="103" spans="1:16" ht="12.75">
      <c r="A103" s="371" t="s">
        <v>96</v>
      </c>
      <c r="B103" s="372">
        <v>16462.311</v>
      </c>
      <c r="C103" s="46">
        <v>1494.311</v>
      </c>
      <c r="D103" s="46">
        <v>5912.4</v>
      </c>
      <c r="E103" s="96">
        <v>9055.6</v>
      </c>
      <c r="F103" s="201">
        <v>12453.311</v>
      </c>
      <c r="G103" s="46">
        <v>1494.311</v>
      </c>
      <c r="H103" s="46">
        <v>5712.7</v>
      </c>
      <c r="I103" s="96">
        <v>5246.3</v>
      </c>
      <c r="J103" s="201">
        <v>4338.839</v>
      </c>
      <c r="K103" s="46">
        <v>1333.939</v>
      </c>
      <c r="L103" s="46">
        <v>1604.2</v>
      </c>
      <c r="M103" s="96">
        <v>1400.7</v>
      </c>
      <c r="N103" s="392">
        <f t="shared" si="2"/>
        <v>75.64740454727163</v>
      </c>
      <c r="O103" s="393">
        <f t="shared" si="3"/>
        <v>34.84084674348854</v>
      </c>
      <c r="P103" s="394">
        <v>34.41091738049185</v>
      </c>
    </row>
    <row r="104" spans="1:16" ht="12.75">
      <c r="A104" s="371" t="s">
        <v>97</v>
      </c>
      <c r="B104" s="372">
        <v>2712.308</v>
      </c>
      <c r="C104" s="46">
        <v>834</v>
      </c>
      <c r="D104" s="46">
        <v>1122.608</v>
      </c>
      <c r="E104" s="96">
        <v>755.7</v>
      </c>
      <c r="F104" s="201">
        <v>2595.108</v>
      </c>
      <c r="G104" s="46">
        <v>834</v>
      </c>
      <c r="H104" s="46">
        <v>1122.608</v>
      </c>
      <c r="I104" s="96">
        <v>638.5</v>
      </c>
      <c r="J104" s="201">
        <v>498.85900000000004</v>
      </c>
      <c r="K104" s="46">
        <v>177.997</v>
      </c>
      <c r="L104" s="46">
        <v>170.262</v>
      </c>
      <c r="M104" s="96">
        <v>150.6</v>
      </c>
      <c r="N104" s="392">
        <f t="shared" si="2"/>
        <v>95.67895681463905</v>
      </c>
      <c r="O104" s="393">
        <f t="shared" si="3"/>
        <v>19.22305352994943</v>
      </c>
      <c r="P104" s="396">
        <v>5.611044324324324</v>
      </c>
    </row>
    <row r="105" spans="1:16" ht="12.75">
      <c r="A105" s="371" t="s">
        <v>98</v>
      </c>
      <c r="B105" s="372">
        <v>4987.602</v>
      </c>
      <c r="C105" s="46">
        <v>104.028</v>
      </c>
      <c r="D105" s="46">
        <v>1539.774</v>
      </c>
      <c r="E105" s="96">
        <v>3343.8</v>
      </c>
      <c r="F105" s="201">
        <v>2323.236</v>
      </c>
      <c r="G105" s="46">
        <v>104.028</v>
      </c>
      <c r="H105" s="46">
        <v>1075.608</v>
      </c>
      <c r="I105" s="96">
        <v>1143.6</v>
      </c>
      <c r="J105" s="201">
        <v>1558.663</v>
      </c>
      <c r="K105" s="46">
        <v>104.028</v>
      </c>
      <c r="L105" s="46">
        <v>863.735</v>
      </c>
      <c r="M105" s="96">
        <v>590.9</v>
      </c>
      <c r="N105" s="392">
        <f t="shared" si="2"/>
        <v>46.58022031429132</v>
      </c>
      <c r="O105" s="393">
        <f t="shared" si="3"/>
        <v>67.09017077903408</v>
      </c>
      <c r="P105" s="394">
        <v>26.673203214695754</v>
      </c>
    </row>
    <row r="106" spans="1:16" ht="12.75">
      <c r="A106" s="371" t="s">
        <v>99</v>
      </c>
      <c r="B106" s="372">
        <v>2864.404</v>
      </c>
      <c r="C106" s="46">
        <v>353.922</v>
      </c>
      <c r="D106" s="46">
        <v>483.282</v>
      </c>
      <c r="E106" s="96">
        <v>2027.2</v>
      </c>
      <c r="F106" s="201">
        <v>2443.404</v>
      </c>
      <c r="G106" s="46">
        <v>353.922</v>
      </c>
      <c r="H106" s="46">
        <v>483.282</v>
      </c>
      <c r="I106" s="96">
        <v>1606.2</v>
      </c>
      <c r="J106" s="201">
        <v>1055.2160000000001</v>
      </c>
      <c r="K106" s="46">
        <v>353.922</v>
      </c>
      <c r="L106" s="46">
        <v>362.594</v>
      </c>
      <c r="M106" s="96">
        <v>338.7</v>
      </c>
      <c r="N106" s="392">
        <f t="shared" si="2"/>
        <v>85.30235260109956</v>
      </c>
      <c r="O106" s="393">
        <f t="shared" si="3"/>
        <v>43.18630893622177</v>
      </c>
      <c r="P106" s="394">
        <v>67.31140495867768</v>
      </c>
    </row>
    <row r="107" spans="1:16" ht="12.75">
      <c r="A107" s="382" t="s">
        <v>100</v>
      </c>
      <c r="B107" s="383">
        <v>2151.451</v>
      </c>
      <c r="C107" s="519">
        <v>23.5</v>
      </c>
      <c r="D107" s="52">
        <v>1829.051</v>
      </c>
      <c r="E107" s="159">
        <v>298.9</v>
      </c>
      <c r="F107" s="287">
        <v>842.333</v>
      </c>
      <c r="G107" s="52">
        <v>23.5</v>
      </c>
      <c r="H107" s="52">
        <v>536.733</v>
      </c>
      <c r="I107" s="159">
        <v>282.1</v>
      </c>
      <c r="J107" s="287">
        <v>53.572</v>
      </c>
      <c r="K107" s="52">
        <v>8.742</v>
      </c>
      <c r="L107" s="384">
        <v>9.93</v>
      </c>
      <c r="M107" s="159">
        <v>34.9</v>
      </c>
      <c r="N107" s="398">
        <f t="shared" si="2"/>
        <v>39.15185611942824</v>
      </c>
      <c r="O107" s="399">
        <f t="shared" si="3"/>
        <v>6.359955029661666</v>
      </c>
      <c r="P107" s="400">
        <v>1.1674747054747054</v>
      </c>
    </row>
    <row r="108" spans="2:13" ht="7.5" customHeight="1">
      <c r="B108" s="385"/>
      <c r="C108" s="101"/>
      <c r="E108" s="236"/>
      <c r="I108" s="236"/>
      <c r="M108" s="236"/>
    </row>
    <row r="109" spans="1:6" ht="13.5">
      <c r="A109" s="38" t="s">
        <v>104</v>
      </c>
      <c r="B109" s="39"/>
      <c r="C109" s="40"/>
      <c r="D109" s="40"/>
      <c r="E109" s="40"/>
      <c r="F109" s="40"/>
    </row>
    <row r="110" spans="1:6" ht="12.75" customHeight="1">
      <c r="A110" s="529" t="s">
        <v>148</v>
      </c>
      <c r="B110" s="529"/>
      <c r="C110" s="529"/>
      <c r="D110" s="529"/>
      <c r="E110" s="529"/>
      <c r="F110" s="529"/>
    </row>
  </sheetData>
  <sheetProtection/>
  <mergeCells count="14">
    <mergeCell ref="O7:O8"/>
    <mergeCell ref="P7:P8"/>
    <mergeCell ref="A3:M3"/>
    <mergeCell ref="A4:M4"/>
    <mergeCell ref="A5:M5"/>
    <mergeCell ref="A7:A8"/>
    <mergeCell ref="B7:B8"/>
    <mergeCell ref="C7:E7"/>
    <mergeCell ref="F7:F8"/>
    <mergeCell ref="G7:I7"/>
    <mergeCell ref="J7:J8"/>
    <mergeCell ref="K7:M7"/>
    <mergeCell ref="A110:F110"/>
    <mergeCell ref="N7:N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geOrder="overThenDown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10.33203125" defaultRowHeight="10.5"/>
  <cols>
    <col min="1" max="1" width="40.5" style="80" customWidth="1"/>
    <col min="2" max="2" width="12.33203125" style="80" customWidth="1"/>
    <col min="3" max="3" width="12.16015625" style="80" customWidth="1"/>
    <col min="4" max="4" width="12.33203125" style="80" customWidth="1"/>
    <col min="5" max="5" width="12" style="80" customWidth="1"/>
    <col min="6" max="6" width="11.5" style="80" customWidth="1"/>
    <col min="7" max="7" width="11.66015625" style="80" customWidth="1"/>
    <col min="8" max="9" width="12.16015625" style="80" customWidth="1"/>
    <col min="10" max="10" width="13.66015625" style="80" customWidth="1"/>
    <col min="11" max="11" width="13.83203125" style="80" customWidth="1"/>
    <col min="12" max="12" width="12.5" style="80" customWidth="1"/>
    <col min="13" max="13" width="13.5" style="80" customWidth="1"/>
    <col min="14" max="14" width="15.16015625" style="80" customWidth="1"/>
    <col min="15" max="16384" width="10.33203125" style="80" customWidth="1"/>
  </cols>
  <sheetData>
    <row r="1" spans="1:14" s="55" customFormat="1" ht="63.75" customHeight="1">
      <c r="A1" s="573" t="s">
        <v>113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5" customFormat="1" ht="21" customHeight="1">
      <c r="A2" s="574" t="s">
        <v>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56" customFormat="1" ht="15" customHeight="1">
      <c r="A3" s="121"/>
      <c r="B3" s="473">
        <v>2006</v>
      </c>
      <c r="C3" s="107">
        <v>2007</v>
      </c>
      <c r="D3" s="107">
        <v>2008</v>
      </c>
      <c r="E3" s="107">
        <v>2009</v>
      </c>
      <c r="F3" s="107">
        <v>2010</v>
      </c>
      <c r="G3" s="107">
        <v>2011</v>
      </c>
      <c r="H3" s="107">
        <v>2012</v>
      </c>
      <c r="I3" s="107">
        <v>2013</v>
      </c>
      <c r="J3" s="107">
        <v>2014</v>
      </c>
      <c r="K3" s="107">
        <v>2015</v>
      </c>
      <c r="L3" s="107">
        <v>2016</v>
      </c>
      <c r="M3" s="107">
        <v>2017</v>
      </c>
      <c r="N3" s="107">
        <v>2018</v>
      </c>
    </row>
    <row r="4" spans="1:14" s="73" customFormat="1" ht="18" customHeight="1">
      <c r="A4" s="194" t="s">
        <v>120</v>
      </c>
      <c r="B4" s="491">
        <v>409285.3</v>
      </c>
      <c r="C4" s="339">
        <v>429708.6</v>
      </c>
      <c r="D4" s="339">
        <v>429731.6</v>
      </c>
      <c r="E4" s="339">
        <v>438394.4</v>
      </c>
      <c r="F4" s="339">
        <v>448275</v>
      </c>
      <c r="G4" s="339">
        <v>478887.4</v>
      </c>
      <c r="H4" s="340">
        <v>585323.4</v>
      </c>
      <c r="I4" s="340">
        <v>617657</v>
      </c>
      <c r="J4" s="339">
        <v>638436.4</v>
      </c>
      <c r="K4" s="339">
        <v>651587</v>
      </c>
      <c r="L4" s="339">
        <v>656470.571</v>
      </c>
      <c r="M4" s="419">
        <v>663878.1000000001</v>
      </c>
      <c r="N4" s="486">
        <v>668848.804</v>
      </c>
    </row>
    <row r="5" spans="1:14" s="76" customFormat="1" ht="29.25" customHeight="1">
      <c r="A5" s="227" t="s">
        <v>11</v>
      </c>
      <c r="B5" s="423">
        <v>111778.4</v>
      </c>
      <c r="C5" s="74">
        <v>115359.6</v>
      </c>
      <c r="D5" s="74">
        <v>115483.7</v>
      </c>
      <c r="E5" s="74">
        <v>119560.3</v>
      </c>
      <c r="F5" s="74">
        <v>122678.3</v>
      </c>
      <c r="G5" s="74">
        <v>125696.7</v>
      </c>
      <c r="H5" s="289">
        <v>162059.4</v>
      </c>
      <c r="I5" s="289">
        <v>167071.9</v>
      </c>
      <c r="J5" s="75">
        <v>170482.4</v>
      </c>
      <c r="K5" s="75">
        <f>SUM(K6:K23)</f>
        <v>172326.49999999997</v>
      </c>
      <c r="L5" s="75">
        <v>174424.84399999998</v>
      </c>
      <c r="M5" s="423">
        <v>175795</v>
      </c>
      <c r="N5" s="487">
        <v>177897.10099999997</v>
      </c>
    </row>
    <row r="6" spans="1:14" ht="12.75">
      <c r="A6" s="492" t="s">
        <v>12</v>
      </c>
      <c r="B6" s="428">
        <v>6505.5</v>
      </c>
      <c r="C6" s="78">
        <v>6549.7</v>
      </c>
      <c r="D6" s="78">
        <v>6667.1</v>
      </c>
      <c r="E6" s="78">
        <v>6658.2</v>
      </c>
      <c r="F6" s="78">
        <v>6644</v>
      </c>
      <c r="G6" s="78">
        <v>6730.3</v>
      </c>
      <c r="H6" s="290">
        <v>16256.8</v>
      </c>
      <c r="I6" s="290">
        <v>17216.3</v>
      </c>
      <c r="J6" s="77">
        <v>18207.1</v>
      </c>
      <c r="K6" s="79">
        <v>18980.2</v>
      </c>
      <c r="L6" s="79">
        <v>19157.978</v>
      </c>
      <c r="M6" s="428">
        <v>19206.3</v>
      </c>
      <c r="N6" s="488">
        <v>19575.496</v>
      </c>
    </row>
    <row r="7" spans="1:14" ht="12.75">
      <c r="A7" s="492" t="s">
        <v>13</v>
      </c>
      <c r="B7" s="428">
        <v>6341</v>
      </c>
      <c r="C7" s="78">
        <v>6349.6</v>
      </c>
      <c r="D7" s="78">
        <v>6364.2</v>
      </c>
      <c r="E7" s="78">
        <v>6583.1</v>
      </c>
      <c r="F7" s="78">
        <v>6543.1</v>
      </c>
      <c r="G7" s="78">
        <v>6556.1</v>
      </c>
      <c r="H7" s="290">
        <v>9195.3</v>
      </c>
      <c r="I7" s="290">
        <v>9794</v>
      </c>
      <c r="J7" s="77">
        <v>9880.8</v>
      </c>
      <c r="K7" s="79">
        <v>9927.3</v>
      </c>
      <c r="L7" s="79">
        <v>10045.537</v>
      </c>
      <c r="M7" s="428">
        <v>10100.9</v>
      </c>
      <c r="N7" s="488">
        <v>10260.023000000001</v>
      </c>
    </row>
    <row r="8" spans="1:14" ht="12.75">
      <c r="A8" s="492" t="s">
        <v>14</v>
      </c>
      <c r="B8" s="428">
        <v>5199.5</v>
      </c>
      <c r="C8" s="78">
        <v>5153.5</v>
      </c>
      <c r="D8" s="78">
        <v>5114.5</v>
      </c>
      <c r="E8" s="78">
        <v>5009.8</v>
      </c>
      <c r="F8" s="78">
        <v>5657.3</v>
      </c>
      <c r="G8" s="78">
        <v>7285.4</v>
      </c>
      <c r="H8" s="290">
        <v>7341.2</v>
      </c>
      <c r="I8" s="290">
        <v>7464.8</v>
      </c>
      <c r="J8" s="77">
        <v>7493.5</v>
      </c>
      <c r="K8" s="79">
        <v>7553</v>
      </c>
      <c r="L8" s="79">
        <v>7618.235000000001</v>
      </c>
      <c r="M8" s="428">
        <v>7673.4</v>
      </c>
      <c r="N8" s="488">
        <v>7704.335000000001</v>
      </c>
    </row>
    <row r="9" spans="1:14" ht="12.75">
      <c r="A9" s="492" t="s">
        <v>15</v>
      </c>
      <c r="B9" s="428">
        <v>10009.5</v>
      </c>
      <c r="C9" s="78">
        <v>10245.5</v>
      </c>
      <c r="D9" s="78">
        <v>10416.8</v>
      </c>
      <c r="E9" s="78">
        <v>10506.4</v>
      </c>
      <c r="F9" s="78">
        <v>10550.9</v>
      </c>
      <c r="G9" s="78">
        <v>10667.7</v>
      </c>
      <c r="H9" s="290">
        <v>14980.2</v>
      </c>
      <c r="I9" s="290">
        <v>15545</v>
      </c>
      <c r="J9" s="77">
        <v>15675</v>
      </c>
      <c r="K9" s="79">
        <v>15666.9</v>
      </c>
      <c r="L9" s="79">
        <v>15872.166000000001</v>
      </c>
      <c r="M9" s="428">
        <v>16036.1</v>
      </c>
      <c r="N9" s="488">
        <v>15884.253</v>
      </c>
    </row>
    <row r="10" spans="1:14" ht="12.75">
      <c r="A10" s="492" t="s">
        <v>16</v>
      </c>
      <c r="B10" s="428">
        <v>2640.4</v>
      </c>
      <c r="C10" s="78">
        <v>3203.8</v>
      </c>
      <c r="D10" s="78">
        <v>2784.1</v>
      </c>
      <c r="E10" s="78">
        <v>2786.3</v>
      </c>
      <c r="F10" s="78">
        <v>2926.3</v>
      </c>
      <c r="G10" s="78">
        <v>3139.6</v>
      </c>
      <c r="H10" s="290">
        <v>3770.1</v>
      </c>
      <c r="I10" s="290">
        <v>3708.4</v>
      </c>
      <c r="J10" s="77">
        <v>3776.6</v>
      </c>
      <c r="K10" s="79">
        <v>3801.5</v>
      </c>
      <c r="L10" s="79">
        <v>3812.791</v>
      </c>
      <c r="M10" s="428">
        <v>3836.9</v>
      </c>
      <c r="N10" s="488">
        <v>4075.201</v>
      </c>
    </row>
    <row r="11" spans="1:14" ht="12.75">
      <c r="A11" s="492" t="s">
        <v>17</v>
      </c>
      <c r="B11" s="428">
        <v>5712</v>
      </c>
      <c r="C11" s="78">
        <v>5852.3</v>
      </c>
      <c r="D11" s="78">
        <v>5884.5</v>
      </c>
      <c r="E11" s="78">
        <v>5750.6</v>
      </c>
      <c r="F11" s="78">
        <v>5777.4</v>
      </c>
      <c r="G11" s="78">
        <v>5865.6</v>
      </c>
      <c r="H11" s="290">
        <v>5921.6</v>
      </c>
      <c r="I11" s="290">
        <v>6006.1</v>
      </c>
      <c r="J11" s="77">
        <v>6012.9</v>
      </c>
      <c r="K11" s="79">
        <v>6083</v>
      </c>
      <c r="L11" s="79">
        <v>6019.884</v>
      </c>
      <c r="M11" s="428">
        <v>6019.5</v>
      </c>
      <c r="N11" s="488">
        <v>6091.374</v>
      </c>
    </row>
    <row r="12" spans="1:14" ht="12.75">
      <c r="A12" s="492" t="s">
        <v>18</v>
      </c>
      <c r="B12" s="428">
        <v>3239.1</v>
      </c>
      <c r="C12" s="78">
        <v>3233.9</v>
      </c>
      <c r="D12" s="78">
        <v>3240.5</v>
      </c>
      <c r="E12" s="78">
        <v>3263.7</v>
      </c>
      <c r="F12" s="78">
        <v>3259</v>
      </c>
      <c r="G12" s="78">
        <v>3252</v>
      </c>
      <c r="H12" s="290">
        <v>3849.2</v>
      </c>
      <c r="I12" s="290">
        <v>4204.8</v>
      </c>
      <c r="J12" s="77">
        <v>4229.8</v>
      </c>
      <c r="K12" s="79">
        <v>4385.5</v>
      </c>
      <c r="L12" s="79">
        <v>4416.965</v>
      </c>
      <c r="M12" s="428">
        <v>4392.8</v>
      </c>
      <c r="N12" s="488">
        <v>4370.827</v>
      </c>
    </row>
    <row r="13" spans="1:14" ht="12.75">
      <c r="A13" s="492" t="s">
        <v>19</v>
      </c>
      <c r="B13" s="428">
        <v>6848.5</v>
      </c>
      <c r="C13" s="78">
        <v>6861.8</v>
      </c>
      <c r="D13" s="78">
        <v>7179.1</v>
      </c>
      <c r="E13" s="78">
        <v>7185.1</v>
      </c>
      <c r="F13" s="78">
        <v>7214.6</v>
      </c>
      <c r="G13" s="78">
        <v>7308.9</v>
      </c>
      <c r="H13" s="290">
        <v>9266.4</v>
      </c>
      <c r="I13" s="290">
        <v>9452.6</v>
      </c>
      <c r="J13" s="77">
        <v>9593.7</v>
      </c>
      <c r="K13" s="79">
        <v>9725.7</v>
      </c>
      <c r="L13" s="79">
        <v>9889.603</v>
      </c>
      <c r="M13" s="428">
        <v>9978.7</v>
      </c>
      <c r="N13" s="488">
        <v>10076.596</v>
      </c>
    </row>
    <row r="14" spans="1:14" ht="12.75">
      <c r="A14" s="492" t="s">
        <v>20</v>
      </c>
      <c r="B14" s="428">
        <v>5262.7</v>
      </c>
      <c r="C14" s="78">
        <v>5390.4</v>
      </c>
      <c r="D14" s="78">
        <v>5460.6</v>
      </c>
      <c r="E14" s="78">
        <v>5526.3</v>
      </c>
      <c r="F14" s="78">
        <v>5557.3</v>
      </c>
      <c r="G14" s="78">
        <v>5656.7</v>
      </c>
      <c r="H14" s="290">
        <v>8477.6</v>
      </c>
      <c r="I14" s="290">
        <v>8422.3</v>
      </c>
      <c r="J14" s="77">
        <v>8339.5</v>
      </c>
      <c r="K14" s="79">
        <v>8426.8</v>
      </c>
      <c r="L14" s="79">
        <v>8478.38</v>
      </c>
      <c r="M14" s="428">
        <v>8471</v>
      </c>
      <c r="N14" s="488">
        <v>8580.784</v>
      </c>
    </row>
    <row r="15" spans="1:14" ht="12.75">
      <c r="A15" s="228" t="s">
        <v>21</v>
      </c>
      <c r="B15" s="428">
        <v>18844.4</v>
      </c>
      <c r="C15" s="78">
        <v>20923.8</v>
      </c>
      <c r="D15" s="78">
        <v>20716.4</v>
      </c>
      <c r="E15" s="78">
        <v>23642</v>
      </c>
      <c r="F15" s="78">
        <v>25207</v>
      </c>
      <c r="G15" s="78">
        <v>25242.2</v>
      </c>
      <c r="H15" s="290">
        <v>25206.2</v>
      </c>
      <c r="I15" s="290">
        <v>25172.7</v>
      </c>
      <c r="J15" s="77">
        <v>25686.1</v>
      </c>
      <c r="K15" s="79">
        <v>26033.6</v>
      </c>
      <c r="L15" s="79">
        <v>26270.716</v>
      </c>
      <c r="M15" s="428">
        <v>26831.3</v>
      </c>
      <c r="N15" s="488">
        <v>27649.644</v>
      </c>
    </row>
    <row r="16" spans="1:14" ht="12.75">
      <c r="A16" s="492" t="s">
        <v>22</v>
      </c>
      <c r="B16" s="428">
        <v>4829.4</v>
      </c>
      <c r="C16" s="78">
        <v>5077.2</v>
      </c>
      <c r="D16" s="78">
        <v>4799.9</v>
      </c>
      <c r="E16" s="78">
        <v>5324.3</v>
      </c>
      <c r="F16" s="78">
        <v>5095.5</v>
      </c>
      <c r="G16" s="78">
        <v>5275.5</v>
      </c>
      <c r="H16" s="290">
        <v>6777.4</v>
      </c>
      <c r="I16" s="290">
        <v>6824.7</v>
      </c>
      <c r="J16" s="77">
        <v>6687.9</v>
      </c>
      <c r="K16" s="79">
        <v>6674</v>
      </c>
      <c r="L16" s="79">
        <v>6736.982</v>
      </c>
      <c r="M16" s="428">
        <v>6788.9</v>
      </c>
      <c r="N16" s="488">
        <v>6860.106</v>
      </c>
    </row>
    <row r="17" spans="1:14" ht="12.75">
      <c r="A17" s="492" t="s">
        <v>23</v>
      </c>
      <c r="B17" s="428">
        <v>6770.3</v>
      </c>
      <c r="C17" s="78">
        <v>6747.7</v>
      </c>
      <c r="D17" s="78">
        <v>6886.3</v>
      </c>
      <c r="E17" s="78">
        <v>6900.8</v>
      </c>
      <c r="F17" s="78">
        <v>7378.4</v>
      </c>
      <c r="G17" s="78">
        <v>7447.6</v>
      </c>
      <c r="H17" s="290">
        <v>8010.8</v>
      </c>
      <c r="I17" s="290">
        <v>8143</v>
      </c>
      <c r="J17" s="77">
        <v>8227.7</v>
      </c>
      <c r="K17" s="79">
        <v>8237.8</v>
      </c>
      <c r="L17" s="79">
        <v>8243.72</v>
      </c>
      <c r="M17" s="428">
        <v>8227.8</v>
      </c>
      <c r="N17" s="488">
        <v>8259.935</v>
      </c>
    </row>
    <row r="18" spans="1:14" ht="12.75">
      <c r="A18" s="492" t="s">
        <v>24</v>
      </c>
      <c r="B18" s="428">
        <v>6485.2</v>
      </c>
      <c r="C18" s="78">
        <v>6496.2</v>
      </c>
      <c r="D18" s="78">
        <v>6499.3</v>
      </c>
      <c r="E18" s="78">
        <v>6496.6</v>
      </c>
      <c r="F18" s="78">
        <v>6493.5</v>
      </c>
      <c r="G18" s="78">
        <v>6521.1</v>
      </c>
      <c r="H18" s="290">
        <v>7870.2</v>
      </c>
      <c r="I18" s="290">
        <v>8075.8</v>
      </c>
      <c r="J18" s="77">
        <v>8220.2</v>
      </c>
      <c r="K18" s="79">
        <v>8282.1</v>
      </c>
      <c r="L18" s="79">
        <v>8446.088</v>
      </c>
      <c r="M18" s="428">
        <v>8482.3</v>
      </c>
      <c r="N18" s="488">
        <v>8501.966</v>
      </c>
    </row>
    <row r="19" spans="1:14" ht="12.75">
      <c r="A19" s="492" t="s">
        <v>25</v>
      </c>
      <c r="B19" s="428">
        <v>5474.3</v>
      </c>
      <c r="C19" s="78">
        <v>5606.4</v>
      </c>
      <c r="D19" s="78">
        <v>5647.5</v>
      </c>
      <c r="E19" s="78">
        <v>5655.6</v>
      </c>
      <c r="F19" s="78">
        <v>6132.6</v>
      </c>
      <c r="G19" s="78">
        <v>6264.9</v>
      </c>
      <c r="H19" s="290">
        <v>8025.8</v>
      </c>
      <c r="I19" s="290">
        <v>8983.6</v>
      </c>
      <c r="J19" s="77">
        <v>9007.1</v>
      </c>
      <c r="K19" s="79">
        <v>8984.9</v>
      </c>
      <c r="L19" s="79">
        <v>9118.561</v>
      </c>
      <c r="M19" s="428">
        <v>9183.1</v>
      </c>
      <c r="N19" s="488">
        <v>9208.435</v>
      </c>
    </row>
    <row r="20" spans="1:14" ht="12.75">
      <c r="A20" s="492" t="s">
        <v>26</v>
      </c>
      <c r="B20" s="428">
        <v>7435.6</v>
      </c>
      <c r="C20" s="78">
        <v>7462.8</v>
      </c>
      <c r="D20" s="78">
        <v>7532.5</v>
      </c>
      <c r="E20" s="78">
        <v>7516</v>
      </c>
      <c r="F20" s="78">
        <v>7446.8</v>
      </c>
      <c r="G20" s="78">
        <v>7496.5</v>
      </c>
      <c r="H20" s="290">
        <v>8261.3</v>
      </c>
      <c r="I20" s="290">
        <v>8785.6</v>
      </c>
      <c r="J20" s="77">
        <v>8976.9</v>
      </c>
      <c r="K20" s="79">
        <v>8963.9</v>
      </c>
      <c r="L20" s="79">
        <v>9189.78</v>
      </c>
      <c r="M20" s="428">
        <v>9331.3</v>
      </c>
      <c r="N20" s="488">
        <v>9460.233</v>
      </c>
    </row>
    <row r="21" spans="1:14" ht="12.75">
      <c r="A21" s="492" t="s">
        <v>27</v>
      </c>
      <c r="B21" s="428">
        <v>4897.6</v>
      </c>
      <c r="C21" s="78">
        <v>4922.3</v>
      </c>
      <c r="D21" s="78">
        <v>4930.5</v>
      </c>
      <c r="E21" s="78">
        <v>5034.4</v>
      </c>
      <c r="F21" s="78">
        <v>5031.9</v>
      </c>
      <c r="G21" s="78">
        <v>5157.6</v>
      </c>
      <c r="H21" s="290">
        <v>6573.9</v>
      </c>
      <c r="I21" s="290">
        <v>6503.7</v>
      </c>
      <c r="J21" s="77">
        <v>6654</v>
      </c>
      <c r="K21" s="79">
        <v>6708.7</v>
      </c>
      <c r="L21" s="79">
        <v>7146.027</v>
      </c>
      <c r="M21" s="428">
        <v>7227.1</v>
      </c>
      <c r="N21" s="488">
        <v>7233.0019999999995</v>
      </c>
    </row>
    <row r="22" spans="1:14" ht="12.75">
      <c r="A22" s="492" t="s">
        <v>28</v>
      </c>
      <c r="B22" s="428">
        <v>5283.4</v>
      </c>
      <c r="C22" s="78">
        <v>5282.7</v>
      </c>
      <c r="D22" s="78">
        <v>5359.9</v>
      </c>
      <c r="E22" s="78">
        <v>5721.1</v>
      </c>
      <c r="F22" s="78">
        <v>5762.7</v>
      </c>
      <c r="G22" s="78">
        <v>5829</v>
      </c>
      <c r="H22" s="290">
        <v>7129</v>
      </c>
      <c r="I22" s="290">
        <v>7597.4</v>
      </c>
      <c r="J22" s="77">
        <v>7483.7</v>
      </c>
      <c r="K22" s="79">
        <v>7523.8</v>
      </c>
      <c r="L22" s="79">
        <v>7542.946</v>
      </c>
      <c r="M22" s="428">
        <v>7528.7</v>
      </c>
      <c r="N22" s="488">
        <v>7551.962</v>
      </c>
    </row>
    <row r="23" spans="1:14" ht="12.75">
      <c r="A23" s="228" t="s">
        <v>29</v>
      </c>
      <c r="B23" s="428"/>
      <c r="C23" s="78"/>
      <c r="D23" s="78"/>
      <c r="E23" s="78"/>
      <c r="F23" s="78"/>
      <c r="G23" s="78"/>
      <c r="H23" s="290">
        <v>5146.4</v>
      </c>
      <c r="I23" s="290">
        <v>5171.1</v>
      </c>
      <c r="J23" s="79">
        <v>6329.9</v>
      </c>
      <c r="K23" s="79">
        <v>6367.8</v>
      </c>
      <c r="L23" s="79">
        <v>6418.485000000001</v>
      </c>
      <c r="M23" s="428">
        <v>6479</v>
      </c>
      <c r="N23" s="488">
        <v>6552.929</v>
      </c>
    </row>
    <row r="24" spans="1:14" s="76" customFormat="1" ht="26.25" customHeight="1">
      <c r="A24" s="272" t="s">
        <v>30</v>
      </c>
      <c r="B24" s="423">
        <v>41462.9</v>
      </c>
      <c r="C24" s="74">
        <v>41936.5</v>
      </c>
      <c r="D24" s="74">
        <v>41749.9</v>
      </c>
      <c r="E24" s="74">
        <v>41912.8</v>
      </c>
      <c r="F24" s="74">
        <v>42183.6</v>
      </c>
      <c r="G24" s="74">
        <v>42887.5</v>
      </c>
      <c r="H24" s="289">
        <v>50696.5</v>
      </c>
      <c r="I24" s="289">
        <v>54303.5</v>
      </c>
      <c r="J24" s="74">
        <v>54860.1</v>
      </c>
      <c r="K24" s="75">
        <v>55152.1</v>
      </c>
      <c r="L24" s="75">
        <v>55265.65</v>
      </c>
      <c r="M24" s="423">
        <v>55746.7</v>
      </c>
      <c r="N24" s="487">
        <v>56446.72499999999</v>
      </c>
    </row>
    <row r="25" spans="1:14" ht="12.75">
      <c r="A25" s="273" t="s">
        <v>31</v>
      </c>
      <c r="B25" s="428">
        <v>3419.4</v>
      </c>
      <c r="C25" s="78">
        <v>3423.1</v>
      </c>
      <c r="D25" s="78">
        <v>3427.5</v>
      </c>
      <c r="E25" s="78">
        <v>3432.5</v>
      </c>
      <c r="F25" s="78">
        <v>3452.4</v>
      </c>
      <c r="G25" s="78">
        <v>3447.2</v>
      </c>
      <c r="H25" s="290">
        <v>3990.8</v>
      </c>
      <c r="I25" s="290">
        <v>4108.7</v>
      </c>
      <c r="J25" s="77">
        <v>4225.2</v>
      </c>
      <c r="K25" s="79">
        <v>4293.4</v>
      </c>
      <c r="L25" s="79">
        <v>4334.4490000000005</v>
      </c>
      <c r="M25" s="428">
        <v>4365.2</v>
      </c>
      <c r="N25" s="488">
        <v>4358.149</v>
      </c>
    </row>
    <row r="26" spans="1:14" ht="12.75">
      <c r="A26" s="273" t="s">
        <v>32</v>
      </c>
      <c r="B26" s="428">
        <v>4117.6</v>
      </c>
      <c r="C26" s="78">
        <v>4111.4</v>
      </c>
      <c r="D26" s="78">
        <v>4195.5</v>
      </c>
      <c r="E26" s="78">
        <v>4138.2</v>
      </c>
      <c r="F26" s="78">
        <v>4119.4</v>
      </c>
      <c r="G26" s="78">
        <v>4205</v>
      </c>
      <c r="H26" s="290">
        <v>4261.6</v>
      </c>
      <c r="I26" s="290">
        <v>4405.3</v>
      </c>
      <c r="J26" s="77">
        <v>4439.2</v>
      </c>
      <c r="K26" s="79">
        <v>4411.9</v>
      </c>
      <c r="L26" s="79">
        <v>4426.045</v>
      </c>
      <c r="M26" s="428">
        <v>4447.7</v>
      </c>
      <c r="N26" s="488">
        <v>4494.870000000001</v>
      </c>
    </row>
    <row r="27" spans="1:14" ht="12.75">
      <c r="A27" s="273" t="s">
        <v>33</v>
      </c>
      <c r="B27" s="428">
        <v>3388.6</v>
      </c>
      <c r="C27" s="78">
        <v>3647.6</v>
      </c>
      <c r="D27" s="78">
        <v>3258.8</v>
      </c>
      <c r="E27" s="78">
        <v>3273.1</v>
      </c>
      <c r="F27" s="78">
        <v>3320.6</v>
      </c>
      <c r="G27" s="78">
        <v>3590.5</v>
      </c>
      <c r="H27" s="290">
        <v>3930.2</v>
      </c>
      <c r="I27" s="290">
        <v>4133.2</v>
      </c>
      <c r="J27" s="77">
        <v>4192</v>
      </c>
      <c r="K27" s="79">
        <v>4202.8</v>
      </c>
      <c r="L27" s="79">
        <v>4178.769</v>
      </c>
      <c r="M27" s="428">
        <v>4191</v>
      </c>
      <c r="N27" s="488">
        <v>4326.683</v>
      </c>
    </row>
    <row r="28" spans="1:14" ht="12.75">
      <c r="A28" s="274" t="s">
        <v>134</v>
      </c>
      <c r="B28" s="428"/>
      <c r="C28" s="78"/>
      <c r="D28" s="78"/>
      <c r="E28" s="78"/>
      <c r="F28" s="78"/>
      <c r="G28" s="78"/>
      <c r="H28" s="290"/>
      <c r="I28" s="290"/>
      <c r="J28" s="77"/>
      <c r="K28" s="79"/>
      <c r="L28" s="79"/>
      <c r="M28" s="428"/>
      <c r="N28" s="488"/>
    </row>
    <row r="29" spans="1:14" ht="12.75">
      <c r="A29" s="274" t="s">
        <v>133</v>
      </c>
      <c r="B29" s="428">
        <v>73</v>
      </c>
      <c r="C29" s="78">
        <v>73</v>
      </c>
      <c r="D29" s="78">
        <v>73.7</v>
      </c>
      <c r="E29" s="78">
        <v>66.4</v>
      </c>
      <c r="F29" s="78">
        <v>66.4</v>
      </c>
      <c r="G29" s="78">
        <v>69</v>
      </c>
      <c r="H29" s="290">
        <v>71</v>
      </c>
      <c r="I29" s="290">
        <v>71.5</v>
      </c>
      <c r="J29" s="77">
        <v>83.7</v>
      </c>
      <c r="K29" s="79">
        <v>77.2</v>
      </c>
      <c r="L29" s="79">
        <v>84.759</v>
      </c>
      <c r="M29" s="428">
        <v>86.7</v>
      </c>
      <c r="N29" s="488">
        <v>93.21300000000001</v>
      </c>
    </row>
    <row r="30" spans="1:14" ht="26.25" customHeight="1">
      <c r="A30" s="226" t="s">
        <v>137</v>
      </c>
      <c r="B30" s="428">
        <v>3315.6</v>
      </c>
      <c r="C30" s="77">
        <v>3574.6</v>
      </c>
      <c r="D30" s="77">
        <v>3185.1000000000004</v>
      </c>
      <c r="E30" s="77">
        <v>3206.7</v>
      </c>
      <c r="F30" s="77">
        <v>3254.2</v>
      </c>
      <c r="G30" s="77">
        <v>3521.5</v>
      </c>
      <c r="H30" s="290">
        <v>3859.2</v>
      </c>
      <c r="I30" s="290">
        <v>4061.7</v>
      </c>
      <c r="J30" s="77">
        <v>4108.3</v>
      </c>
      <c r="K30" s="79">
        <v>4125.6</v>
      </c>
      <c r="L30" s="79">
        <v>4094.01</v>
      </c>
      <c r="M30" s="428">
        <v>4104.3</v>
      </c>
      <c r="N30" s="488">
        <v>4233.47</v>
      </c>
    </row>
    <row r="31" spans="1:14" ht="12.75">
      <c r="A31" s="225" t="s">
        <v>34</v>
      </c>
      <c r="B31" s="428">
        <v>5800.7</v>
      </c>
      <c r="C31" s="78">
        <v>5794</v>
      </c>
      <c r="D31" s="78">
        <v>5628.9</v>
      </c>
      <c r="E31" s="78">
        <v>5641.1</v>
      </c>
      <c r="F31" s="78">
        <v>5652</v>
      </c>
      <c r="G31" s="78">
        <v>5614.4</v>
      </c>
      <c r="H31" s="290">
        <v>6458.5</v>
      </c>
      <c r="I31" s="290">
        <v>6949.8</v>
      </c>
      <c r="J31" s="77">
        <v>7141.3</v>
      </c>
      <c r="K31" s="79">
        <v>7263.5</v>
      </c>
      <c r="L31" s="79">
        <v>7321.5070000000005</v>
      </c>
      <c r="M31" s="428">
        <v>7428.5</v>
      </c>
      <c r="N31" s="488">
        <v>7431.113</v>
      </c>
    </row>
    <row r="32" spans="1:14" ht="12.75">
      <c r="A32" s="225" t="s">
        <v>35</v>
      </c>
      <c r="B32" s="428">
        <v>4940.4</v>
      </c>
      <c r="C32" s="78">
        <v>4957.8</v>
      </c>
      <c r="D32" s="78">
        <v>5004.1</v>
      </c>
      <c r="E32" s="78">
        <v>5128.2</v>
      </c>
      <c r="F32" s="78">
        <v>5085.2</v>
      </c>
      <c r="G32" s="78">
        <v>4851.5</v>
      </c>
      <c r="H32" s="290">
        <v>5072.6</v>
      </c>
      <c r="I32" s="290">
        <v>5421.6</v>
      </c>
      <c r="J32" s="77">
        <v>5477.4</v>
      </c>
      <c r="K32" s="79">
        <v>5460.3</v>
      </c>
      <c r="L32" s="79">
        <v>5511.76</v>
      </c>
      <c r="M32" s="428">
        <v>5545</v>
      </c>
      <c r="N32" s="488">
        <v>5619.66</v>
      </c>
    </row>
    <row r="33" spans="1:14" ht="12.75">
      <c r="A33" s="225" t="s">
        <v>36</v>
      </c>
      <c r="B33" s="428">
        <v>7588.7</v>
      </c>
      <c r="C33" s="78">
        <v>7612.5</v>
      </c>
      <c r="D33" s="78">
        <v>7800.5</v>
      </c>
      <c r="E33" s="78">
        <v>7820.4</v>
      </c>
      <c r="F33" s="78">
        <v>7933.9</v>
      </c>
      <c r="G33" s="78">
        <v>7978.8</v>
      </c>
      <c r="H33" s="290">
        <v>9506.4</v>
      </c>
      <c r="I33" s="290">
        <v>10569.5</v>
      </c>
      <c r="J33" s="77">
        <v>10870.3</v>
      </c>
      <c r="K33" s="79">
        <v>10675</v>
      </c>
      <c r="L33" s="79">
        <v>10482.056</v>
      </c>
      <c r="M33" s="428">
        <v>10540.6</v>
      </c>
      <c r="N33" s="488">
        <v>10703.443</v>
      </c>
    </row>
    <row r="34" spans="1:14" ht="12.75">
      <c r="A34" s="225" t="s">
        <v>37</v>
      </c>
      <c r="B34" s="428">
        <v>1983.4</v>
      </c>
      <c r="C34" s="78">
        <v>2009.9</v>
      </c>
      <c r="D34" s="78">
        <v>2032.4</v>
      </c>
      <c r="E34" s="78">
        <v>2054.3</v>
      </c>
      <c r="F34" s="78">
        <v>2043.7</v>
      </c>
      <c r="G34" s="78">
        <v>2272.1</v>
      </c>
      <c r="H34" s="290">
        <v>2505.3</v>
      </c>
      <c r="I34" s="290">
        <v>2496.5</v>
      </c>
      <c r="J34" s="77">
        <v>2513.6</v>
      </c>
      <c r="K34" s="79">
        <v>2578.2</v>
      </c>
      <c r="L34" s="79">
        <v>2639.99</v>
      </c>
      <c r="M34" s="428">
        <v>2656.9</v>
      </c>
      <c r="N34" s="488">
        <v>2666.1459999999997</v>
      </c>
    </row>
    <row r="35" spans="1:14" ht="12.75">
      <c r="A35" s="225" t="s">
        <v>38</v>
      </c>
      <c r="B35" s="428">
        <v>5081</v>
      </c>
      <c r="C35" s="78">
        <v>5117.1</v>
      </c>
      <c r="D35" s="78">
        <v>5131.5</v>
      </c>
      <c r="E35" s="78">
        <v>5206.7</v>
      </c>
      <c r="F35" s="78">
        <v>5350.9</v>
      </c>
      <c r="G35" s="78">
        <v>5432.6</v>
      </c>
      <c r="H35" s="290">
        <v>5724.8</v>
      </c>
      <c r="I35" s="290">
        <v>5947.1</v>
      </c>
      <c r="J35" s="77">
        <v>5950.2</v>
      </c>
      <c r="K35" s="79">
        <v>5972</v>
      </c>
      <c r="L35" s="79">
        <v>5898.252</v>
      </c>
      <c r="M35" s="428">
        <v>6030.6</v>
      </c>
      <c r="N35" s="488">
        <v>6389.779</v>
      </c>
    </row>
    <row r="36" spans="1:14" ht="12.75">
      <c r="A36" s="225" t="s">
        <v>39</v>
      </c>
      <c r="B36" s="428">
        <v>5143.1</v>
      </c>
      <c r="C36" s="78">
        <v>5263.1</v>
      </c>
      <c r="D36" s="78">
        <v>5270.7</v>
      </c>
      <c r="E36" s="78">
        <v>5218.3</v>
      </c>
      <c r="F36" s="78">
        <v>5225.5</v>
      </c>
      <c r="G36" s="78">
        <v>5495.4</v>
      </c>
      <c r="H36" s="290">
        <v>6467.3</v>
      </c>
      <c r="I36" s="290">
        <v>7329.3</v>
      </c>
      <c r="J36" s="77">
        <v>7095.4</v>
      </c>
      <c r="K36" s="79">
        <v>7217.9</v>
      </c>
      <c r="L36" s="79">
        <v>7306.223</v>
      </c>
      <c r="M36" s="428">
        <v>7340.8</v>
      </c>
      <c r="N36" s="488">
        <v>7226.5830000000005</v>
      </c>
    </row>
    <row r="37" spans="1:14" ht="12.75">
      <c r="A37" s="225" t="s">
        <v>40</v>
      </c>
      <c r="B37" s="428"/>
      <c r="C37" s="78"/>
      <c r="D37" s="78"/>
      <c r="E37" s="78"/>
      <c r="F37" s="78"/>
      <c r="G37" s="78"/>
      <c r="H37" s="290">
        <v>2779</v>
      </c>
      <c r="I37" s="290">
        <v>2942.5</v>
      </c>
      <c r="J37" s="77">
        <v>2955.5</v>
      </c>
      <c r="K37" s="79">
        <v>3077.1</v>
      </c>
      <c r="L37" s="79">
        <v>3166.599</v>
      </c>
      <c r="M37" s="428">
        <v>3200.6</v>
      </c>
      <c r="N37" s="488">
        <v>3230.299</v>
      </c>
    </row>
    <row r="38" spans="1:14" s="84" customFormat="1" ht="21" customHeight="1">
      <c r="A38" s="493" t="s">
        <v>41</v>
      </c>
      <c r="B38" s="423">
        <v>44805.7</v>
      </c>
      <c r="C38" s="83">
        <v>45318.7</v>
      </c>
      <c r="D38" s="83">
        <v>45685.1</v>
      </c>
      <c r="E38" s="83">
        <v>46833.2</v>
      </c>
      <c r="F38" s="83">
        <v>46792.1</v>
      </c>
      <c r="G38" s="83">
        <v>49074.8</v>
      </c>
      <c r="H38" s="289">
        <v>59602.5</v>
      </c>
      <c r="I38" s="289">
        <v>63753.4</v>
      </c>
      <c r="J38" s="74">
        <v>72133.6</v>
      </c>
      <c r="K38" s="75">
        <v>74430.6</v>
      </c>
      <c r="L38" s="75">
        <v>75670.044</v>
      </c>
      <c r="M38" s="423">
        <v>76539</v>
      </c>
      <c r="N38" s="487">
        <v>76848.261</v>
      </c>
    </row>
    <row r="39" spans="1:14" ht="12.75">
      <c r="A39" s="494" t="s">
        <v>42</v>
      </c>
      <c r="B39" s="428">
        <v>1380.8</v>
      </c>
      <c r="C39" s="78">
        <v>1379.5</v>
      </c>
      <c r="D39" s="78">
        <v>1384.5</v>
      </c>
      <c r="E39" s="78">
        <v>1400.1</v>
      </c>
      <c r="F39" s="78">
        <v>1412</v>
      </c>
      <c r="G39" s="78">
        <v>2253.2</v>
      </c>
      <c r="H39" s="290">
        <v>2261.2</v>
      </c>
      <c r="I39" s="290">
        <v>2285</v>
      </c>
      <c r="J39" s="77">
        <v>2289.8</v>
      </c>
      <c r="K39" s="79">
        <v>2280.6</v>
      </c>
      <c r="L39" s="79">
        <v>2304.557</v>
      </c>
      <c r="M39" s="428">
        <v>2335.5</v>
      </c>
      <c r="N39" s="488">
        <v>2343.92</v>
      </c>
    </row>
    <row r="40" spans="1:14" ht="12.75">
      <c r="A40" s="494" t="s">
        <v>43</v>
      </c>
      <c r="B40" s="428">
        <v>2361.4</v>
      </c>
      <c r="C40" s="78">
        <v>2373.4</v>
      </c>
      <c r="D40" s="78">
        <v>2260.9</v>
      </c>
      <c r="E40" s="78">
        <v>2261.1</v>
      </c>
      <c r="F40" s="78">
        <v>2271.5</v>
      </c>
      <c r="G40" s="78">
        <v>2278.1</v>
      </c>
      <c r="H40" s="290">
        <v>2425.9</v>
      </c>
      <c r="I40" s="290">
        <v>2548.4</v>
      </c>
      <c r="J40" s="77">
        <v>2578.2</v>
      </c>
      <c r="K40" s="79">
        <v>2588.7</v>
      </c>
      <c r="L40" s="79">
        <v>2661.304</v>
      </c>
      <c r="M40" s="428">
        <v>2694.5</v>
      </c>
      <c r="N40" s="488">
        <v>2692.341</v>
      </c>
    </row>
    <row r="41" spans="1:14" ht="12.75">
      <c r="A41" s="276" t="s">
        <v>117</v>
      </c>
      <c r="B41" s="428"/>
      <c r="C41" s="78"/>
      <c r="D41" s="78"/>
      <c r="E41" s="78"/>
      <c r="F41" s="78"/>
      <c r="G41" s="78"/>
      <c r="H41" s="290"/>
      <c r="I41" s="290"/>
      <c r="J41" s="77">
        <v>6607</v>
      </c>
      <c r="K41" s="79">
        <v>8150.9</v>
      </c>
      <c r="L41" s="79">
        <v>8561.7</v>
      </c>
      <c r="M41" s="428">
        <v>8656.4</v>
      </c>
      <c r="N41" s="488">
        <v>8485.188</v>
      </c>
    </row>
    <row r="42" spans="1:14" ht="12.75">
      <c r="A42" s="494" t="s">
        <v>44</v>
      </c>
      <c r="B42" s="428">
        <v>13813.5</v>
      </c>
      <c r="C42" s="78">
        <v>13951</v>
      </c>
      <c r="D42" s="78">
        <v>14433.9</v>
      </c>
      <c r="E42" s="78">
        <v>15604.6</v>
      </c>
      <c r="F42" s="78">
        <v>15577.5</v>
      </c>
      <c r="G42" s="78">
        <v>15832.2</v>
      </c>
      <c r="H42" s="290">
        <v>20774.2</v>
      </c>
      <c r="I42" s="290">
        <v>20737.2</v>
      </c>
      <c r="J42" s="77">
        <v>21543.6</v>
      </c>
      <c r="K42" s="79">
        <v>21919.3</v>
      </c>
      <c r="L42" s="79">
        <v>22296.627</v>
      </c>
      <c r="M42" s="428">
        <v>22733.3</v>
      </c>
      <c r="N42" s="488">
        <v>22768.699</v>
      </c>
    </row>
    <row r="43" spans="1:14" ht="12.75">
      <c r="A43" s="494" t="s">
        <v>45</v>
      </c>
      <c r="B43" s="428">
        <v>2532.7</v>
      </c>
      <c r="C43" s="78">
        <v>2651.2</v>
      </c>
      <c r="D43" s="78">
        <v>2706.9</v>
      </c>
      <c r="E43" s="78">
        <v>2818.1</v>
      </c>
      <c r="F43" s="78">
        <v>2794.3</v>
      </c>
      <c r="G43" s="78">
        <v>2800.1</v>
      </c>
      <c r="H43" s="290">
        <v>2856.9</v>
      </c>
      <c r="I43" s="290">
        <v>3087.6</v>
      </c>
      <c r="J43" s="77">
        <v>3140.6</v>
      </c>
      <c r="K43" s="79">
        <v>3190.5</v>
      </c>
      <c r="L43" s="79">
        <v>3212.032</v>
      </c>
      <c r="M43" s="428">
        <v>3218.5</v>
      </c>
      <c r="N43" s="488">
        <v>3242.1310000000003</v>
      </c>
    </row>
    <row r="44" spans="1:14" ht="12.75">
      <c r="A44" s="494" t="s">
        <v>46</v>
      </c>
      <c r="B44" s="428">
        <v>11862.4</v>
      </c>
      <c r="C44" s="78">
        <v>11764.1</v>
      </c>
      <c r="D44" s="78">
        <v>11830.5</v>
      </c>
      <c r="E44" s="78">
        <v>11821.4</v>
      </c>
      <c r="F44" s="78">
        <v>11838.7</v>
      </c>
      <c r="G44" s="78">
        <v>12973.9</v>
      </c>
      <c r="H44" s="290">
        <v>14285.9</v>
      </c>
      <c r="I44" s="290">
        <v>14657.4</v>
      </c>
      <c r="J44" s="77">
        <v>14704.9</v>
      </c>
      <c r="K44" s="79">
        <v>14753.9</v>
      </c>
      <c r="L44" s="79">
        <v>14906.764</v>
      </c>
      <c r="M44" s="428">
        <v>15002.7</v>
      </c>
      <c r="N44" s="488">
        <v>15225.128</v>
      </c>
    </row>
    <row r="45" spans="1:14" ht="12.75">
      <c r="A45" s="494" t="s">
        <v>47</v>
      </c>
      <c r="B45" s="428">
        <v>12854.9</v>
      </c>
      <c r="C45" s="78">
        <v>13199.5</v>
      </c>
      <c r="D45" s="78">
        <v>13068.4</v>
      </c>
      <c r="E45" s="78">
        <v>12927.9</v>
      </c>
      <c r="F45" s="78">
        <v>12898.1</v>
      </c>
      <c r="G45" s="78">
        <v>12937.3</v>
      </c>
      <c r="H45" s="290">
        <v>16998.4</v>
      </c>
      <c r="I45" s="290">
        <v>20437.8</v>
      </c>
      <c r="J45" s="77">
        <v>20574.4</v>
      </c>
      <c r="K45" s="79">
        <v>20720.8</v>
      </c>
      <c r="L45" s="79">
        <v>20959.854</v>
      </c>
      <c r="M45" s="428">
        <v>21038.3</v>
      </c>
      <c r="N45" s="488">
        <v>21218.725</v>
      </c>
    </row>
    <row r="46" spans="1:14" ht="12.75">
      <c r="A46" s="276" t="s">
        <v>118</v>
      </c>
      <c r="B46" s="428"/>
      <c r="C46" s="78"/>
      <c r="D46" s="78"/>
      <c r="E46" s="78"/>
      <c r="F46" s="78"/>
      <c r="G46" s="78"/>
      <c r="H46" s="290"/>
      <c r="I46" s="290"/>
      <c r="J46" s="77">
        <v>695.1</v>
      </c>
      <c r="K46" s="79">
        <v>825.9</v>
      </c>
      <c r="L46" s="79">
        <v>767.206</v>
      </c>
      <c r="M46" s="428">
        <v>859.7</v>
      </c>
      <c r="N46" s="488">
        <v>872.129</v>
      </c>
    </row>
    <row r="47" spans="1:14" s="84" customFormat="1" ht="30.75" customHeight="1">
      <c r="A47" s="493" t="s">
        <v>48</v>
      </c>
      <c r="B47" s="423">
        <v>17166</v>
      </c>
      <c r="C47" s="83">
        <v>18456.4</v>
      </c>
      <c r="D47" s="83">
        <v>18571.7</v>
      </c>
      <c r="E47" s="83">
        <v>19182.5</v>
      </c>
      <c r="F47" s="83">
        <v>20262.7</v>
      </c>
      <c r="G47" s="83">
        <v>27156.7</v>
      </c>
      <c r="H47" s="289">
        <v>30610.9</v>
      </c>
      <c r="I47" s="289">
        <v>31803.3</v>
      </c>
      <c r="J47" s="74">
        <v>32091.6</v>
      </c>
      <c r="K47" s="75">
        <f>SUM(K48:K54)</f>
        <v>32804.600000000006</v>
      </c>
      <c r="L47" s="75">
        <v>33088.388</v>
      </c>
      <c r="M47" s="423">
        <v>33865.3</v>
      </c>
      <c r="N47" s="487">
        <v>34654.496</v>
      </c>
    </row>
    <row r="48" spans="1:14" ht="12.75">
      <c r="A48" s="494" t="s">
        <v>49</v>
      </c>
      <c r="B48" s="428">
        <v>3049.2</v>
      </c>
      <c r="C48" s="78">
        <v>3070.3</v>
      </c>
      <c r="D48" s="78">
        <v>3097.1</v>
      </c>
      <c r="E48" s="78">
        <v>3147.4</v>
      </c>
      <c r="F48" s="78">
        <v>3170.2</v>
      </c>
      <c r="G48" s="78">
        <v>9292.2</v>
      </c>
      <c r="H48" s="290">
        <v>8418.2</v>
      </c>
      <c r="I48" s="290">
        <v>7893</v>
      </c>
      <c r="J48" s="77">
        <v>7663.7</v>
      </c>
      <c r="K48" s="79">
        <v>7857</v>
      </c>
      <c r="L48" s="79">
        <v>7987.178</v>
      </c>
      <c r="M48" s="428">
        <v>8267.2</v>
      </c>
      <c r="N48" s="488">
        <v>8768.078000000001</v>
      </c>
    </row>
    <row r="49" spans="1:14" ht="12.75">
      <c r="A49" s="494" t="s">
        <v>50</v>
      </c>
      <c r="B49" s="428">
        <v>528.5</v>
      </c>
      <c r="C49" s="78">
        <v>531.9</v>
      </c>
      <c r="D49" s="78">
        <v>536</v>
      </c>
      <c r="E49" s="78">
        <v>537</v>
      </c>
      <c r="F49" s="78">
        <v>604.6</v>
      </c>
      <c r="G49" s="78">
        <v>1069.6</v>
      </c>
      <c r="H49" s="290">
        <v>1095.7</v>
      </c>
      <c r="I49" s="290">
        <v>1145.7</v>
      </c>
      <c r="J49" s="77">
        <v>1190</v>
      </c>
      <c r="K49" s="79">
        <v>1294.9</v>
      </c>
      <c r="L49" s="79">
        <v>1319.02</v>
      </c>
      <c r="M49" s="428">
        <v>1349</v>
      </c>
      <c r="N49" s="488">
        <v>1342.693</v>
      </c>
    </row>
    <row r="50" spans="1:14" ht="14.25" customHeight="1">
      <c r="A50" s="494" t="s">
        <v>51</v>
      </c>
      <c r="B50" s="428">
        <v>3154.8</v>
      </c>
      <c r="C50" s="78">
        <v>2835.7</v>
      </c>
      <c r="D50" s="78">
        <v>2938.2</v>
      </c>
      <c r="E50" s="78">
        <v>2953.3</v>
      </c>
      <c r="F50" s="78">
        <v>3091.2</v>
      </c>
      <c r="G50" s="78">
        <v>3075.1</v>
      </c>
      <c r="H50" s="290">
        <v>3465.8</v>
      </c>
      <c r="I50" s="290">
        <v>3485.4</v>
      </c>
      <c r="J50" s="77">
        <v>3453.5</v>
      </c>
      <c r="K50" s="79">
        <v>3427.9</v>
      </c>
      <c r="L50" s="79">
        <v>3464.952</v>
      </c>
      <c r="M50" s="428">
        <v>3484.7</v>
      </c>
      <c r="N50" s="488">
        <v>3602.576</v>
      </c>
    </row>
    <row r="51" spans="1:14" ht="14.25" customHeight="1">
      <c r="A51" s="494" t="s">
        <v>52</v>
      </c>
      <c r="B51" s="428">
        <v>1797.8</v>
      </c>
      <c r="C51" s="78">
        <v>1949.1</v>
      </c>
      <c r="D51" s="78">
        <v>2009.3</v>
      </c>
      <c r="E51" s="78">
        <v>1933.6</v>
      </c>
      <c r="F51" s="78">
        <v>1935.8</v>
      </c>
      <c r="G51" s="78">
        <v>1945.9</v>
      </c>
      <c r="H51" s="290">
        <v>1926.3</v>
      </c>
      <c r="I51" s="290">
        <v>1959.5</v>
      </c>
      <c r="J51" s="77">
        <v>2024.9</v>
      </c>
      <c r="K51" s="79">
        <v>2026.2</v>
      </c>
      <c r="L51" s="79">
        <v>2062.034</v>
      </c>
      <c r="M51" s="428">
        <v>2196.4</v>
      </c>
      <c r="N51" s="488">
        <v>2222.105</v>
      </c>
    </row>
    <row r="52" spans="1:14" ht="12.75">
      <c r="A52" s="494" t="s">
        <v>53</v>
      </c>
      <c r="B52" s="428">
        <v>1373.8</v>
      </c>
      <c r="C52" s="78">
        <v>1729.4</v>
      </c>
      <c r="D52" s="78">
        <v>1487.8</v>
      </c>
      <c r="E52" s="78">
        <v>1669</v>
      </c>
      <c r="F52" s="78">
        <v>1821.4</v>
      </c>
      <c r="G52" s="78">
        <v>1825.6</v>
      </c>
      <c r="H52" s="290">
        <v>2529.6</v>
      </c>
      <c r="I52" s="290">
        <v>2570.3</v>
      </c>
      <c r="J52" s="77">
        <v>2600.7</v>
      </c>
      <c r="K52" s="79">
        <v>2614.2</v>
      </c>
      <c r="L52" s="79">
        <v>2639.196</v>
      </c>
      <c r="M52" s="428">
        <v>2645.8</v>
      </c>
      <c r="N52" s="488">
        <v>2675.48</v>
      </c>
    </row>
    <row r="53" spans="1:14" ht="12.75">
      <c r="A53" s="494" t="s">
        <v>54</v>
      </c>
      <c r="B53" s="428">
        <v>1243</v>
      </c>
      <c r="C53" s="78">
        <v>1281</v>
      </c>
      <c r="D53" s="78">
        <v>1360</v>
      </c>
      <c r="E53" s="78">
        <v>1422</v>
      </c>
      <c r="F53" s="78">
        <v>2183.7</v>
      </c>
      <c r="G53" s="78">
        <v>2037.6</v>
      </c>
      <c r="H53" s="290">
        <v>2138.3</v>
      </c>
      <c r="I53" s="290">
        <v>3008.4</v>
      </c>
      <c r="J53" s="77">
        <v>3194.6</v>
      </c>
      <c r="K53" s="79">
        <v>3485.9</v>
      </c>
      <c r="L53" s="79">
        <v>3462.7160000000003</v>
      </c>
      <c r="M53" s="428">
        <v>3593.5</v>
      </c>
      <c r="N53" s="488">
        <v>3706.393</v>
      </c>
    </row>
    <row r="54" spans="1:14" ht="12.75">
      <c r="A54" s="494" t="s">
        <v>55</v>
      </c>
      <c r="B54" s="428">
        <v>6018.9</v>
      </c>
      <c r="C54" s="78">
        <v>7059</v>
      </c>
      <c r="D54" s="78">
        <v>7143.3</v>
      </c>
      <c r="E54" s="78">
        <v>7520.2</v>
      </c>
      <c r="F54" s="78">
        <v>7455.8</v>
      </c>
      <c r="G54" s="78">
        <v>7910.7</v>
      </c>
      <c r="H54" s="290">
        <v>11037</v>
      </c>
      <c r="I54" s="290">
        <v>11741</v>
      </c>
      <c r="J54" s="77">
        <v>11964.2</v>
      </c>
      <c r="K54" s="79">
        <v>12098.5</v>
      </c>
      <c r="L54" s="79">
        <v>12153.292000000001</v>
      </c>
      <c r="M54" s="428">
        <v>12328.7</v>
      </c>
      <c r="N54" s="488">
        <v>12337.171</v>
      </c>
    </row>
    <row r="55" spans="1:14" s="76" customFormat="1" ht="27" customHeight="1">
      <c r="A55" s="493" t="s">
        <v>56</v>
      </c>
      <c r="B55" s="423">
        <v>98760.9</v>
      </c>
      <c r="C55" s="74">
        <v>108220.6</v>
      </c>
      <c r="D55" s="74">
        <v>109583.2</v>
      </c>
      <c r="E55" s="74">
        <v>109598</v>
      </c>
      <c r="F55" s="74">
        <v>113267.5</v>
      </c>
      <c r="G55" s="74">
        <v>114523.9</v>
      </c>
      <c r="H55" s="289">
        <v>140521.5</v>
      </c>
      <c r="I55" s="289">
        <v>144316.3</v>
      </c>
      <c r="J55" s="74">
        <v>149231.8</v>
      </c>
      <c r="K55" s="75">
        <v>154684.2</v>
      </c>
      <c r="L55" s="75">
        <v>154312.474</v>
      </c>
      <c r="M55" s="423">
        <v>156538.6</v>
      </c>
      <c r="N55" s="487">
        <v>157871.51400000002</v>
      </c>
    </row>
    <row r="56" spans="1:14" ht="12.75">
      <c r="A56" s="492" t="s">
        <v>57</v>
      </c>
      <c r="B56" s="428">
        <v>11274.6</v>
      </c>
      <c r="C56" s="78">
        <v>11356.3</v>
      </c>
      <c r="D56" s="78">
        <v>10951.5</v>
      </c>
      <c r="E56" s="78">
        <v>11521.1</v>
      </c>
      <c r="F56" s="78">
        <v>11618.9</v>
      </c>
      <c r="G56" s="78">
        <v>11628.7</v>
      </c>
      <c r="H56" s="290">
        <v>13494.6</v>
      </c>
      <c r="I56" s="290">
        <v>14204.3</v>
      </c>
      <c r="J56" s="77">
        <v>16943.6</v>
      </c>
      <c r="K56" s="79">
        <v>19101</v>
      </c>
      <c r="L56" s="79">
        <v>19398.722999999998</v>
      </c>
      <c r="M56" s="428">
        <v>19819.1</v>
      </c>
      <c r="N56" s="488">
        <v>19864.883</v>
      </c>
    </row>
    <row r="57" spans="1:14" ht="12.75">
      <c r="A57" s="492" t="s">
        <v>58</v>
      </c>
      <c r="B57" s="428">
        <v>3123.3</v>
      </c>
      <c r="C57" s="78">
        <v>3339.7</v>
      </c>
      <c r="D57" s="78">
        <v>3307.5</v>
      </c>
      <c r="E57" s="78">
        <v>3242.2</v>
      </c>
      <c r="F57" s="78">
        <v>3235.7</v>
      </c>
      <c r="G57" s="78">
        <v>3216.6</v>
      </c>
      <c r="H57" s="290">
        <v>3906.6</v>
      </c>
      <c r="I57" s="290">
        <v>4087.1</v>
      </c>
      <c r="J57" s="77">
        <v>4099.2</v>
      </c>
      <c r="K57" s="79">
        <v>4061.5</v>
      </c>
      <c r="L57" s="79">
        <v>4065.22</v>
      </c>
      <c r="M57" s="428">
        <v>4026.2</v>
      </c>
      <c r="N57" s="488">
        <v>4166.82</v>
      </c>
    </row>
    <row r="58" spans="1:14" ht="12.75">
      <c r="A58" s="492" t="s">
        <v>59</v>
      </c>
      <c r="B58" s="428">
        <v>4451.7</v>
      </c>
      <c r="C58" s="78">
        <v>4709.9</v>
      </c>
      <c r="D58" s="78">
        <v>4475.9</v>
      </c>
      <c r="E58" s="78">
        <v>4478.2</v>
      </c>
      <c r="F58" s="78">
        <v>4478.2</v>
      </c>
      <c r="G58" s="78">
        <v>4566</v>
      </c>
      <c r="H58" s="290">
        <v>5413.5</v>
      </c>
      <c r="I58" s="290">
        <v>5428.2</v>
      </c>
      <c r="J58" s="77">
        <v>5659.1</v>
      </c>
      <c r="K58" s="79">
        <v>5887.8</v>
      </c>
      <c r="L58" s="79">
        <v>5973.760999999999</v>
      </c>
      <c r="M58" s="428">
        <v>6189.9</v>
      </c>
      <c r="N58" s="488">
        <v>6268.153</v>
      </c>
    </row>
    <row r="59" spans="1:14" ht="12.75">
      <c r="A59" s="492" t="s">
        <v>60</v>
      </c>
      <c r="B59" s="428">
        <v>11323.9</v>
      </c>
      <c r="C59" s="78">
        <v>14174.7</v>
      </c>
      <c r="D59" s="78">
        <v>13899.3</v>
      </c>
      <c r="E59" s="78">
        <v>14527.8</v>
      </c>
      <c r="F59" s="78">
        <v>16736.1</v>
      </c>
      <c r="G59" s="78">
        <v>17310.9</v>
      </c>
      <c r="H59" s="290">
        <v>21350.9</v>
      </c>
      <c r="I59" s="290">
        <v>21514.1</v>
      </c>
      <c r="J59" s="77">
        <v>22399.3</v>
      </c>
      <c r="K59" s="79">
        <v>22854.6</v>
      </c>
      <c r="L59" s="79">
        <v>23087.01</v>
      </c>
      <c r="M59" s="428">
        <v>23235</v>
      </c>
      <c r="N59" s="488">
        <v>23383.67</v>
      </c>
    </row>
    <row r="60" spans="1:14" ht="12.75">
      <c r="A60" s="492" t="s">
        <v>61</v>
      </c>
      <c r="B60" s="428">
        <v>3872.2</v>
      </c>
      <c r="C60" s="78">
        <v>4281.8</v>
      </c>
      <c r="D60" s="78">
        <v>4641</v>
      </c>
      <c r="E60" s="78">
        <v>4462.2</v>
      </c>
      <c r="F60" s="78">
        <v>5714.5</v>
      </c>
      <c r="G60" s="78">
        <v>5707.7</v>
      </c>
      <c r="H60" s="290">
        <v>5970.9</v>
      </c>
      <c r="I60" s="290">
        <v>6098.5</v>
      </c>
      <c r="J60" s="77">
        <v>6149.4</v>
      </c>
      <c r="K60" s="79">
        <v>6263.9</v>
      </c>
      <c r="L60" s="79">
        <v>6269.779</v>
      </c>
      <c r="M60" s="428">
        <v>6486.1</v>
      </c>
      <c r="N60" s="488">
        <v>6542.478999999999</v>
      </c>
    </row>
    <row r="61" spans="1:14" ht="12.75">
      <c r="A61" s="492" t="s">
        <v>62</v>
      </c>
      <c r="B61" s="428">
        <v>4665.2</v>
      </c>
      <c r="C61" s="78">
        <v>4927.9</v>
      </c>
      <c r="D61" s="78">
        <v>5390.9</v>
      </c>
      <c r="E61" s="78">
        <v>5422.3</v>
      </c>
      <c r="F61" s="78">
        <v>5530</v>
      </c>
      <c r="G61" s="78">
        <v>5559.8</v>
      </c>
      <c r="H61" s="290">
        <v>6558.1</v>
      </c>
      <c r="I61" s="290">
        <v>6613.1</v>
      </c>
      <c r="J61" s="77">
        <v>6634</v>
      </c>
      <c r="K61" s="79">
        <v>6602.3</v>
      </c>
      <c r="L61" s="79">
        <v>6630.748</v>
      </c>
      <c r="M61" s="428">
        <v>6696.2</v>
      </c>
      <c r="N61" s="488">
        <v>6751.92</v>
      </c>
    </row>
    <row r="62" spans="1:14" ht="12.75">
      <c r="A62" s="492" t="s">
        <v>63</v>
      </c>
      <c r="B62" s="428">
        <v>5355.6</v>
      </c>
      <c r="C62" s="78">
        <v>5506.8</v>
      </c>
      <c r="D62" s="78">
        <v>5475.9</v>
      </c>
      <c r="E62" s="78">
        <v>5509.1</v>
      </c>
      <c r="F62" s="78">
        <v>5590.1</v>
      </c>
      <c r="G62" s="78">
        <v>5702.1</v>
      </c>
      <c r="H62" s="290">
        <v>7477.2</v>
      </c>
      <c r="I62" s="290">
        <v>7989.1</v>
      </c>
      <c r="J62" s="77">
        <v>8257.5</v>
      </c>
      <c r="K62" s="79">
        <v>9402</v>
      </c>
      <c r="L62" s="79">
        <v>9368.341</v>
      </c>
      <c r="M62" s="428">
        <v>9471.7</v>
      </c>
      <c r="N62" s="488">
        <v>9518.186</v>
      </c>
    </row>
    <row r="63" spans="1:14" ht="12.75">
      <c r="A63" s="492" t="s">
        <v>64</v>
      </c>
      <c r="B63" s="428">
        <v>6114</v>
      </c>
      <c r="C63" s="78">
        <v>6220.7</v>
      </c>
      <c r="D63" s="78">
        <v>6178.5</v>
      </c>
      <c r="E63" s="78">
        <v>6191.4</v>
      </c>
      <c r="F63" s="78">
        <v>6265.8</v>
      </c>
      <c r="G63" s="78">
        <v>6289</v>
      </c>
      <c r="H63" s="290">
        <v>8324.3</v>
      </c>
      <c r="I63" s="290">
        <v>8486.4</v>
      </c>
      <c r="J63" s="77">
        <v>8455.5</v>
      </c>
      <c r="K63" s="79">
        <v>8446</v>
      </c>
      <c r="L63" s="79">
        <v>7896.105</v>
      </c>
      <c r="M63" s="428">
        <v>8455.3</v>
      </c>
      <c r="N63" s="488">
        <v>8434.792</v>
      </c>
    </row>
    <row r="64" spans="1:14" ht="12.75">
      <c r="A64" s="492" t="s">
        <v>65</v>
      </c>
      <c r="B64" s="428">
        <v>13331.2</v>
      </c>
      <c r="C64" s="78">
        <v>13309.2</v>
      </c>
      <c r="D64" s="78">
        <v>14484.7</v>
      </c>
      <c r="E64" s="78">
        <v>14180.6</v>
      </c>
      <c r="F64" s="78">
        <v>14195.4</v>
      </c>
      <c r="G64" s="78">
        <v>14354.2</v>
      </c>
      <c r="H64" s="290">
        <v>18524.3</v>
      </c>
      <c r="I64" s="290">
        <v>18535.3</v>
      </c>
      <c r="J64" s="77">
        <v>18786.7</v>
      </c>
      <c r="K64" s="79">
        <v>18852.9</v>
      </c>
      <c r="L64" s="79">
        <v>19032.34</v>
      </c>
      <c r="M64" s="428">
        <v>19195.9</v>
      </c>
      <c r="N64" s="488">
        <v>19331.981</v>
      </c>
    </row>
    <row r="65" spans="1:14" ht="12.75">
      <c r="A65" s="492" t="s">
        <v>66</v>
      </c>
      <c r="B65" s="428">
        <v>5865</v>
      </c>
      <c r="C65" s="78">
        <v>5911</v>
      </c>
      <c r="D65" s="78">
        <v>5992</v>
      </c>
      <c r="E65" s="78">
        <v>6041</v>
      </c>
      <c r="F65" s="78">
        <v>6092</v>
      </c>
      <c r="G65" s="78">
        <v>6255.2</v>
      </c>
      <c r="H65" s="290">
        <v>8210.6</v>
      </c>
      <c r="I65" s="290">
        <v>8877.8</v>
      </c>
      <c r="J65" s="77">
        <v>8937.3</v>
      </c>
      <c r="K65" s="79">
        <v>9194.9</v>
      </c>
      <c r="L65" s="79">
        <v>9172.268</v>
      </c>
      <c r="M65" s="428">
        <v>9270</v>
      </c>
      <c r="N65" s="488">
        <v>9426.16</v>
      </c>
    </row>
    <row r="66" spans="1:14" ht="12.75">
      <c r="A66" s="492" t="s">
        <v>67</v>
      </c>
      <c r="B66" s="428">
        <v>5693</v>
      </c>
      <c r="C66" s="78">
        <v>5718</v>
      </c>
      <c r="D66" s="78">
        <v>5723.5</v>
      </c>
      <c r="E66" s="78">
        <v>5728</v>
      </c>
      <c r="F66" s="78">
        <v>5763.8</v>
      </c>
      <c r="G66" s="78">
        <v>5721.9</v>
      </c>
      <c r="H66" s="290">
        <v>8044.6</v>
      </c>
      <c r="I66" s="290">
        <v>7959.2</v>
      </c>
      <c r="J66" s="77">
        <v>8047.6</v>
      </c>
      <c r="K66" s="79">
        <v>8359.8</v>
      </c>
      <c r="L66" s="79">
        <v>8690.23</v>
      </c>
      <c r="M66" s="428">
        <v>8737.1</v>
      </c>
      <c r="N66" s="488">
        <v>8651.486</v>
      </c>
    </row>
    <row r="67" spans="1:14" ht="12.75">
      <c r="A67" s="492" t="s">
        <v>68</v>
      </c>
      <c r="B67" s="428">
        <v>7928.5</v>
      </c>
      <c r="C67" s="78">
        <v>12924.1</v>
      </c>
      <c r="D67" s="78">
        <v>13317.9</v>
      </c>
      <c r="E67" s="78">
        <v>11948.6</v>
      </c>
      <c r="F67" s="78">
        <v>11859.6</v>
      </c>
      <c r="G67" s="78">
        <v>11923.8</v>
      </c>
      <c r="H67" s="290">
        <v>13051.2</v>
      </c>
      <c r="I67" s="290">
        <v>13391.5</v>
      </c>
      <c r="J67" s="77">
        <v>13920.9</v>
      </c>
      <c r="K67" s="79">
        <v>14001.4</v>
      </c>
      <c r="L67" s="79">
        <v>14142.382</v>
      </c>
      <c r="M67" s="428">
        <v>14278.8</v>
      </c>
      <c r="N67" s="488">
        <v>14708.712</v>
      </c>
    </row>
    <row r="68" spans="1:14" ht="12.75">
      <c r="A68" s="492" t="s">
        <v>69</v>
      </c>
      <c r="B68" s="428">
        <v>10235.1</v>
      </c>
      <c r="C68" s="78">
        <v>10188.1</v>
      </c>
      <c r="D68" s="78">
        <v>10075.7</v>
      </c>
      <c r="E68" s="78">
        <v>10504.4</v>
      </c>
      <c r="F68" s="78">
        <v>10528.9</v>
      </c>
      <c r="G68" s="78">
        <v>10586.4</v>
      </c>
      <c r="H68" s="290">
        <v>14094.3</v>
      </c>
      <c r="I68" s="290">
        <v>14309.8</v>
      </c>
      <c r="J68" s="77">
        <v>14074.5</v>
      </c>
      <c r="K68" s="79">
        <v>14500.1</v>
      </c>
      <c r="L68" s="79">
        <v>13297.836</v>
      </c>
      <c r="M68" s="428">
        <v>13413.9</v>
      </c>
      <c r="N68" s="488">
        <v>13448.232</v>
      </c>
    </row>
    <row r="69" spans="1:14" ht="12.75">
      <c r="A69" s="492" t="s">
        <v>70</v>
      </c>
      <c r="B69" s="428">
        <v>5527.6</v>
      </c>
      <c r="C69" s="78">
        <v>5652.4</v>
      </c>
      <c r="D69" s="78">
        <v>5669</v>
      </c>
      <c r="E69" s="78">
        <v>5841.1</v>
      </c>
      <c r="F69" s="78">
        <v>5658.5</v>
      </c>
      <c r="G69" s="78">
        <v>5701.6</v>
      </c>
      <c r="H69" s="290">
        <v>6100.4</v>
      </c>
      <c r="I69" s="290">
        <v>6821.9</v>
      </c>
      <c r="J69" s="77">
        <v>6867.2</v>
      </c>
      <c r="K69" s="79">
        <v>7156</v>
      </c>
      <c r="L69" s="79">
        <v>7287.731</v>
      </c>
      <c r="M69" s="428">
        <v>7263.3</v>
      </c>
      <c r="N69" s="488">
        <v>7374.04</v>
      </c>
    </row>
    <row r="70" spans="1:14" s="76" customFormat="1" ht="21.75" customHeight="1">
      <c r="A70" s="224" t="s">
        <v>71</v>
      </c>
      <c r="B70" s="423">
        <v>31827.6</v>
      </c>
      <c r="C70" s="74">
        <v>32352.2</v>
      </c>
      <c r="D70" s="74">
        <v>32801</v>
      </c>
      <c r="E70" s="74">
        <v>33962.4</v>
      </c>
      <c r="F70" s="74">
        <v>34364.5</v>
      </c>
      <c r="G70" s="74">
        <v>35125.7</v>
      </c>
      <c r="H70" s="289">
        <v>44423.9</v>
      </c>
      <c r="I70" s="289">
        <v>52665.6</v>
      </c>
      <c r="J70" s="74">
        <v>53725.2</v>
      </c>
      <c r="K70" s="75">
        <v>54345.8</v>
      </c>
      <c r="L70" s="75">
        <v>55655.82</v>
      </c>
      <c r="M70" s="441">
        <v>55961.9</v>
      </c>
      <c r="N70" s="487">
        <v>57569.994999999995</v>
      </c>
    </row>
    <row r="71" spans="1:14" ht="12.75">
      <c r="A71" s="225" t="s">
        <v>72</v>
      </c>
      <c r="B71" s="428">
        <v>6481.4</v>
      </c>
      <c r="C71" s="78">
        <v>6545.9</v>
      </c>
      <c r="D71" s="291">
        <v>6601.8</v>
      </c>
      <c r="E71" s="78">
        <v>7220.2</v>
      </c>
      <c r="F71" s="78">
        <v>7262.2</v>
      </c>
      <c r="G71" s="78">
        <v>7188.2</v>
      </c>
      <c r="H71" s="290">
        <v>8168.9</v>
      </c>
      <c r="I71" s="290">
        <v>8612</v>
      </c>
      <c r="J71" s="77">
        <v>8658.7</v>
      </c>
      <c r="K71" s="79">
        <v>8700.2</v>
      </c>
      <c r="L71" s="79">
        <v>8645.966</v>
      </c>
      <c r="M71" s="428">
        <v>8598.5</v>
      </c>
      <c r="N71" s="488">
        <v>8684.037</v>
      </c>
    </row>
    <row r="72" spans="1:14" ht="12.75">
      <c r="A72" s="225" t="s">
        <v>73</v>
      </c>
      <c r="B72" s="428">
        <v>9079.9</v>
      </c>
      <c r="C72" s="78">
        <v>9244.6</v>
      </c>
      <c r="D72" s="78">
        <v>9289.5</v>
      </c>
      <c r="E72" s="78">
        <v>9288.9</v>
      </c>
      <c r="F72" s="78">
        <v>9421.3</v>
      </c>
      <c r="G72" s="78">
        <v>10158.6</v>
      </c>
      <c r="H72" s="290">
        <v>12965.4</v>
      </c>
      <c r="I72" s="290">
        <v>16001.8</v>
      </c>
      <c r="J72" s="77">
        <v>16291.9</v>
      </c>
      <c r="K72" s="79">
        <v>16559.3</v>
      </c>
      <c r="L72" s="79">
        <v>16974.72</v>
      </c>
      <c r="M72" s="428">
        <v>17130.5</v>
      </c>
      <c r="N72" s="488">
        <v>17517.066</v>
      </c>
    </row>
    <row r="73" spans="1:14" ht="12.75">
      <c r="A73" s="225" t="s">
        <v>74</v>
      </c>
      <c r="B73" s="428">
        <v>9749.6</v>
      </c>
      <c r="C73" s="78">
        <v>9972</v>
      </c>
      <c r="D73" s="78">
        <v>10181.1</v>
      </c>
      <c r="E73" s="78">
        <v>10369.2</v>
      </c>
      <c r="F73" s="78">
        <v>10494.6</v>
      </c>
      <c r="G73" s="78">
        <v>10445.2</v>
      </c>
      <c r="H73" s="290">
        <v>15909.9</v>
      </c>
      <c r="I73" s="290">
        <v>16245.9</v>
      </c>
      <c r="J73" s="77">
        <v>16648.7</v>
      </c>
      <c r="K73" s="79">
        <v>16884.6</v>
      </c>
      <c r="L73" s="79">
        <v>17622.307</v>
      </c>
      <c r="M73" s="428">
        <v>17639.9</v>
      </c>
      <c r="N73" s="488">
        <v>17908.485999999997</v>
      </c>
    </row>
    <row r="74" spans="1:14" ht="12.75">
      <c r="A74" s="225" t="s">
        <v>136</v>
      </c>
      <c r="B74" s="428"/>
      <c r="C74" s="78"/>
      <c r="D74" s="78"/>
      <c r="E74" s="78"/>
      <c r="F74" s="78"/>
      <c r="G74" s="78"/>
      <c r="H74" s="290"/>
      <c r="I74" s="290"/>
      <c r="J74" s="77"/>
      <c r="K74" s="79"/>
      <c r="L74" s="79"/>
      <c r="M74" s="428"/>
      <c r="N74" s="488"/>
    </row>
    <row r="75" spans="1:14" ht="27.75" customHeight="1">
      <c r="A75" s="288" t="s">
        <v>75</v>
      </c>
      <c r="B75" s="428">
        <v>2675.6</v>
      </c>
      <c r="C75" s="78">
        <v>2868.5</v>
      </c>
      <c r="D75" s="78">
        <v>2977.6</v>
      </c>
      <c r="E75" s="78">
        <v>3067.4</v>
      </c>
      <c r="F75" s="78">
        <v>3089.2</v>
      </c>
      <c r="G75" s="78">
        <v>2986.1</v>
      </c>
      <c r="H75" s="290">
        <v>4672.5</v>
      </c>
      <c r="I75" s="290">
        <v>4853.1</v>
      </c>
      <c r="J75" s="77">
        <v>4997.6</v>
      </c>
      <c r="K75" s="79">
        <v>5133.7</v>
      </c>
      <c r="L75" s="79">
        <v>5182.05</v>
      </c>
      <c r="M75" s="428">
        <v>5215.9</v>
      </c>
      <c r="N75" s="488">
        <v>5312.625</v>
      </c>
    </row>
    <row r="76" spans="1:14" ht="25.5">
      <c r="A76" s="288" t="s">
        <v>76</v>
      </c>
      <c r="B76" s="428">
        <v>1029.8</v>
      </c>
      <c r="C76" s="78">
        <v>1041.8</v>
      </c>
      <c r="D76" s="78">
        <v>1174.8</v>
      </c>
      <c r="E76" s="78">
        <v>1207</v>
      </c>
      <c r="F76" s="78">
        <v>1217.5</v>
      </c>
      <c r="G76" s="78">
        <v>1255.1</v>
      </c>
      <c r="H76" s="290">
        <v>1655.6</v>
      </c>
      <c r="I76" s="290">
        <v>1941.4</v>
      </c>
      <c r="J76" s="77">
        <v>1947.1</v>
      </c>
      <c r="K76" s="79">
        <v>1995.2</v>
      </c>
      <c r="L76" s="79">
        <v>2012.29</v>
      </c>
      <c r="M76" s="428">
        <v>2027.9</v>
      </c>
      <c r="N76" s="488">
        <v>2102.81</v>
      </c>
    </row>
    <row r="77" spans="1:14" ht="25.5">
      <c r="A77" s="226" t="s">
        <v>138</v>
      </c>
      <c r="B77" s="428">
        <v>6044.2</v>
      </c>
      <c r="C77" s="77">
        <v>6061.7</v>
      </c>
      <c r="D77" s="77">
        <v>6028.7</v>
      </c>
      <c r="E77" s="77">
        <v>6094.800000000001</v>
      </c>
      <c r="F77" s="77">
        <v>6187.900000000001</v>
      </c>
      <c r="G77" s="77">
        <v>6204</v>
      </c>
      <c r="H77" s="290">
        <v>9581.8</v>
      </c>
      <c r="I77" s="290">
        <v>9451.4</v>
      </c>
      <c r="J77" s="77">
        <v>9704</v>
      </c>
      <c r="K77" s="79">
        <v>9755.7</v>
      </c>
      <c r="L77" s="79">
        <v>10427.967</v>
      </c>
      <c r="M77" s="428">
        <v>10396.1</v>
      </c>
      <c r="N77" s="488">
        <v>10493.051</v>
      </c>
    </row>
    <row r="78" spans="1:14" ht="12.75">
      <c r="A78" s="225" t="s">
        <v>77</v>
      </c>
      <c r="B78" s="428">
        <v>6516.7</v>
      </c>
      <c r="C78" s="78">
        <v>6589.7</v>
      </c>
      <c r="D78" s="78">
        <v>6728.6</v>
      </c>
      <c r="E78" s="78">
        <v>7084.1</v>
      </c>
      <c r="F78" s="78">
        <v>7186.4</v>
      </c>
      <c r="G78" s="78">
        <v>7333.7</v>
      </c>
      <c r="H78" s="290">
        <v>7379.7</v>
      </c>
      <c r="I78" s="290">
        <v>11805.9</v>
      </c>
      <c r="J78" s="77">
        <v>12125.9</v>
      </c>
      <c r="K78" s="79">
        <v>12201.7</v>
      </c>
      <c r="L78" s="79">
        <v>12412.827000000001</v>
      </c>
      <c r="M78" s="428">
        <v>12593</v>
      </c>
      <c r="N78" s="488">
        <v>13460.406</v>
      </c>
    </row>
    <row r="79" spans="1:14" s="76" customFormat="1" ht="24" customHeight="1">
      <c r="A79" s="493" t="s">
        <v>78</v>
      </c>
      <c r="B79" s="423">
        <f>SUM(B80:B89)</f>
        <v>43609.7</v>
      </c>
      <c r="C79" s="423">
        <f aca="true" t="shared" si="0" ref="C79:N79">SUM(C80:C89)</f>
        <v>47314.6</v>
      </c>
      <c r="D79" s="423">
        <f t="shared" si="0"/>
        <v>45354.1</v>
      </c>
      <c r="E79" s="423">
        <f t="shared" si="0"/>
        <v>46012.1</v>
      </c>
      <c r="F79" s="423">
        <f t="shared" si="0"/>
        <v>46398.6</v>
      </c>
      <c r="G79" s="423">
        <f t="shared" si="0"/>
        <v>62245.700000000004</v>
      </c>
      <c r="H79" s="423">
        <f t="shared" si="0"/>
        <v>70616.59999999999</v>
      </c>
      <c r="I79" s="423">
        <f t="shared" si="0"/>
        <v>75710.9</v>
      </c>
      <c r="J79" s="423">
        <f t="shared" si="0"/>
        <v>77301.2</v>
      </c>
      <c r="K79" s="423">
        <f t="shared" si="0"/>
        <v>78727.2</v>
      </c>
      <c r="L79" s="423">
        <f t="shared" si="0"/>
        <v>78309.27</v>
      </c>
      <c r="M79" s="423">
        <f t="shared" si="0"/>
        <v>79207.7</v>
      </c>
      <c r="N79" s="522">
        <f t="shared" si="0"/>
        <v>76984.934</v>
      </c>
    </row>
    <row r="80" spans="1:14" ht="12.75">
      <c r="A80" s="492" t="s">
        <v>79</v>
      </c>
      <c r="B80" s="428">
        <v>1278.1</v>
      </c>
      <c r="C80" s="78">
        <v>1327.7</v>
      </c>
      <c r="D80" s="291">
        <v>1287.7</v>
      </c>
      <c r="E80" s="78">
        <v>1283.7</v>
      </c>
      <c r="F80" s="78">
        <v>1299.3</v>
      </c>
      <c r="G80" s="78">
        <v>1326.2</v>
      </c>
      <c r="H80" s="290">
        <v>1481.7</v>
      </c>
      <c r="I80" s="290">
        <v>1484.4</v>
      </c>
      <c r="J80" s="77">
        <v>1511.7</v>
      </c>
      <c r="K80" s="79">
        <v>1526.5</v>
      </c>
      <c r="L80" s="79">
        <v>1537.927</v>
      </c>
      <c r="M80" s="428">
        <v>1540.2</v>
      </c>
      <c r="N80" s="488">
        <v>1541.609</v>
      </c>
    </row>
    <row r="81" spans="1:14" ht="12.75">
      <c r="A81" s="492" t="s">
        <v>81</v>
      </c>
      <c r="B81" s="428">
        <v>1492.3</v>
      </c>
      <c r="C81" s="78">
        <v>1491.5</v>
      </c>
      <c r="D81" s="78">
        <v>1544.3</v>
      </c>
      <c r="E81" s="78">
        <v>1550.6</v>
      </c>
      <c r="F81" s="78">
        <v>1477.3</v>
      </c>
      <c r="G81" s="78">
        <v>1525.9</v>
      </c>
      <c r="H81" s="290">
        <v>1418.2</v>
      </c>
      <c r="I81" s="290">
        <v>1474.6</v>
      </c>
      <c r="J81" s="77">
        <v>1535.9</v>
      </c>
      <c r="K81" s="79">
        <v>1558.1</v>
      </c>
      <c r="L81" s="79">
        <v>1569.954</v>
      </c>
      <c r="M81" s="428">
        <v>1584.4</v>
      </c>
      <c r="N81" s="488">
        <v>1613.0369999999998</v>
      </c>
    </row>
    <row r="82" spans="1:14" ht="12.75">
      <c r="A82" s="492" t="s">
        <v>82</v>
      </c>
      <c r="B82" s="428">
        <v>1786.5</v>
      </c>
      <c r="C82" s="78">
        <v>1792.7</v>
      </c>
      <c r="D82" s="78">
        <v>1852.5</v>
      </c>
      <c r="E82" s="78">
        <v>1860.9</v>
      </c>
      <c r="F82" s="78">
        <v>1870.1</v>
      </c>
      <c r="G82" s="78">
        <v>1870.1</v>
      </c>
      <c r="H82" s="290">
        <v>2579.8</v>
      </c>
      <c r="I82" s="290">
        <v>2629.2</v>
      </c>
      <c r="J82" s="77">
        <v>2729.1</v>
      </c>
      <c r="K82" s="79">
        <v>2731.1</v>
      </c>
      <c r="L82" s="79">
        <v>2730.008</v>
      </c>
      <c r="M82" s="428">
        <v>2748.2</v>
      </c>
      <c r="N82" s="488">
        <v>2757.768</v>
      </c>
    </row>
    <row r="83" spans="1:14" ht="12.75">
      <c r="A83" s="492" t="s">
        <v>83</v>
      </c>
      <c r="B83" s="428">
        <v>7926.5</v>
      </c>
      <c r="C83" s="78">
        <v>9286.4</v>
      </c>
      <c r="D83" s="78">
        <v>8394.6</v>
      </c>
      <c r="E83" s="78">
        <v>8433.7</v>
      </c>
      <c r="F83" s="78">
        <v>8383.9</v>
      </c>
      <c r="G83" s="78">
        <v>18309.3</v>
      </c>
      <c r="H83" s="290">
        <v>18474.7</v>
      </c>
      <c r="I83" s="290">
        <v>18952.4</v>
      </c>
      <c r="J83" s="77">
        <v>19011.2</v>
      </c>
      <c r="K83" s="79">
        <v>19403.8</v>
      </c>
      <c r="L83" s="79">
        <v>19216.942000000003</v>
      </c>
      <c r="M83" s="428">
        <v>19184.3</v>
      </c>
      <c r="N83" s="488">
        <v>16739.597999999998</v>
      </c>
    </row>
    <row r="84" spans="1:14" ht="12.75">
      <c r="A84" s="492" t="s">
        <v>85</v>
      </c>
      <c r="B84" s="428">
        <v>6483.5</v>
      </c>
      <c r="C84" s="78">
        <v>6584.5</v>
      </c>
      <c r="D84" s="78">
        <v>6734</v>
      </c>
      <c r="E84" s="78">
        <v>7519.4</v>
      </c>
      <c r="F84" s="78">
        <v>7591.4</v>
      </c>
      <c r="G84" s="78">
        <v>11376.9</v>
      </c>
      <c r="H84" s="290">
        <v>11584.8</v>
      </c>
      <c r="I84" s="290">
        <v>11866.4</v>
      </c>
      <c r="J84" s="77">
        <v>11916</v>
      </c>
      <c r="K84" s="79">
        <v>12215.5</v>
      </c>
      <c r="L84" s="79">
        <v>11937.742999999999</v>
      </c>
      <c r="M84" s="428">
        <v>12081.5</v>
      </c>
      <c r="N84" s="488">
        <v>11878.030999999999</v>
      </c>
    </row>
    <row r="85" spans="1:14" ht="12.75">
      <c r="A85" s="492" t="s">
        <v>86</v>
      </c>
      <c r="B85" s="428">
        <v>4987.3</v>
      </c>
      <c r="C85" s="78">
        <v>4986</v>
      </c>
      <c r="D85" s="78">
        <v>5011.7</v>
      </c>
      <c r="E85" s="78">
        <v>5023.2</v>
      </c>
      <c r="F85" s="78">
        <v>5054.5</v>
      </c>
      <c r="G85" s="78">
        <v>6421.5</v>
      </c>
      <c r="H85" s="290">
        <v>8462.5</v>
      </c>
      <c r="I85" s="290">
        <v>8772.6</v>
      </c>
      <c r="J85" s="77">
        <v>8966.4</v>
      </c>
      <c r="K85" s="79">
        <v>8926.3</v>
      </c>
      <c r="L85" s="79">
        <v>8806.317000000001</v>
      </c>
      <c r="M85" s="428">
        <v>9059.4</v>
      </c>
      <c r="N85" s="488">
        <v>9143.655999999999</v>
      </c>
    </row>
    <row r="86" spans="1:14" ht="12.75">
      <c r="A86" s="492" t="s">
        <v>87</v>
      </c>
      <c r="B86" s="428">
        <v>5109.9</v>
      </c>
      <c r="C86" s="78">
        <v>5174.7</v>
      </c>
      <c r="D86" s="78">
        <v>5013.5</v>
      </c>
      <c r="E86" s="78">
        <v>4991.3</v>
      </c>
      <c r="F86" s="78">
        <v>4981.8</v>
      </c>
      <c r="G86" s="78">
        <v>5400.9</v>
      </c>
      <c r="H86" s="290">
        <v>7255.4</v>
      </c>
      <c r="I86" s="290">
        <v>7706.2</v>
      </c>
      <c r="J86" s="77">
        <v>8064.2</v>
      </c>
      <c r="K86" s="79">
        <v>8065.3</v>
      </c>
      <c r="L86" s="79">
        <v>8118.496999999999</v>
      </c>
      <c r="M86" s="428">
        <v>8159.1</v>
      </c>
      <c r="N86" s="488">
        <v>8350.887999999999</v>
      </c>
    </row>
    <row r="87" spans="1:14" ht="12.75">
      <c r="A87" s="492" t="s">
        <v>88</v>
      </c>
      <c r="B87" s="428">
        <v>4175.2</v>
      </c>
      <c r="C87" s="78">
        <v>4197.6</v>
      </c>
      <c r="D87" s="78">
        <v>4242.2</v>
      </c>
      <c r="E87" s="78">
        <v>4242.1</v>
      </c>
      <c r="F87" s="78">
        <v>4911.6</v>
      </c>
      <c r="G87" s="78">
        <v>4957.1</v>
      </c>
      <c r="H87" s="290">
        <v>6729.1</v>
      </c>
      <c r="I87" s="290">
        <v>7443.7</v>
      </c>
      <c r="J87" s="77">
        <v>7636.5</v>
      </c>
      <c r="K87" s="79">
        <v>8811.9</v>
      </c>
      <c r="L87" s="79">
        <v>8840.146</v>
      </c>
      <c r="M87" s="428">
        <v>8888.8</v>
      </c>
      <c r="N87" s="488">
        <v>8975.218</v>
      </c>
    </row>
    <row r="88" spans="1:14" ht="12.75">
      <c r="A88" s="492" t="s">
        <v>89</v>
      </c>
      <c r="B88" s="428">
        <v>8040.9</v>
      </c>
      <c r="C88" s="78">
        <v>10105.4</v>
      </c>
      <c r="D88" s="78">
        <v>9034.4</v>
      </c>
      <c r="E88" s="78">
        <v>8860.5</v>
      </c>
      <c r="F88" s="78">
        <v>8565.8</v>
      </c>
      <c r="G88" s="78">
        <v>8641.5</v>
      </c>
      <c r="H88" s="290">
        <v>8923.7</v>
      </c>
      <c r="I88" s="290">
        <v>11827</v>
      </c>
      <c r="J88" s="77">
        <v>12003.8</v>
      </c>
      <c r="K88" s="79">
        <v>11924.8</v>
      </c>
      <c r="L88" s="79">
        <v>11954.354</v>
      </c>
      <c r="M88" s="428">
        <v>12349.3</v>
      </c>
      <c r="N88" s="488">
        <v>12352.583999999999</v>
      </c>
    </row>
    <row r="89" spans="1:14" ht="12.75">
      <c r="A89" s="492" t="s">
        <v>90</v>
      </c>
      <c r="B89" s="428">
        <v>2329.5</v>
      </c>
      <c r="C89" s="78">
        <v>2368.1</v>
      </c>
      <c r="D89" s="78">
        <v>2239.2</v>
      </c>
      <c r="E89" s="78">
        <v>2246.7</v>
      </c>
      <c r="F89" s="78">
        <v>2262.9</v>
      </c>
      <c r="G89" s="78">
        <v>2416.3</v>
      </c>
      <c r="H89" s="290">
        <v>3706.7</v>
      </c>
      <c r="I89" s="290">
        <v>3554.4</v>
      </c>
      <c r="J89" s="77">
        <v>3926.4</v>
      </c>
      <c r="K89" s="79">
        <v>3563.9</v>
      </c>
      <c r="L89" s="79">
        <v>3597.382</v>
      </c>
      <c r="M89" s="428">
        <v>3612.5</v>
      </c>
      <c r="N89" s="488">
        <v>3632.545</v>
      </c>
    </row>
    <row r="90" spans="1:14" s="76" customFormat="1" ht="27.75" customHeight="1">
      <c r="A90" s="493" t="s">
        <v>91</v>
      </c>
      <c r="B90" s="423">
        <f>SUM(B91:B101)</f>
        <v>19874.100000000002</v>
      </c>
      <c r="C90" s="423">
        <f aca="true" t="shared" si="1" ref="C90:N90">SUM(C91:C101)</f>
        <v>20750.100000000002</v>
      </c>
      <c r="D90" s="423">
        <f t="shared" si="1"/>
        <v>20503</v>
      </c>
      <c r="E90" s="423">
        <f t="shared" si="1"/>
        <v>21333.100000000002</v>
      </c>
      <c r="F90" s="423">
        <f t="shared" si="1"/>
        <v>22327.7</v>
      </c>
      <c r="G90" s="423">
        <f t="shared" si="1"/>
        <v>22176.4</v>
      </c>
      <c r="H90" s="423">
        <f t="shared" si="1"/>
        <v>26792.1</v>
      </c>
      <c r="I90" s="423">
        <f t="shared" si="1"/>
        <v>28032.1</v>
      </c>
      <c r="J90" s="423">
        <f t="shared" si="1"/>
        <v>28610.5</v>
      </c>
      <c r="K90" s="423">
        <f t="shared" si="1"/>
        <v>29115.999999999996</v>
      </c>
      <c r="L90" s="423">
        <f t="shared" si="1"/>
        <v>29744.080999999995</v>
      </c>
      <c r="M90" s="423">
        <f t="shared" si="1"/>
        <v>30224.100000000002</v>
      </c>
      <c r="N90" s="522">
        <f t="shared" si="1"/>
        <v>30575.778000000002</v>
      </c>
    </row>
    <row r="91" spans="1:14" ht="12.75">
      <c r="A91" s="492" t="s">
        <v>80</v>
      </c>
      <c r="B91" s="428">
        <v>3663.3</v>
      </c>
      <c r="C91" s="78">
        <v>3819</v>
      </c>
      <c r="D91" s="78">
        <v>3761.2</v>
      </c>
      <c r="E91" s="78">
        <v>3784</v>
      </c>
      <c r="F91" s="78">
        <v>4055.9</v>
      </c>
      <c r="G91" s="78">
        <v>3983.2</v>
      </c>
      <c r="H91" s="290">
        <v>4268.4</v>
      </c>
      <c r="I91" s="290">
        <v>4343.1</v>
      </c>
      <c r="J91" s="77">
        <v>4396.1</v>
      </c>
      <c r="K91" s="79">
        <v>4540.9</v>
      </c>
      <c r="L91" s="79">
        <v>4545.2</v>
      </c>
      <c r="M91" s="428">
        <v>4589</v>
      </c>
      <c r="N91" s="488">
        <v>4622.374</v>
      </c>
    </row>
    <row r="92" spans="1:14" ht="12.75">
      <c r="A92" s="492" t="s">
        <v>92</v>
      </c>
      <c r="B92" s="428">
        <v>1038.2</v>
      </c>
      <c r="C92" s="78">
        <v>1094.6</v>
      </c>
      <c r="D92" s="291">
        <v>1081.5</v>
      </c>
      <c r="E92" s="78">
        <v>1038.3</v>
      </c>
      <c r="F92" s="78">
        <v>1029.7</v>
      </c>
      <c r="G92" s="78">
        <v>1074.4</v>
      </c>
      <c r="H92" s="290">
        <v>1374.7</v>
      </c>
      <c r="I92" s="290">
        <v>1404.9</v>
      </c>
      <c r="J92" s="77">
        <v>1483.9</v>
      </c>
      <c r="K92" s="79">
        <v>1469</v>
      </c>
      <c r="L92" s="79">
        <v>1836.1930000000002</v>
      </c>
      <c r="M92" s="428">
        <v>1989.7</v>
      </c>
      <c r="N92" s="488">
        <v>2131.067</v>
      </c>
    </row>
    <row r="93" spans="1:14" ht="12.75">
      <c r="A93" s="492" t="s">
        <v>84</v>
      </c>
      <c r="B93" s="428">
        <v>5401.6</v>
      </c>
      <c r="C93" s="78">
        <v>5805</v>
      </c>
      <c r="D93" s="78">
        <v>5449.4</v>
      </c>
      <c r="E93" s="78">
        <v>5652.4</v>
      </c>
      <c r="F93" s="78">
        <v>5810.5</v>
      </c>
      <c r="G93" s="78">
        <v>5509.7</v>
      </c>
      <c r="H93" s="290">
        <v>5468.7</v>
      </c>
      <c r="I93" s="290">
        <v>5307.9</v>
      </c>
      <c r="J93" s="77">
        <v>5311.7</v>
      </c>
      <c r="K93" s="79">
        <v>5351.7</v>
      </c>
      <c r="L93" s="79">
        <v>5382.795</v>
      </c>
      <c r="M93" s="428">
        <v>5358.3</v>
      </c>
      <c r="N93" s="488">
        <v>5391.293</v>
      </c>
    </row>
    <row r="94" spans="1:14" ht="12.75">
      <c r="A94" s="492" t="s">
        <v>93</v>
      </c>
      <c r="B94" s="428">
        <v>353.9</v>
      </c>
      <c r="C94" s="78">
        <v>352.9</v>
      </c>
      <c r="D94" s="78">
        <v>350.4</v>
      </c>
      <c r="E94" s="78">
        <v>353.6</v>
      </c>
      <c r="F94" s="78">
        <v>353.6</v>
      </c>
      <c r="G94" s="78">
        <v>495.6</v>
      </c>
      <c r="H94" s="290">
        <v>507.5</v>
      </c>
      <c r="I94" s="290">
        <v>548</v>
      </c>
      <c r="J94" s="77">
        <v>577.8</v>
      </c>
      <c r="K94" s="79">
        <v>608.3</v>
      </c>
      <c r="L94" s="79">
        <v>642.259</v>
      </c>
      <c r="M94" s="428">
        <v>678.7</v>
      </c>
      <c r="N94" s="488">
        <v>687.891</v>
      </c>
    </row>
    <row r="95" spans="1:14" ht="12.75">
      <c r="A95" s="492" t="s">
        <v>94</v>
      </c>
      <c r="B95" s="428">
        <v>3570</v>
      </c>
      <c r="C95" s="78">
        <v>3866.6</v>
      </c>
      <c r="D95" s="78">
        <v>3852.6</v>
      </c>
      <c r="E95" s="78">
        <v>3917.7</v>
      </c>
      <c r="F95" s="78">
        <v>3972.9</v>
      </c>
      <c r="G95" s="78">
        <v>3937.9</v>
      </c>
      <c r="H95" s="290">
        <v>6087.7</v>
      </c>
      <c r="I95" s="290">
        <v>6241.3</v>
      </c>
      <c r="J95" s="77">
        <v>6291</v>
      </c>
      <c r="K95" s="79">
        <v>6451.7</v>
      </c>
      <c r="L95" s="79">
        <v>6434.963</v>
      </c>
      <c r="M95" s="428">
        <v>6470</v>
      </c>
      <c r="N95" s="488">
        <v>6496.463</v>
      </c>
    </row>
    <row r="96" spans="1:14" ht="12.75">
      <c r="A96" s="492" t="s">
        <v>95</v>
      </c>
      <c r="B96" s="428">
        <v>2022</v>
      </c>
      <c r="C96" s="78">
        <v>2063.1</v>
      </c>
      <c r="D96" s="78">
        <v>2021.9</v>
      </c>
      <c r="E96" s="78">
        <v>2081.9</v>
      </c>
      <c r="F96" s="78">
        <v>2209.9</v>
      </c>
      <c r="G96" s="78">
        <v>2182.9</v>
      </c>
      <c r="H96" s="290">
        <v>2364.5</v>
      </c>
      <c r="I96" s="290">
        <v>3215.7</v>
      </c>
      <c r="J96" s="77">
        <v>3561.9</v>
      </c>
      <c r="K96" s="79">
        <v>3657.1</v>
      </c>
      <c r="L96" s="79">
        <v>3704.228</v>
      </c>
      <c r="M96" s="428">
        <v>3769.7</v>
      </c>
      <c r="N96" s="488">
        <v>3741.541</v>
      </c>
    </row>
    <row r="97" spans="1:14" ht="12.75">
      <c r="A97" s="492" t="s">
        <v>96</v>
      </c>
      <c r="B97" s="428">
        <v>2222.4</v>
      </c>
      <c r="C97" s="78">
        <v>2145.9</v>
      </c>
      <c r="D97" s="78">
        <v>2287.3</v>
      </c>
      <c r="E97" s="78">
        <v>2734.4</v>
      </c>
      <c r="F97" s="78">
        <v>3008.5</v>
      </c>
      <c r="G97" s="78">
        <v>3060.8</v>
      </c>
      <c r="H97" s="290">
        <v>4094.5</v>
      </c>
      <c r="I97" s="290">
        <v>4168</v>
      </c>
      <c r="J97" s="77">
        <v>4099.8</v>
      </c>
      <c r="K97" s="79">
        <v>4101.8</v>
      </c>
      <c r="L97" s="79">
        <v>4164.665999999999</v>
      </c>
      <c r="M97" s="428">
        <v>4263.7</v>
      </c>
      <c r="N97" s="488">
        <v>4338.839</v>
      </c>
    </row>
    <row r="98" spans="1:14" ht="12.75">
      <c r="A98" s="492" t="s">
        <v>97</v>
      </c>
      <c r="B98" s="428">
        <v>329.2</v>
      </c>
      <c r="C98" s="78">
        <v>329.2</v>
      </c>
      <c r="D98" s="78">
        <v>329.2</v>
      </c>
      <c r="E98" s="78">
        <v>327.2</v>
      </c>
      <c r="F98" s="78">
        <v>327.5</v>
      </c>
      <c r="G98" s="78">
        <v>327.5</v>
      </c>
      <c r="H98" s="290">
        <v>433.1</v>
      </c>
      <c r="I98" s="290">
        <v>463.3</v>
      </c>
      <c r="J98" s="77">
        <v>475.5</v>
      </c>
      <c r="K98" s="79">
        <v>472.8</v>
      </c>
      <c r="L98" s="79">
        <v>483.939</v>
      </c>
      <c r="M98" s="428">
        <v>484.7</v>
      </c>
      <c r="N98" s="488">
        <v>498.85900000000004</v>
      </c>
    </row>
    <row r="99" spans="1:14" ht="12.75">
      <c r="A99" s="492" t="s">
        <v>98</v>
      </c>
      <c r="B99" s="428">
        <v>625.6</v>
      </c>
      <c r="C99" s="78">
        <v>606.4</v>
      </c>
      <c r="D99" s="78">
        <v>635.3</v>
      </c>
      <c r="E99" s="78">
        <v>672.6</v>
      </c>
      <c r="F99" s="78">
        <v>727.8</v>
      </c>
      <c r="G99" s="78">
        <v>751.9</v>
      </c>
      <c r="H99" s="290">
        <v>1187.5</v>
      </c>
      <c r="I99" s="290">
        <v>1237.3</v>
      </c>
      <c r="J99" s="77">
        <v>1312.6</v>
      </c>
      <c r="K99" s="79">
        <v>1364.7</v>
      </c>
      <c r="L99" s="79">
        <v>1448.1</v>
      </c>
      <c r="M99" s="428">
        <v>1516.9</v>
      </c>
      <c r="N99" s="488">
        <v>1558.663</v>
      </c>
    </row>
    <row r="100" spans="1:14" ht="12.75">
      <c r="A100" s="492" t="s">
        <v>99</v>
      </c>
      <c r="B100" s="428">
        <v>639.2</v>
      </c>
      <c r="C100" s="78">
        <v>658.6</v>
      </c>
      <c r="D100" s="78">
        <v>720.8</v>
      </c>
      <c r="E100" s="78">
        <v>757.8</v>
      </c>
      <c r="F100" s="78">
        <v>818.2</v>
      </c>
      <c r="G100" s="78">
        <v>829.3</v>
      </c>
      <c r="H100" s="290">
        <v>954.2</v>
      </c>
      <c r="I100" s="290">
        <v>1049.6</v>
      </c>
      <c r="J100" s="77">
        <v>1046.8</v>
      </c>
      <c r="K100" s="79">
        <v>1052.6</v>
      </c>
      <c r="L100" s="79">
        <v>1056.016</v>
      </c>
      <c r="M100" s="428">
        <v>1053.8</v>
      </c>
      <c r="N100" s="488">
        <v>1055.2160000000001</v>
      </c>
    </row>
    <row r="101" spans="1:14" ht="12.75">
      <c r="A101" s="495" t="s">
        <v>100</v>
      </c>
      <c r="B101" s="445">
        <v>8.7</v>
      </c>
      <c r="C101" s="293">
        <v>8.8</v>
      </c>
      <c r="D101" s="293">
        <v>13.4</v>
      </c>
      <c r="E101" s="293">
        <v>13.2</v>
      </c>
      <c r="F101" s="293">
        <v>13.2</v>
      </c>
      <c r="G101" s="293">
        <v>23.2</v>
      </c>
      <c r="H101" s="294">
        <v>51.3</v>
      </c>
      <c r="I101" s="294">
        <v>53</v>
      </c>
      <c r="J101" s="292">
        <v>53.4</v>
      </c>
      <c r="K101" s="118">
        <v>45.4</v>
      </c>
      <c r="L101" s="118">
        <v>45.722</v>
      </c>
      <c r="M101" s="445">
        <v>49.6</v>
      </c>
      <c r="N101" s="489">
        <v>53.572</v>
      </c>
    </row>
    <row r="102" spans="1:9" ht="12.75">
      <c r="A102" s="113"/>
      <c r="B102" s="114"/>
      <c r="C102" s="85"/>
      <c r="D102" s="85"/>
      <c r="E102" s="85"/>
      <c r="F102" s="85"/>
      <c r="G102" s="85"/>
      <c r="H102" s="112"/>
      <c r="I102" s="112"/>
    </row>
    <row r="103" s="54" customFormat="1" ht="13.5">
      <c r="A103" s="72" t="s">
        <v>108</v>
      </c>
    </row>
    <row r="104" ht="12.75">
      <c r="C104" s="85"/>
    </row>
    <row r="105" ht="12.75">
      <c r="C105" s="85"/>
    </row>
    <row r="106" ht="12.75">
      <c r="C106" s="85"/>
    </row>
    <row r="107" ht="12.75">
      <c r="C107" s="85"/>
    </row>
    <row r="108" ht="12.75">
      <c r="C108" s="85"/>
    </row>
    <row r="109" ht="12.75">
      <c r="C109" s="85"/>
    </row>
    <row r="110" ht="12.75">
      <c r="C110" s="85"/>
    </row>
    <row r="111" ht="12.75">
      <c r="C111" s="85"/>
    </row>
    <row r="112" ht="12.75">
      <c r="C112" s="85"/>
    </row>
    <row r="113" ht="12.75">
      <c r="C113" s="85"/>
    </row>
    <row r="114" ht="12.75">
      <c r="C114" s="85"/>
    </row>
    <row r="115" ht="12.75">
      <c r="C115" s="85"/>
    </row>
    <row r="116" ht="12.75">
      <c r="C116" s="85"/>
    </row>
    <row r="117" ht="12.75">
      <c r="C117" s="85"/>
    </row>
    <row r="118" ht="12.75">
      <c r="C118" s="85"/>
    </row>
    <row r="119" ht="12.75">
      <c r="C119" s="85"/>
    </row>
    <row r="120" ht="12.75">
      <c r="C120" s="85"/>
    </row>
    <row r="121" ht="12.75">
      <c r="C121" s="85"/>
    </row>
    <row r="122" ht="12.75">
      <c r="C122" s="85"/>
    </row>
    <row r="123" ht="12.75">
      <c r="C123" s="85"/>
    </row>
    <row r="124" ht="12.75">
      <c r="C124" s="85"/>
    </row>
    <row r="125" ht="12.75">
      <c r="C125" s="85"/>
    </row>
    <row r="126" ht="12.75">
      <c r="C126" s="85"/>
    </row>
    <row r="127" ht="12.75">
      <c r="C127" s="85"/>
    </row>
  </sheetData>
  <sheetProtection/>
  <mergeCells count="2">
    <mergeCell ref="A1:N1"/>
    <mergeCell ref="A2:N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10.33203125" defaultRowHeight="10.5"/>
  <cols>
    <col min="1" max="1" width="49" style="54" customWidth="1"/>
    <col min="2" max="2" width="10.33203125" style="54" customWidth="1"/>
    <col min="3" max="3" width="11.16015625" style="54" customWidth="1"/>
    <col min="4" max="4" width="10.66015625" style="54" customWidth="1"/>
    <col min="5" max="5" width="9.66015625" style="54" customWidth="1"/>
    <col min="6" max="6" width="10.5" style="54" customWidth="1"/>
    <col min="7" max="7" width="10.83203125" style="54" customWidth="1"/>
    <col min="8" max="8" width="11.5" style="54" customWidth="1"/>
    <col min="9" max="9" width="10.66015625" style="54" customWidth="1"/>
    <col min="10" max="10" width="11.83203125" style="54" customWidth="1"/>
    <col min="11" max="11" width="11.5" style="54" customWidth="1"/>
    <col min="12" max="12" width="11.83203125" style="54" customWidth="1"/>
    <col min="13" max="13" width="11.33203125" style="54" customWidth="1"/>
    <col min="14" max="14" width="12.5" style="54" customWidth="1"/>
    <col min="15" max="16" width="10.33203125" style="54" customWidth="1"/>
    <col min="17" max="16384" width="10.33203125" style="54" customWidth="1"/>
  </cols>
  <sheetData>
    <row r="1" spans="1:14" s="55" customFormat="1" ht="76.5" customHeight="1">
      <c r="A1" s="573" t="s">
        <v>111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5" customFormat="1" ht="16.5" customHeight="1">
      <c r="A2" s="574" t="s">
        <v>130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56" customFormat="1" ht="15" customHeight="1">
      <c r="A3" s="120"/>
      <c r="B3" s="473">
        <v>2006</v>
      </c>
      <c r="C3" s="107">
        <v>2007</v>
      </c>
      <c r="D3" s="107">
        <v>2008</v>
      </c>
      <c r="E3" s="107">
        <v>2009</v>
      </c>
      <c r="F3" s="107">
        <v>2010</v>
      </c>
      <c r="G3" s="107">
        <v>2011</v>
      </c>
      <c r="H3" s="107">
        <v>2012</v>
      </c>
      <c r="I3" s="107">
        <v>2013</v>
      </c>
      <c r="J3" s="107">
        <v>2014</v>
      </c>
      <c r="K3" s="107">
        <v>2015</v>
      </c>
      <c r="L3" s="107">
        <v>2016</v>
      </c>
      <c r="M3" s="107">
        <v>2017</v>
      </c>
      <c r="N3" s="107">
        <v>2018</v>
      </c>
    </row>
    <row r="4" spans="1:14" s="57" customFormat="1" ht="18" customHeight="1">
      <c r="A4" s="194" t="s">
        <v>120</v>
      </c>
      <c r="B4" s="501">
        <v>85.2</v>
      </c>
      <c r="C4" s="284">
        <v>83.5</v>
      </c>
      <c r="D4" s="284">
        <v>83.4</v>
      </c>
      <c r="E4" s="284">
        <v>81.6</v>
      </c>
      <c r="F4" s="284">
        <v>80.55104289604905</v>
      </c>
      <c r="G4" s="284">
        <v>78.47115376838357</v>
      </c>
      <c r="H4" s="284">
        <v>72.37288128963874</v>
      </c>
      <c r="I4" s="284">
        <v>70.55899447818284</v>
      </c>
      <c r="J4" s="284">
        <v>70.54947883882421</v>
      </c>
      <c r="K4" s="284">
        <v>70.61499752447551</v>
      </c>
      <c r="L4" s="284">
        <v>70.31816552340085</v>
      </c>
      <c r="M4" s="284">
        <v>70.56541303038395</v>
      </c>
      <c r="N4" s="496">
        <v>70.35413782816794</v>
      </c>
    </row>
    <row r="5" spans="1:14" s="58" customFormat="1" ht="21" customHeight="1">
      <c r="A5" s="227" t="s">
        <v>11</v>
      </c>
      <c r="B5" s="202">
        <v>88.5</v>
      </c>
      <c r="C5" s="44">
        <v>86</v>
      </c>
      <c r="D5" s="44">
        <v>85.5</v>
      </c>
      <c r="E5" s="44">
        <v>83</v>
      </c>
      <c r="F5" s="49">
        <v>80.50652439416342</v>
      </c>
      <c r="G5" s="49">
        <v>78.588819312326</v>
      </c>
      <c r="H5" s="49">
        <v>69.67951020243758</v>
      </c>
      <c r="I5" s="49">
        <v>66.53045669865176</v>
      </c>
      <c r="J5" s="49">
        <v>66.40792011111161</v>
      </c>
      <c r="K5" s="49">
        <v>66.51685980007693</v>
      </c>
      <c r="L5" s="49">
        <v>67.03095626337591</v>
      </c>
      <c r="M5" s="49">
        <v>67.14592435473273</v>
      </c>
      <c r="N5" s="497">
        <v>67.28823948864492</v>
      </c>
    </row>
    <row r="6" spans="1:14" ht="12.75">
      <c r="A6" s="228" t="s">
        <v>12</v>
      </c>
      <c r="B6" s="201">
        <v>91.9</v>
      </c>
      <c r="C6" s="50">
        <v>92.1</v>
      </c>
      <c r="D6" s="50">
        <v>92.5</v>
      </c>
      <c r="E6" s="50">
        <v>92.5</v>
      </c>
      <c r="F6" s="46">
        <v>92.61289877088801</v>
      </c>
      <c r="G6" s="46">
        <v>93.0041095890411</v>
      </c>
      <c r="H6" s="46">
        <v>93.07879856230397</v>
      </c>
      <c r="I6" s="46">
        <v>91.668829758493</v>
      </c>
      <c r="J6" s="50">
        <v>89.794265746621</v>
      </c>
      <c r="K6" s="46">
        <v>90.29916472526848</v>
      </c>
      <c r="L6" s="46">
        <v>90.74354636066056</v>
      </c>
      <c r="M6" s="46">
        <v>91.23329813122734</v>
      </c>
      <c r="N6" s="498">
        <v>91.20298997024803</v>
      </c>
    </row>
    <row r="7" spans="1:14" ht="12.75">
      <c r="A7" s="228" t="s">
        <v>13</v>
      </c>
      <c r="B7" s="201">
        <v>99.8</v>
      </c>
      <c r="C7" s="50">
        <v>99</v>
      </c>
      <c r="D7" s="50">
        <v>99.2</v>
      </c>
      <c r="E7" s="50">
        <v>93.5</v>
      </c>
      <c r="F7" s="46">
        <v>93.30595822080141</v>
      </c>
      <c r="G7" s="46">
        <v>93.32994170058299</v>
      </c>
      <c r="H7" s="46">
        <v>69.7596610000214</v>
      </c>
      <c r="I7" s="46">
        <v>64.38658777120315</v>
      </c>
      <c r="J7" s="50">
        <v>65.11752461869926</v>
      </c>
      <c r="K7" s="46">
        <v>64.57588168235912</v>
      </c>
      <c r="L7" s="46">
        <v>64.97928903867566</v>
      </c>
      <c r="M7" s="46">
        <v>65.45681730282926</v>
      </c>
      <c r="N7" s="498">
        <v>65.86138929143748</v>
      </c>
    </row>
    <row r="8" spans="1:14" ht="12.75">
      <c r="A8" s="228" t="s">
        <v>14</v>
      </c>
      <c r="B8" s="201">
        <v>99.5</v>
      </c>
      <c r="C8" s="50">
        <v>97.8</v>
      </c>
      <c r="D8" s="50">
        <v>97.8</v>
      </c>
      <c r="E8" s="50">
        <v>99.2</v>
      </c>
      <c r="F8" s="46">
        <v>96.54754415307421</v>
      </c>
      <c r="G8" s="46">
        <v>72.82265774378585</v>
      </c>
      <c r="H8" s="46">
        <v>72.46806425093278</v>
      </c>
      <c r="I8" s="46">
        <v>67.5295227767254</v>
      </c>
      <c r="J8" s="50">
        <v>67.46095412152877</v>
      </c>
      <c r="K8" s="46">
        <v>67.36630822394967</v>
      </c>
      <c r="L8" s="46">
        <v>66.76425394039441</v>
      </c>
      <c r="M8" s="46">
        <v>65.94125341895588</v>
      </c>
      <c r="N8" s="498">
        <v>66.53375805277744</v>
      </c>
    </row>
    <row r="9" spans="1:14" ht="12.75">
      <c r="A9" s="228" t="s">
        <v>15</v>
      </c>
      <c r="B9" s="201">
        <v>94</v>
      </c>
      <c r="C9" s="50">
        <v>93.9</v>
      </c>
      <c r="D9" s="50">
        <v>92.7</v>
      </c>
      <c r="E9" s="50">
        <v>93.4</v>
      </c>
      <c r="F9" s="46">
        <v>93.52284459376696</v>
      </c>
      <c r="G9" s="46">
        <v>93.12587207800037</v>
      </c>
      <c r="H9" s="46">
        <v>63.18604660459649</v>
      </c>
      <c r="I9" s="46">
        <v>58.66897768947042</v>
      </c>
      <c r="J9" s="50">
        <v>59.12695770412866</v>
      </c>
      <c r="K9" s="46">
        <v>59.04153354632587</v>
      </c>
      <c r="L9" s="46">
        <v>60.686435473600355</v>
      </c>
      <c r="M9" s="46">
        <v>61.92027741536772</v>
      </c>
      <c r="N9" s="498">
        <v>62.143529009363384</v>
      </c>
    </row>
    <row r="10" spans="1:14" ht="12.75">
      <c r="A10" s="228" t="s">
        <v>16</v>
      </c>
      <c r="B10" s="201">
        <v>97.2</v>
      </c>
      <c r="C10" s="50">
        <v>78.4</v>
      </c>
      <c r="D10" s="50">
        <v>91.8</v>
      </c>
      <c r="E10" s="50">
        <v>91.9</v>
      </c>
      <c r="F10" s="46">
        <v>76.99273559558165</v>
      </c>
      <c r="G10" s="46">
        <v>70.80139931102626</v>
      </c>
      <c r="H10" s="46">
        <v>66.08872520463275</v>
      </c>
      <c r="I10" s="46">
        <v>64.70459896548276</v>
      </c>
      <c r="J10" s="50">
        <v>63.83843526964033</v>
      </c>
      <c r="K10" s="46">
        <v>62.619196189237414</v>
      </c>
      <c r="L10" s="46">
        <v>63.15151369934754</v>
      </c>
      <c r="M10" s="46">
        <v>63.10519298183649</v>
      </c>
      <c r="N10" s="498">
        <v>62.61927044105271</v>
      </c>
    </row>
    <row r="11" spans="1:14" ht="12.75">
      <c r="A11" s="228" t="s">
        <v>17</v>
      </c>
      <c r="B11" s="201">
        <v>62.7</v>
      </c>
      <c r="C11" s="50">
        <v>59</v>
      </c>
      <c r="D11" s="50">
        <v>59.4</v>
      </c>
      <c r="E11" s="50">
        <v>59.4</v>
      </c>
      <c r="F11" s="46">
        <v>59.19058958993012</v>
      </c>
      <c r="G11" s="46">
        <v>59.137396694214885</v>
      </c>
      <c r="H11" s="46">
        <v>59.21241809275399</v>
      </c>
      <c r="I11" s="46">
        <v>59.07853677070551</v>
      </c>
      <c r="J11" s="50">
        <v>59.03108077021121</v>
      </c>
      <c r="K11" s="46">
        <v>59.335770493834815</v>
      </c>
      <c r="L11" s="46">
        <v>59.48813445117204</v>
      </c>
      <c r="M11" s="46">
        <v>59.62663556330382</v>
      </c>
      <c r="N11" s="498">
        <v>61.50915500824572</v>
      </c>
    </row>
    <row r="12" spans="1:14" ht="12.75">
      <c r="A12" s="228" t="s">
        <v>18</v>
      </c>
      <c r="B12" s="201">
        <v>65.9</v>
      </c>
      <c r="C12" s="50">
        <v>66.8</v>
      </c>
      <c r="D12" s="50">
        <v>66.7</v>
      </c>
      <c r="E12" s="50">
        <v>67.8</v>
      </c>
      <c r="F12" s="46">
        <v>67.78404433624097</v>
      </c>
      <c r="G12" s="46">
        <v>67.77655138582291</v>
      </c>
      <c r="H12" s="46">
        <v>64.38497958557765</v>
      </c>
      <c r="I12" s="46">
        <v>58.53174148506305</v>
      </c>
      <c r="J12" s="50">
        <v>57.96384606853721</v>
      </c>
      <c r="K12" s="46">
        <v>58.582721005706915</v>
      </c>
      <c r="L12" s="46">
        <v>59.144552757877534</v>
      </c>
      <c r="M12" s="46">
        <v>59.17906395917038</v>
      </c>
      <c r="N12" s="498">
        <v>59.54199360970027</v>
      </c>
    </row>
    <row r="13" spans="1:14" ht="12.75">
      <c r="A13" s="228" t="s">
        <v>19</v>
      </c>
      <c r="B13" s="201">
        <v>85.9</v>
      </c>
      <c r="C13" s="50">
        <v>86.4</v>
      </c>
      <c r="D13" s="50">
        <v>83.1</v>
      </c>
      <c r="E13" s="50">
        <v>83.1</v>
      </c>
      <c r="F13" s="46">
        <v>80.86578265778229</v>
      </c>
      <c r="G13" s="46">
        <v>80.50590072891357</v>
      </c>
      <c r="H13" s="46">
        <v>62.982790392603924</v>
      </c>
      <c r="I13" s="46">
        <v>61.68308873872533</v>
      </c>
      <c r="J13" s="50">
        <v>62.60045430552342</v>
      </c>
      <c r="K13" s="46">
        <v>62.997192119096525</v>
      </c>
      <c r="L13" s="46">
        <v>63.36296721032192</v>
      </c>
      <c r="M13" s="46">
        <v>62.50007086368662</v>
      </c>
      <c r="N13" s="498">
        <v>64.21374316453009</v>
      </c>
    </row>
    <row r="14" spans="1:14" ht="12.75">
      <c r="A14" s="228" t="s">
        <v>20</v>
      </c>
      <c r="B14" s="201">
        <v>88.9</v>
      </c>
      <c r="C14" s="50">
        <v>89.6</v>
      </c>
      <c r="D14" s="50">
        <v>87.9</v>
      </c>
      <c r="E14" s="50">
        <v>86.5</v>
      </c>
      <c r="F14" s="46">
        <v>85.66848348829754</v>
      </c>
      <c r="G14" s="46">
        <v>84.99671392357526</v>
      </c>
      <c r="H14" s="46">
        <v>72.38730821913525</v>
      </c>
      <c r="I14" s="46">
        <v>73.67746072459123</v>
      </c>
      <c r="J14" s="50">
        <v>74.61149620122893</v>
      </c>
      <c r="K14" s="46">
        <v>75.30221503715858</v>
      </c>
      <c r="L14" s="46">
        <v>76.27695677158438</v>
      </c>
      <c r="M14" s="46">
        <v>77.66118123752737</v>
      </c>
      <c r="N14" s="498">
        <v>78.5154885076997</v>
      </c>
    </row>
    <row r="15" spans="1:14" ht="12.75">
      <c r="A15" s="228" t="s">
        <v>21</v>
      </c>
      <c r="B15" s="201">
        <v>86.4</v>
      </c>
      <c r="C15" s="50">
        <v>81.6</v>
      </c>
      <c r="D15" s="50">
        <v>81.6</v>
      </c>
      <c r="E15" s="50">
        <v>79.7</v>
      </c>
      <c r="F15" s="46">
        <v>79.03669358268235</v>
      </c>
      <c r="G15" s="46">
        <v>79.17216371561933</v>
      </c>
      <c r="H15" s="46">
        <v>79.20247401690989</v>
      </c>
      <c r="I15" s="46">
        <v>78.57693138912549</v>
      </c>
      <c r="J15" s="50">
        <v>79.58478297777451</v>
      </c>
      <c r="K15" s="46">
        <v>81.03529304173537</v>
      </c>
      <c r="L15" s="46">
        <v>81.53577977704468</v>
      </c>
      <c r="M15" s="46">
        <v>81.6968721904131</v>
      </c>
      <c r="N15" s="498">
        <v>79.77083037338734</v>
      </c>
    </row>
    <row r="16" spans="1:14" ht="12.75">
      <c r="A16" s="228" t="s">
        <v>22</v>
      </c>
      <c r="B16" s="201">
        <v>91</v>
      </c>
      <c r="C16" s="50">
        <v>89.9</v>
      </c>
      <c r="D16" s="50">
        <v>95.2</v>
      </c>
      <c r="E16" s="50">
        <v>84.9</v>
      </c>
      <c r="F16" s="46">
        <v>84.82921622445868</v>
      </c>
      <c r="G16" s="46">
        <v>82.19296750738468</v>
      </c>
      <c r="H16" s="46">
        <v>61.701368763654195</v>
      </c>
      <c r="I16" s="46">
        <v>58.56617209111485</v>
      </c>
      <c r="J16" s="50">
        <v>58.013663656870285</v>
      </c>
      <c r="K16" s="46">
        <v>57.289521173822386</v>
      </c>
      <c r="L16" s="46">
        <v>57.979205894538396</v>
      </c>
      <c r="M16" s="46">
        <v>57.69917737918543</v>
      </c>
      <c r="N16" s="498">
        <v>57.436545560523086</v>
      </c>
    </row>
    <row r="17" spans="1:14" ht="12.75">
      <c r="A17" s="228" t="s">
        <v>23</v>
      </c>
      <c r="B17" s="201">
        <v>97.6</v>
      </c>
      <c r="C17" s="50">
        <v>97.6</v>
      </c>
      <c r="D17" s="50">
        <v>97.4</v>
      </c>
      <c r="E17" s="50">
        <v>95.3</v>
      </c>
      <c r="F17" s="46">
        <v>92.9472442914488</v>
      </c>
      <c r="G17" s="46">
        <v>92.9647717803907</v>
      </c>
      <c r="H17" s="46">
        <v>81.71141699817858</v>
      </c>
      <c r="I17" s="46">
        <v>71.38881897250889</v>
      </c>
      <c r="J17" s="50">
        <v>69.4093905556303</v>
      </c>
      <c r="K17" s="46">
        <v>69.09158123353775</v>
      </c>
      <c r="L17" s="46">
        <v>67.1994806579175</v>
      </c>
      <c r="M17" s="46">
        <v>66.72958143909705</v>
      </c>
      <c r="N17" s="498">
        <v>66.28399353683281</v>
      </c>
    </row>
    <row r="18" spans="1:14" ht="12.75">
      <c r="A18" s="228" t="s">
        <v>24</v>
      </c>
      <c r="B18" s="201">
        <v>98.6</v>
      </c>
      <c r="C18" s="50">
        <v>98.6</v>
      </c>
      <c r="D18" s="50">
        <v>98.6</v>
      </c>
      <c r="E18" s="50">
        <v>98.6</v>
      </c>
      <c r="F18" s="46">
        <v>98.74914814570556</v>
      </c>
      <c r="G18" s="46">
        <v>98.75024709525798</v>
      </c>
      <c r="H18" s="46">
        <v>66.56869247156236</v>
      </c>
      <c r="I18" s="46">
        <v>60.24795476524451</v>
      </c>
      <c r="J18" s="50">
        <v>59.497645211930916</v>
      </c>
      <c r="K18" s="46">
        <v>60.34513005489733</v>
      </c>
      <c r="L18" s="46">
        <v>63.60897387599561</v>
      </c>
      <c r="M18" s="46">
        <v>63.622780985935776</v>
      </c>
      <c r="N18" s="498">
        <v>63.56672081140624</v>
      </c>
    </row>
    <row r="19" spans="1:14" ht="12.75">
      <c r="A19" s="228" t="s">
        <v>25</v>
      </c>
      <c r="B19" s="201">
        <v>97.2</v>
      </c>
      <c r="C19" s="50">
        <v>95.9</v>
      </c>
      <c r="D19" s="50">
        <v>94.3</v>
      </c>
      <c r="E19" s="50">
        <v>93.8</v>
      </c>
      <c r="F19" s="46">
        <v>68.60723058444158</v>
      </c>
      <c r="G19" s="46">
        <v>65.2917315454879</v>
      </c>
      <c r="H19" s="46">
        <v>51.44488665859145</v>
      </c>
      <c r="I19" s="46">
        <v>50.31599790702684</v>
      </c>
      <c r="J19" s="50">
        <v>50.808518978919196</v>
      </c>
      <c r="K19" s="46">
        <v>50.263149731680336</v>
      </c>
      <c r="L19" s="46">
        <v>50.77930706649124</v>
      </c>
      <c r="M19" s="46">
        <v>51.197715696866794</v>
      </c>
      <c r="N19" s="498">
        <v>51.920291443099266</v>
      </c>
    </row>
    <row r="20" spans="1:14" ht="12.75">
      <c r="A20" s="228" t="s">
        <v>26</v>
      </c>
      <c r="B20" s="201">
        <v>92</v>
      </c>
      <c r="C20" s="50">
        <v>88.6</v>
      </c>
      <c r="D20" s="50">
        <v>87.7</v>
      </c>
      <c r="E20" s="50">
        <v>87</v>
      </c>
      <c r="F20" s="46">
        <v>83.57420759373619</v>
      </c>
      <c r="G20" s="46">
        <v>82.92698436249755</v>
      </c>
      <c r="H20" s="46">
        <v>71.05326324380117</v>
      </c>
      <c r="I20" s="46">
        <v>67.25178867599809</v>
      </c>
      <c r="J20" s="50">
        <v>63.9123858607361</v>
      </c>
      <c r="K20" s="46">
        <v>62.463887187607355</v>
      </c>
      <c r="L20" s="46">
        <v>61.656433360240214</v>
      </c>
      <c r="M20" s="46">
        <v>60.72451617410746</v>
      </c>
      <c r="N20" s="498">
        <v>60.76340151741076</v>
      </c>
    </row>
    <row r="21" spans="1:14" ht="12.75">
      <c r="A21" s="228" t="s">
        <v>27</v>
      </c>
      <c r="B21" s="201">
        <v>98.7</v>
      </c>
      <c r="C21" s="50">
        <v>98.7</v>
      </c>
      <c r="D21" s="50">
        <v>98.7</v>
      </c>
      <c r="E21" s="50">
        <v>98.7</v>
      </c>
      <c r="F21" s="46">
        <v>98.71179120592726</v>
      </c>
      <c r="G21" s="46">
        <v>93.14784523944483</v>
      </c>
      <c r="H21" s="46">
        <v>80.94929209586329</v>
      </c>
      <c r="I21" s="46">
        <v>74.57969566611246</v>
      </c>
      <c r="J21" s="50">
        <v>73.51510030448274</v>
      </c>
      <c r="K21" s="46">
        <v>73.93148997280886</v>
      </c>
      <c r="L21" s="46">
        <v>73.78489641455182</v>
      </c>
      <c r="M21" s="46">
        <v>74.05277697004944</v>
      </c>
      <c r="N21" s="498">
        <v>73.52920985494333</v>
      </c>
    </row>
    <row r="22" spans="1:14" ht="12.75">
      <c r="A22" s="228" t="s">
        <v>28</v>
      </c>
      <c r="B22" s="201">
        <v>92</v>
      </c>
      <c r="C22" s="50">
        <v>92.1</v>
      </c>
      <c r="D22" s="50">
        <v>76.7</v>
      </c>
      <c r="E22" s="50">
        <v>58.9</v>
      </c>
      <c r="F22" s="46">
        <v>55.77820017250743</v>
      </c>
      <c r="G22" s="46">
        <v>54.115569283464325</v>
      </c>
      <c r="H22" s="46">
        <v>52.91210388603547</v>
      </c>
      <c r="I22" s="46">
        <v>51.22631082356113</v>
      </c>
      <c r="J22" s="50">
        <v>51.69098071470315</v>
      </c>
      <c r="K22" s="46">
        <v>51.96490962389261</v>
      </c>
      <c r="L22" s="46">
        <v>52.53589641280354</v>
      </c>
      <c r="M22" s="46">
        <v>53.10100253076564</v>
      </c>
      <c r="N22" s="498">
        <v>53.324925371731084</v>
      </c>
    </row>
    <row r="23" spans="1:14" ht="12.75">
      <c r="A23" s="228" t="s">
        <v>29</v>
      </c>
      <c r="B23" s="201"/>
      <c r="C23" s="50"/>
      <c r="D23" s="50"/>
      <c r="E23" s="50"/>
      <c r="F23" s="46"/>
      <c r="G23" s="46"/>
      <c r="H23" s="46">
        <v>95.57189798153654</v>
      </c>
      <c r="I23" s="46">
        <v>95.18413597733712</v>
      </c>
      <c r="J23" s="46">
        <v>99.76553156668973</v>
      </c>
      <c r="K23" s="46">
        <v>99.76692164500133</v>
      </c>
      <c r="L23" s="46">
        <v>99.76825960511326</v>
      </c>
      <c r="M23" s="46">
        <v>99.76937269372694</v>
      </c>
      <c r="N23" s="499">
        <v>100</v>
      </c>
    </row>
    <row r="24" spans="1:14" s="58" customFormat="1" ht="18" customHeight="1">
      <c r="A24" s="272" t="s">
        <v>30</v>
      </c>
      <c r="B24" s="202">
        <v>85.8</v>
      </c>
      <c r="C24" s="44">
        <v>85.3</v>
      </c>
      <c r="D24" s="44">
        <v>83.6</v>
      </c>
      <c r="E24" s="44">
        <v>83.6</v>
      </c>
      <c r="F24" s="49">
        <v>83.09193374956833</v>
      </c>
      <c r="G24" s="49">
        <v>82.33963762098016</v>
      </c>
      <c r="H24" s="49">
        <v>77.38439771046369</v>
      </c>
      <c r="I24" s="49">
        <v>73.24436153440423</v>
      </c>
      <c r="J24" s="44">
        <v>72.64448871921331</v>
      </c>
      <c r="K24" s="49">
        <v>72.86841510716783</v>
      </c>
      <c r="L24" s="49">
        <v>72.52438198849906</v>
      </c>
      <c r="M24" s="49">
        <v>72.60347198542112</v>
      </c>
      <c r="N24" s="497">
        <v>72.60454295138419</v>
      </c>
    </row>
    <row r="25" spans="1:14" ht="12.75">
      <c r="A25" s="273" t="s">
        <v>31</v>
      </c>
      <c r="B25" s="201">
        <v>84.6</v>
      </c>
      <c r="C25" s="50">
        <v>84.5</v>
      </c>
      <c r="D25" s="50">
        <v>85</v>
      </c>
      <c r="E25" s="50">
        <v>85</v>
      </c>
      <c r="F25" s="46">
        <v>83.38708271594176</v>
      </c>
      <c r="G25" s="46">
        <v>83.1353212998179</v>
      </c>
      <c r="H25" s="46">
        <v>78.8078223032778</v>
      </c>
      <c r="I25" s="46">
        <v>79.19408285147313</v>
      </c>
      <c r="J25" s="50">
        <v>79.51087262425187</v>
      </c>
      <c r="K25" s="46">
        <v>79.05740675351709</v>
      </c>
      <c r="L25" s="46">
        <v>79.54684855410389</v>
      </c>
      <c r="M25" s="46">
        <v>79.42623403902492</v>
      </c>
      <c r="N25" s="498">
        <v>79.41121252905549</v>
      </c>
    </row>
    <row r="26" spans="1:14" ht="12.75">
      <c r="A26" s="273" t="s">
        <v>32</v>
      </c>
      <c r="B26" s="201">
        <v>82.3</v>
      </c>
      <c r="C26" s="50">
        <v>82.5</v>
      </c>
      <c r="D26" s="50">
        <v>73.9</v>
      </c>
      <c r="E26" s="50">
        <v>75.8</v>
      </c>
      <c r="F26" s="46">
        <v>85.49142422291168</v>
      </c>
      <c r="G26" s="46">
        <v>85.45222780618599</v>
      </c>
      <c r="H26" s="46">
        <v>84.55402879442946</v>
      </c>
      <c r="I26" s="46">
        <v>83.40283236301141</v>
      </c>
      <c r="J26" s="50">
        <v>84.3919738438011</v>
      </c>
      <c r="K26" s="46">
        <v>85.16977604571248</v>
      </c>
      <c r="L26" s="46">
        <v>85.4854743131035</v>
      </c>
      <c r="M26" s="46">
        <v>86.00533559852938</v>
      </c>
      <c r="N26" s="498">
        <v>85.70026315751748</v>
      </c>
    </row>
    <row r="27" spans="1:14" ht="12.75">
      <c r="A27" s="273" t="s">
        <v>33</v>
      </c>
      <c r="B27" s="201">
        <v>63.4</v>
      </c>
      <c r="C27" s="50">
        <v>60.2</v>
      </c>
      <c r="D27" s="50">
        <v>61.8</v>
      </c>
      <c r="E27" s="50">
        <v>62</v>
      </c>
      <c r="F27" s="46">
        <v>61.889123420506245</v>
      </c>
      <c r="G27" s="46">
        <v>62.14414564427053</v>
      </c>
      <c r="H27" s="46">
        <v>62.62741923457921</v>
      </c>
      <c r="I27" s="46">
        <v>64.29257997785069</v>
      </c>
      <c r="J27" s="50">
        <v>63.07920583659785</v>
      </c>
      <c r="K27" s="46">
        <v>63.08553686407248</v>
      </c>
      <c r="L27" s="46">
        <v>62.27698220585351</v>
      </c>
      <c r="M27" s="46">
        <v>61.47724521907529</v>
      </c>
      <c r="N27" s="498">
        <v>61.84173936828662</v>
      </c>
    </row>
    <row r="28" spans="1:14" ht="12.75">
      <c r="A28" s="274" t="s">
        <v>134</v>
      </c>
      <c r="B28" s="201"/>
      <c r="C28" s="50"/>
      <c r="D28" s="50"/>
      <c r="E28" s="50"/>
      <c r="F28" s="46"/>
      <c r="G28" s="46"/>
      <c r="H28" s="46"/>
      <c r="I28" s="46"/>
      <c r="J28" s="50"/>
      <c r="K28" s="46"/>
      <c r="L28" s="46"/>
      <c r="M28" s="46"/>
      <c r="N28" s="498"/>
    </row>
    <row r="29" spans="1:14" ht="12.75">
      <c r="A29" s="274" t="s">
        <v>133</v>
      </c>
      <c r="B29" s="201">
        <v>70.9</v>
      </c>
      <c r="C29" s="50">
        <v>77.5</v>
      </c>
      <c r="D29" s="50">
        <v>69.3</v>
      </c>
      <c r="E29" s="50">
        <v>74.9</v>
      </c>
      <c r="F29" s="46">
        <v>72.55611875452571</v>
      </c>
      <c r="G29" s="46">
        <v>71.65131112686038</v>
      </c>
      <c r="H29" s="46">
        <v>71.1671270718232</v>
      </c>
      <c r="I29" s="46">
        <v>65.83811344805609</v>
      </c>
      <c r="J29" s="50">
        <v>57.80104712041884</v>
      </c>
      <c r="K29" s="46">
        <v>66.77811550151975</v>
      </c>
      <c r="L29" s="46">
        <v>69.30089079412322</v>
      </c>
      <c r="M29" s="46">
        <v>70.9153122326775</v>
      </c>
      <c r="N29" s="498">
        <v>71.59483988659913</v>
      </c>
    </row>
    <row r="30" spans="1:14" ht="27.75" customHeight="1">
      <c r="A30" s="226" t="s">
        <v>137</v>
      </c>
      <c r="B30" s="201">
        <v>63.28533985914808</v>
      </c>
      <c r="C30" s="50">
        <v>59.97652302412052</v>
      </c>
      <c r="D30" s="50">
        <v>61.67085808051082</v>
      </c>
      <c r="E30" s="50">
        <v>61.794090933376076</v>
      </c>
      <c r="F30" s="50">
        <v>61.7169373549884</v>
      </c>
      <c r="G30" s="50">
        <v>61.992861291395776</v>
      </c>
      <c r="H30" s="46">
        <v>62.49364418239844</v>
      </c>
      <c r="I30" s="46">
        <v>64.2668224547241</v>
      </c>
      <c r="J30" s="50">
        <v>63.18479609952292</v>
      </c>
      <c r="K30" s="46">
        <v>63.0226478581597</v>
      </c>
      <c r="L30" s="46">
        <v>62.1572059737253</v>
      </c>
      <c r="M30" s="46">
        <v>61.307314368444565</v>
      </c>
      <c r="N30" s="498">
        <v>61.65537763515064</v>
      </c>
    </row>
    <row r="31" spans="1:14" ht="12.75">
      <c r="A31" s="225" t="s">
        <v>34</v>
      </c>
      <c r="B31" s="201">
        <v>85.5</v>
      </c>
      <c r="C31" s="50">
        <v>89.8</v>
      </c>
      <c r="D31" s="50">
        <v>88.6</v>
      </c>
      <c r="E31" s="50">
        <v>89.2</v>
      </c>
      <c r="F31" s="46">
        <v>88.56541776711593</v>
      </c>
      <c r="G31" s="46">
        <v>86.93088356244859</v>
      </c>
      <c r="H31" s="46">
        <v>70.04977029096477</v>
      </c>
      <c r="I31" s="46">
        <v>58.80943723128917</v>
      </c>
      <c r="J31" s="50">
        <v>59.3655987938665</v>
      </c>
      <c r="K31" s="46">
        <v>59.65238786196455</v>
      </c>
      <c r="L31" s="46">
        <v>58.470987144935634</v>
      </c>
      <c r="M31" s="46">
        <v>58.94656825482455</v>
      </c>
      <c r="N31" s="498">
        <v>58.88627061408337</v>
      </c>
    </row>
    <row r="32" spans="1:14" ht="12.75">
      <c r="A32" s="225" t="s">
        <v>35</v>
      </c>
      <c r="B32" s="201">
        <v>94.6</v>
      </c>
      <c r="C32" s="50">
        <v>94.6</v>
      </c>
      <c r="D32" s="50">
        <v>94.6</v>
      </c>
      <c r="E32" s="50">
        <v>93.4</v>
      </c>
      <c r="F32" s="46">
        <v>94.1231608248594</v>
      </c>
      <c r="G32" s="46">
        <v>93.63730148351567</v>
      </c>
      <c r="H32" s="46">
        <v>93.48892794376098</v>
      </c>
      <c r="I32" s="46">
        <v>90.65970273106679</v>
      </c>
      <c r="J32" s="50">
        <v>89.78768429375378</v>
      </c>
      <c r="K32" s="46">
        <v>89.3390068959155</v>
      </c>
      <c r="L32" s="46">
        <v>86.70265106703845</v>
      </c>
      <c r="M32" s="46">
        <v>86.87569642876844</v>
      </c>
      <c r="N32" s="498">
        <v>86.60589569360519</v>
      </c>
    </row>
    <row r="33" spans="1:14" ht="12.75">
      <c r="A33" s="225" t="s">
        <v>36</v>
      </c>
      <c r="B33" s="201">
        <v>96</v>
      </c>
      <c r="C33" s="50">
        <v>96</v>
      </c>
      <c r="D33" s="50">
        <v>93.5</v>
      </c>
      <c r="E33" s="50">
        <v>93.3</v>
      </c>
      <c r="F33" s="46">
        <v>93.57968620974401</v>
      </c>
      <c r="G33" s="46">
        <v>94.02506200021281</v>
      </c>
      <c r="H33" s="46">
        <v>80.7530353569046</v>
      </c>
      <c r="I33" s="46">
        <v>78.36906143934493</v>
      </c>
      <c r="J33" s="50">
        <v>77.44984660501774</v>
      </c>
      <c r="K33" s="46">
        <v>77.96598001516585</v>
      </c>
      <c r="L33" s="46">
        <v>77.94005257111345</v>
      </c>
      <c r="M33" s="46">
        <v>78.38505819046428</v>
      </c>
      <c r="N33" s="498">
        <v>78.83479605329356</v>
      </c>
    </row>
    <row r="34" spans="1:14" ht="12.75">
      <c r="A34" s="225" t="s">
        <v>37</v>
      </c>
      <c r="B34" s="201">
        <v>96.3</v>
      </c>
      <c r="C34" s="50">
        <v>95.9</v>
      </c>
      <c r="D34" s="50">
        <v>96</v>
      </c>
      <c r="E34" s="50">
        <v>95.2</v>
      </c>
      <c r="F34" s="46">
        <v>95.05920496193967</v>
      </c>
      <c r="G34" s="46">
        <v>95.39529152344511</v>
      </c>
      <c r="H34" s="46">
        <v>94.00367942968839</v>
      </c>
      <c r="I34" s="46">
        <v>93.9294104165473</v>
      </c>
      <c r="J34" s="50">
        <v>94.1743959693118</v>
      </c>
      <c r="K34" s="46">
        <v>94.07958222171766</v>
      </c>
      <c r="L34" s="46">
        <v>94.61397176246659</v>
      </c>
      <c r="M34" s="46">
        <v>95.25575124294261</v>
      </c>
      <c r="N34" s="498">
        <v>95.33758121318417</v>
      </c>
    </row>
    <row r="35" spans="1:14" ht="12.75">
      <c r="A35" s="225" t="s">
        <v>38</v>
      </c>
      <c r="B35" s="201">
        <v>95.4</v>
      </c>
      <c r="C35" s="50">
        <v>96.2</v>
      </c>
      <c r="D35" s="50">
        <v>91.3</v>
      </c>
      <c r="E35" s="50">
        <v>88.7</v>
      </c>
      <c r="F35" s="46">
        <v>88.40316513166428</v>
      </c>
      <c r="G35" s="46">
        <v>87.07885968159941</v>
      </c>
      <c r="H35" s="46">
        <v>81.77490329955995</v>
      </c>
      <c r="I35" s="46">
        <v>74.82537439186801</v>
      </c>
      <c r="J35" s="50">
        <v>72.19208399120143</v>
      </c>
      <c r="K35" s="46">
        <v>72.5392536430607</v>
      </c>
      <c r="L35" s="46">
        <v>72.89267834159634</v>
      </c>
      <c r="M35" s="46">
        <v>72.24402856109423</v>
      </c>
      <c r="N35" s="498">
        <v>72.79450676341823</v>
      </c>
    </row>
    <row r="36" spans="1:14" ht="12.75">
      <c r="A36" s="225" t="s">
        <v>39</v>
      </c>
      <c r="B36" s="201">
        <v>93.2</v>
      </c>
      <c r="C36" s="50">
        <v>92.5</v>
      </c>
      <c r="D36" s="50">
        <v>89.5</v>
      </c>
      <c r="E36" s="50">
        <v>89.6</v>
      </c>
      <c r="F36" s="46">
        <v>81.73314038481416</v>
      </c>
      <c r="G36" s="46">
        <v>79.85507700994386</v>
      </c>
      <c r="H36" s="46">
        <v>78.0031063939943</v>
      </c>
      <c r="I36" s="46">
        <v>73.44043319634514</v>
      </c>
      <c r="J36" s="50">
        <v>72.58129716133669</v>
      </c>
      <c r="K36" s="46">
        <v>72.81557234880586</v>
      </c>
      <c r="L36" s="46">
        <v>72.97945363248893</v>
      </c>
      <c r="M36" s="46">
        <v>73.06864657945621</v>
      </c>
      <c r="N36" s="498">
        <v>72.06196325869317</v>
      </c>
    </row>
    <row r="37" spans="1:14" ht="12.75">
      <c r="A37" s="225" t="s">
        <v>40</v>
      </c>
      <c r="B37" s="502"/>
      <c r="C37" s="62"/>
      <c r="D37" s="62"/>
      <c r="E37" s="62"/>
      <c r="F37" s="46"/>
      <c r="G37" s="46"/>
      <c r="H37" s="46">
        <v>97.48143364546335</v>
      </c>
      <c r="I37" s="46">
        <v>97.43355000152583</v>
      </c>
      <c r="J37" s="50">
        <v>97.44415742288406</v>
      </c>
      <c r="K37" s="46">
        <v>97.53524222619502</v>
      </c>
      <c r="L37" s="46">
        <v>98.33199539493162</v>
      </c>
      <c r="M37" s="46">
        <v>98.48355281910952</v>
      </c>
      <c r="N37" s="498">
        <v>98.5917878610417</v>
      </c>
    </row>
    <row r="38" spans="1:14" s="63" customFormat="1" ht="18.75" customHeight="1">
      <c r="A38" s="227" t="s">
        <v>41</v>
      </c>
      <c r="B38" s="503">
        <v>83.3</v>
      </c>
      <c r="C38" s="67">
        <v>82.5</v>
      </c>
      <c r="D38" s="67">
        <v>82.3</v>
      </c>
      <c r="E38" s="67">
        <v>81.8</v>
      </c>
      <c r="F38" s="49">
        <v>81.63927485074045</v>
      </c>
      <c r="G38" s="49">
        <v>80.08716715956837</v>
      </c>
      <c r="H38" s="49">
        <v>78.31348302764061</v>
      </c>
      <c r="I38" s="49">
        <v>75.08754817985283</v>
      </c>
      <c r="J38" s="44">
        <v>75.66525453282834</v>
      </c>
      <c r="K38" s="49">
        <v>75.81296160284539</v>
      </c>
      <c r="L38" s="49">
        <v>75.54598906476838</v>
      </c>
      <c r="M38" s="49">
        <v>75.81048181120615</v>
      </c>
      <c r="N38" s="497">
        <v>74.30600456337004</v>
      </c>
    </row>
    <row r="39" spans="1:14" ht="12.75">
      <c r="A39" s="490" t="s">
        <v>42</v>
      </c>
      <c r="B39" s="504">
        <v>100</v>
      </c>
      <c r="C39" s="60">
        <v>100</v>
      </c>
      <c r="D39" s="60">
        <v>100</v>
      </c>
      <c r="E39" s="60">
        <v>100</v>
      </c>
      <c r="F39" s="127">
        <v>100</v>
      </c>
      <c r="G39" s="46">
        <v>92.15565426221494</v>
      </c>
      <c r="H39" s="46">
        <v>92.0317720481624</v>
      </c>
      <c r="I39" s="46">
        <v>92.46991115125292</v>
      </c>
      <c r="J39" s="50">
        <v>92.0999706708007</v>
      </c>
      <c r="K39" s="46">
        <v>92.11679138108116</v>
      </c>
      <c r="L39" s="46">
        <v>92.21272296012795</v>
      </c>
      <c r="M39" s="46">
        <v>92.89642625624724</v>
      </c>
      <c r="N39" s="498">
        <v>92.50867010700061</v>
      </c>
    </row>
    <row r="40" spans="1:14" ht="12.75">
      <c r="A40" s="490" t="s">
        <v>43</v>
      </c>
      <c r="B40" s="505">
        <v>82.1</v>
      </c>
      <c r="C40" s="59">
        <v>82.1</v>
      </c>
      <c r="D40" s="59">
        <v>82.3</v>
      </c>
      <c r="E40" s="59">
        <v>81.3</v>
      </c>
      <c r="F40" s="46">
        <v>81.28033822224542</v>
      </c>
      <c r="G40" s="46">
        <v>79.59009621278751</v>
      </c>
      <c r="H40" s="46">
        <v>83.39166731482202</v>
      </c>
      <c r="I40" s="46">
        <v>82.44088001550689</v>
      </c>
      <c r="J40" s="50">
        <v>77.29380879457449</v>
      </c>
      <c r="K40" s="46">
        <v>76.7582284873636</v>
      </c>
      <c r="L40" s="46">
        <v>78.68616019123351</v>
      </c>
      <c r="M40" s="46">
        <v>79.29747340712451</v>
      </c>
      <c r="N40" s="498">
        <v>77.83112979255034</v>
      </c>
    </row>
    <row r="41" spans="1:14" ht="12.75">
      <c r="A41" s="276" t="s">
        <v>117</v>
      </c>
      <c r="B41" s="505"/>
      <c r="C41" s="59"/>
      <c r="D41" s="59"/>
      <c r="E41" s="59"/>
      <c r="F41" s="46"/>
      <c r="G41" s="46"/>
      <c r="H41" s="46"/>
      <c r="I41" s="46"/>
      <c r="J41" s="50">
        <v>83.63949972317258</v>
      </c>
      <c r="K41" s="46">
        <v>83.11952732015011</v>
      </c>
      <c r="L41" s="46">
        <v>82.92411736235562</v>
      </c>
      <c r="M41" s="46">
        <v>83.59910508738368</v>
      </c>
      <c r="N41" s="498">
        <v>83.10414432924827</v>
      </c>
    </row>
    <row r="42" spans="1:14" ht="12.75">
      <c r="A42" s="490" t="s">
        <v>44</v>
      </c>
      <c r="B42" s="505">
        <v>95.5</v>
      </c>
      <c r="C42" s="59">
        <v>94.9</v>
      </c>
      <c r="D42" s="59">
        <v>94.2</v>
      </c>
      <c r="E42" s="59">
        <v>91.6</v>
      </c>
      <c r="F42" s="46">
        <v>90.50335800438596</v>
      </c>
      <c r="G42" s="46">
        <v>87.68672113559461</v>
      </c>
      <c r="H42" s="46">
        <v>85.15472352152781</v>
      </c>
      <c r="I42" s="46">
        <v>84.68740656816</v>
      </c>
      <c r="J42" s="50">
        <v>83.95547422994815</v>
      </c>
      <c r="K42" s="46">
        <v>83.95996895429714</v>
      </c>
      <c r="L42" s="46">
        <v>83.83863398313046</v>
      </c>
      <c r="M42" s="46">
        <v>85.11962141793008</v>
      </c>
      <c r="N42" s="498">
        <v>84.29744972048651</v>
      </c>
    </row>
    <row r="43" spans="1:14" ht="12.75">
      <c r="A43" s="490" t="s">
        <v>45</v>
      </c>
      <c r="B43" s="505">
        <v>87.9</v>
      </c>
      <c r="C43" s="59">
        <v>88.2</v>
      </c>
      <c r="D43" s="59">
        <v>88.6</v>
      </c>
      <c r="E43" s="59">
        <v>85.9</v>
      </c>
      <c r="F43" s="46">
        <v>84.71129279509452</v>
      </c>
      <c r="G43" s="46">
        <v>71.73959989791311</v>
      </c>
      <c r="H43" s="46">
        <v>68.63283831252392</v>
      </c>
      <c r="I43" s="46">
        <v>67.13424890180774</v>
      </c>
      <c r="J43" s="50">
        <v>63.71932549699042</v>
      </c>
      <c r="K43" s="46">
        <v>64.26295413936867</v>
      </c>
      <c r="L43" s="46">
        <v>63.874409985293354</v>
      </c>
      <c r="M43" s="46">
        <v>63.950384212622225</v>
      </c>
      <c r="N43" s="498">
        <v>57.735376430025596</v>
      </c>
    </row>
    <row r="44" spans="1:14" ht="12.75">
      <c r="A44" s="490" t="s">
        <v>46</v>
      </c>
      <c r="B44" s="505">
        <v>66.1</v>
      </c>
      <c r="C44" s="59">
        <v>63.6</v>
      </c>
      <c r="D44" s="59">
        <v>62.8</v>
      </c>
      <c r="E44" s="59">
        <v>62.8</v>
      </c>
      <c r="F44" s="46">
        <v>62.75743209725013</v>
      </c>
      <c r="G44" s="46">
        <v>63.08495049876951</v>
      </c>
      <c r="H44" s="46">
        <v>61.38638740060468</v>
      </c>
      <c r="I44" s="46">
        <v>60.408935458051374</v>
      </c>
      <c r="J44" s="50">
        <v>60.11721967681078</v>
      </c>
      <c r="K44" s="46">
        <v>60.03578479297289</v>
      </c>
      <c r="L44" s="46">
        <v>58.543218319333064</v>
      </c>
      <c r="M44" s="46">
        <v>57.50970248092347</v>
      </c>
      <c r="N44" s="498">
        <v>54.55195759661148</v>
      </c>
    </row>
    <row r="45" spans="1:14" ht="12.75">
      <c r="A45" s="490" t="s">
        <v>47</v>
      </c>
      <c r="B45" s="505">
        <v>87.6</v>
      </c>
      <c r="C45" s="59">
        <v>88.3</v>
      </c>
      <c r="D45" s="59">
        <v>88.4</v>
      </c>
      <c r="E45" s="59">
        <v>88.6</v>
      </c>
      <c r="F45" s="46">
        <v>89.37747537321012</v>
      </c>
      <c r="G45" s="46">
        <v>90.11034128817037</v>
      </c>
      <c r="H45" s="46">
        <v>83.82241916953882</v>
      </c>
      <c r="I45" s="46">
        <v>73.75437167971457</v>
      </c>
      <c r="J45" s="50">
        <v>74.18349630417202</v>
      </c>
      <c r="K45" s="46">
        <v>74.63751932900439</v>
      </c>
      <c r="L45" s="46">
        <v>75.10139967440345</v>
      </c>
      <c r="M45" s="46">
        <v>75.26917385314079</v>
      </c>
      <c r="N45" s="498">
        <v>75.36909025170095</v>
      </c>
    </row>
    <row r="46" spans="1:14" ht="12.75">
      <c r="A46" s="276" t="s">
        <v>118</v>
      </c>
      <c r="B46" s="505"/>
      <c r="C46" s="59"/>
      <c r="D46" s="59"/>
      <c r="E46" s="59"/>
      <c r="F46" s="46"/>
      <c r="G46" s="46"/>
      <c r="H46" s="46"/>
      <c r="I46" s="46"/>
      <c r="J46" s="61">
        <v>100</v>
      </c>
      <c r="K46" s="46">
        <v>93.95677558127625</v>
      </c>
      <c r="L46" s="46">
        <v>92.46529537152777</v>
      </c>
      <c r="M46" s="46">
        <v>89.06535231836436</v>
      </c>
      <c r="N46" s="498">
        <v>90.2684502634776</v>
      </c>
    </row>
    <row r="47" spans="1:14" s="63" customFormat="1" ht="19.5" customHeight="1">
      <c r="A47" s="227" t="s">
        <v>48</v>
      </c>
      <c r="B47" s="503">
        <v>92</v>
      </c>
      <c r="C47" s="67">
        <v>90.8</v>
      </c>
      <c r="D47" s="67">
        <v>90.7</v>
      </c>
      <c r="E47" s="67">
        <v>90.5</v>
      </c>
      <c r="F47" s="49">
        <v>80.99551105491282</v>
      </c>
      <c r="G47" s="49">
        <v>81.89840965871305</v>
      </c>
      <c r="H47" s="49">
        <v>77.69028011340325</v>
      </c>
      <c r="I47" s="49">
        <v>77.79410173126516</v>
      </c>
      <c r="J47" s="44">
        <v>78.2909494057083</v>
      </c>
      <c r="K47" s="49">
        <v>78.72838741841082</v>
      </c>
      <c r="L47" s="49">
        <v>78.04942044599495</v>
      </c>
      <c r="M47" s="49">
        <v>78.16945624639034</v>
      </c>
      <c r="N47" s="497">
        <v>78.40414900952074</v>
      </c>
    </row>
    <row r="48" spans="1:14" ht="12.75">
      <c r="A48" s="490" t="s">
        <v>49</v>
      </c>
      <c r="B48" s="505">
        <v>93.7</v>
      </c>
      <c r="C48" s="59">
        <v>93.7</v>
      </c>
      <c r="D48" s="59">
        <v>94.2</v>
      </c>
      <c r="E48" s="59">
        <v>94.4</v>
      </c>
      <c r="F48" s="46">
        <v>94.4689068188527</v>
      </c>
      <c r="G48" s="46">
        <v>85.10079109674977</v>
      </c>
      <c r="H48" s="46">
        <v>77.2153154754768</v>
      </c>
      <c r="I48" s="46">
        <v>78.80040139047078</v>
      </c>
      <c r="J48" s="50">
        <v>78.47964159428169</v>
      </c>
      <c r="K48" s="46">
        <v>76.91163435970557</v>
      </c>
      <c r="L48" s="46">
        <v>74.59036727259397</v>
      </c>
      <c r="M48" s="46">
        <v>74.535137399948</v>
      </c>
      <c r="N48" s="498">
        <v>74.89588023795085</v>
      </c>
    </row>
    <row r="49" spans="1:14" ht="12.75">
      <c r="A49" s="490" t="s">
        <v>50</v>
      </c>
      <c r="B49" s="505">
        <v>88.9</v>
      </c>
      <c r="C49" s="59">
        <v>88.9</v>
      </c>
      <c r="D49" s="59">
        <v>88.9</v>
      </c>
      <c r="E49" s="59">
        <v>88.9</v>
      </c>
      <c r="F49" s="46">
        <v>59.18072451105585</v>
      </c>
      <c r="G49" s="46">
        <v>61.88187014509746</v>
      </c>
      <c r="H49" s="46">
        <v>63.54394243933701</v>
      </c>
      <c r="I49" s="46">
        <v>63.110801393728224</v>
      </c>
      <c r="J49" s="50">
        <v>63.29276279882109</v>
      </c>
      <c r="K49" s="46">
        <v>65.48616288759266</v>
      </c>
      <c r="L49" s="46">
        <v>65.23441668608615</v>
      </c>
      <c r="M49" s="46">
        <v>65.46570647694243</v>
      </c>
      <c r="N49" s="498">
        <v>65.95428943345615</v>
      </c>
    </row>
    <row r="50" spans="1:14" ht="12.75">
      <c r="A50" s="490" t="s">
        <v>51</v>
      </c>
      <c r="B50" s="505">
        <v>83.4</v>
      </c>
      <c r="C50" s="59">
        <v>79</v>
      </c>
      <c r="D50" s="59">
        <v>78.7</v>
      </c>
      <c r="E50" s="59">
        <v>78.7</v>
      </c>
      <c r="F50" s="46">
        <v>79.38181818181819</v>
      </c>
      <c r="G50" s="46">
        <v>78.92267593397047</v>
      </c>
      <c r="H50" s="46">
        <v>80.85168833392444</v>
      </c>
      <c r="I50" s="46">
        <v>80.59369377899822</v>
      </c>
      <c r="J50" s="50">
        <v>80.68146760058045</v>
      </c>
      <c r="K50" s="46">
        <v>79.73078269510914</v>
      </c>
      <c r="L50" s="46">
        <v>78.77415033821931</v>
      </c>
      <c r="M50" s="46">
        <v>78.96975425330814</v>
      </c>
      <c r="N50" s="498">
        <v>78.79777368113258</v>
      </c>
    </row>
    <row r="51" spans="1:14" ht="12.75">
      <c r="A51" s="490" t="s">
        <v>52</v>
      </c>
      <c r="B51" s="505">
        <v>90.4</v>
      </c>
      <c r="C51" s="59">
        <v>91.3</v>
      </c>
      <c r="D51" s="59">
        <v>93.1</v>
      </c>
      <c r="E51" s="59">
        <v>89.6</v>
      </c>
      <c r="F51" s="46">
        <v>89.62561231630511</v>
      </c>
      <c r="G51" s="46">
        <v>89.34823824883658</v>
      </c>
      <c r="H51" s="46">
        <v>75.61857598375403</v>
      </c>
      <c r="I51" s="46">
        <v>70.30867221950025</v>
      </c>
      <c r="J51" s="50">
        <v>70.76062341814307</v>
      </c>
      <c r="K51" s="46">
        <v>71.70688640376693</v>
      </c>
      <c r="L51" s="46">
        <v>72.50476145318343</v>
      </c>
      <c r="M51" s="46">
        <v>70.77301244765837</v>
      </c>
      <c r="N51" s="498">
        <v>70.83566813637877</v>
      </c>
    </row>
    <row r="52" spans="1:14" ht="12.75">
      <c r="A52" s="490" t="s">
        <v>53</v>
      </c>
      <c r="B52" s="504">
        <v>100</v>
      </c>
      <c r="C52" s="59">
        <v>97.6</v>
      </c>
      <c r="D52" s="59">
        <v>93</v>
      </c>
      <c r="E52" s="59">
        <v>92</v>
      </c>
      <c r="F52" s="46">
        <v>91.75089355457192</v>
      </c>
      <c r="G52" s="46">
        <v>95.1950315972979</v>
      </c>
      <c r="H52" s="46">
        <v>85.92714963639601</v>
      </c>
      <c r="I52" s="46">
        <v>88.78452510046566</v>
      </c>
      <c r="J52" s="50">
        <v>88.70616302186878</v>
      </c>
      <c r="K52" s="46">
        <v>88.67298350247704</v>
      </c>
      <c r="L52" s="46">
        <v>88.56117173026958</v>
      </c>
      <c r="M52" s="46">
        <v>89.06913062276811</v>
      </c>
      <c r="N52" s="498">
        <v>87.45909752306852</v>
      </c>
    </row>
    <row r="53" spans="1:15" ht="12.75">
      <c r="A53" s="490" t="s">
        <v>54</v>
      </c>
      <c r="B53" s="505">
        <v>89.9</v>
      </c>
      <c r="C53" s="59">
        <v>89.9</v>
      </c>
      <c r="D53" s="59">
        <v>90.1</v>
      </c>
      <c r="E53" s="59">
        <v>89.9</v>
      </c>
      <c r="F53" s="46">
        <v>57.345926711084196</v>
      </c>
      <c r="G53" s="46">
        <v>63.44544916758219</v>
      </c>
      <c r="H53" s="46">
        <v>59.00719337899739</v>
      </c>
      <c r="I53" s="46">
        <v>60.4338317772093</v>
      </c>
      <c r="J53" s="50">
        <v>64.76261791780956</v>
      </c>
      <c r="K53" s="46">
        <v>70.66384417526737</v>
      </c>
      <c r="L53" s="46">
        <v>71.1022140052857</v>
      </c>
      <c r="M53" s="46">
        <v>72.15036895939046</v>
      </c>
      <c r="N53" s="498">
        <v>72.75236016635534</v>
      </c>
      <c r="O53" s="65"/>
    </row>
    <row r="54" spans="1:14" ht="12.75">
      <c r="A54" s="490" t="s">
        <v>55</v>
      </c>
      <c r="B54" s="505">
        <v>97.5</v>
      </c>
      <c r="C54" s="59">
        <v>95.6</v>
      </c>
      <c r="D54" s="59">
        <v>96</v>
      </c>
      <c r="E54" s="59">
        <v>96.2</v>
      </c>
      <c r="F54" s="46">
        <v>95.8239716557207</v>
      </c>
      <c r="G54" s="46">
        <v>92.8108914225237</v>
      </c>
      <c r="H54" s="46">
        <v>90.12856180630803</v>
      </c>
      <c r="I54" s="46">
        <v>88.23581133851589</v>
      </c>
      <c r="J54" s="50">
        <v>87.35971086170821</v>
      </c>
      <c r="K54" s="46">
        <v>87.89417968381134</v>
      </c>
      <c r="L54" s="46">
        <v>88.05057195796586</v>
      </c>
      <c r="M54" s="46">
        <v>88.55036637251811</v>
      </c>
      <c r="N54" s="498">
        <v>89.13675880497865</v>
      </c>
    </row>
    <row r="55" spans="1:14" s="58" customFormat="1" ht="19.5" customHeight="1">
      <c r="A55" s="227" t="s">
        <v>56</v>
      </c>
      <c r="B55" s="202">
        <v>91.8</v>
      </c>
      <c r="C55" s="44">
        <v>87.6</v>
      </c>
      <c r="D55" s="44">
        <v>86.6</v>
      </c>
      <c r="E55" s="44">
        <v>81.3</v>
      </c>
      <c r="F55" s="49">
        <v>80.8378609405721</v>
      </c>
      <c r="G55" s="49">
        <v>79.88538919875728</v>
      </c>
      <c r="H55" s="49">
        <v>71.14041969987386</v>
      </c>
      <c r="I55" s="49">
        <v>69.16525868761131</v>
      </c>
      <c r="J55" s="44">
        <v>68.97421674232997</v>
      </c>
      <c r="K55" s="49">
        <v>69.18949825660422</v>
      </c>
      <c r="L55" s="49">
        <v>68.41376698352049</v>
      </c>
      <c r="M55" s="49">
        <v>68.81955283027004</v>
      </c>
      <c r="N55" s="497">
        <v>68.42110415650319</v>
      </c>
    </row>
    <row r="56" spans="1:14" ht="12.75">
      <c r="A56" s="228" t="s">
        <v>57</v>
      </c>
      <c r="B56" s="201">
        <v>89.4</v>
      </c>
      <c r="C56" s="50">
        <v>89.5</v>
      </c>
      <c r="D56" s="50">
        <v>92.4</v>
      </c>
      <c r="E56" s="50">
        <v>90.7</v>
      </c>
      <c r="F56" s="46">
        <v>91.0091478618626</v>
      </c>
      <c r="G56" s="46">
        <v>91.19390904619722</v>
      </c>
      <c r="H56" s="46">
        <v>92.05417285659048</v>
      </c>
      <c r="I56" s="46">
        <v>90.24289528983181</v>
      </c>
      <c r="J56" s="50">
        <v>88.70350312151056</v>
      </c>
      <c r="K56" s="46">
        <v>89.47113452222293</v>
      </c>
      <c r="L56" s="46">
        <v>89.98022522484526</v>
      </c>
      <c r="M56" s="46">
        <v>90.71391921374608</v>
      </c>
      <c r="N56" s="498">
        <v>90.61835429247806</v>
      </c>
    </row>
    <row r="57" spans="1:14" ht="12.75">
      <c r="A57" s="228" t="s">
        <v>58</v>
      </c>
      <c r="B57" s="201">
        <v>68.2</v>
      </c>
      <c r="C57" s="50">
        <v>64.4</v>
      </c>
      <c r="D57" s="50">
        <v>63.2</v>
      </c>
      <c r="E57" s="50">
        <v>63.2</v>
      </c>
      <c r="F57" s="46">
        <v>62.742201755148145</v>
      </c>
      <c r="G57" s="46">
        <v>61.729681707129544</v>
      </c>
      <c r="H57" s="46">
        <v>53.92699900582303</v>
      </c>
      <c r="I57" s="46">
        <v>50.00989944250508</v>
      </c>
      <c r="J57" s="50">
        <v>51.032352971862</v>
      </c>
      <c r="K57" s="46">
        <v>51.7944500674764</v>
      </c>
      <c r="L57" s="46">
        <v>51.46240822658273</v>
      </c>
      <c r="M57" s="46">
        <v>58.86345773691857</v>
      </c>
      <c r="N57" s="498">
        <v>59.333732090954115</v>
      </c>
    </row>
    <row r="58" spans="1:14" ht="12.75">
      <c r="A58" s="228" t="s">
        <v>59</v>
      </c>
      <c r="B58" s="201">
        <v>81.9</v>
      </c>
      <c r="C58" s="50">
        <v>81.7</v>
      </c>
      <c r="D58" s="50">
        <v>81.5</v>
      </c>
      <c r="E58" s="50">
        <v>81.5</v>
      </c>
      <c r="F58" s="46">
        <v>81.47501558742319</v>
      </c>
      <c r="G58" s="46">
        <v>54.64341245419653</v>
      </c>
      <c r="H58" s="46">
        <v>52.81979111487101</v>
      </c>
      <c r="I58" s="46">
        <v>54.69106122576416</v>
      </c>
      <c r="J58" s="50">
        <v>55.06693916917354</v>
      </c>
      <c r="K58" s="46">
        <v>56.060330039015646</v>
      </c>
      <c r="L58" s="46">
        <v>56.195988699249355</v>
      </c>
      <c r="M58" s="46">
        <v>56.13328069247559</v>
      </c>
      <c r="N58" s="498">
        <v>56.19029610408934</v>
      </c>
    </row>
    <row r="59" spans="1:14" ht="12.75">
      <c r="A59" s="228" t="s">
        <v>60</v>
      </c>
      <c r="B59" s="201">
        <v>92.4</v>
      </c>
      <c r="C59" s="50">
        <v>81.8</v>
      </c>
      <c r="D59" s="50">
        <v>82.4</v>
      </c>
      <c r="E59" s="50">
        <v>63.7</v>
      </c>
      <c r="F59" s="46">
        <v>72.4422551207723</v>
      </c>
      <c r="G59" s="46">
        <v>73.5565823764632</v>
      </c>
      <c r="H59" s="46">
        <v>74.0303621567601</v>
      </c>
      <c r="I59" s="46">
        <v>72.24847243028537</v>
      </c>
      <c r="J59" s="50">
        <v>73.68594178305705</v>
      </c>
      <c r="K59" s="46">
        <v>74.26013268373588</v>
      </c>
      <c r="L59" s="46">
        <v>74.77337204491181</v>
      </c>
      <c r="M59" s="46">
        <v>75.45017424451461</v>
      </c>
      <c r="N59" s="498">
        <v>76.2815098426027</v>
      </c>
    </row>
    <row r="60" spans="1:14" ht="12.75">
      <c r="A60" s="228" t="s">
        <v>61</v>
      </c>
      <c r="B60" s="201">
        <v>87.3</v>
      </c>
      <c r="C60" s="50">
        <v>78.2</v>
      </c>
      <c r="D60" s="50">
        <v>76.5</v>
      </c>
      <c r="E60" s="50">
        <v>77.8</v>
      </c>
      <c r="F60" s="46">
        <v>57.97274550090354</v>
      </c>
      <c r="G60" s="46">
        <v>58.35745697778982</v>
      </c>
      <c r="H60" s="46">
        <v>58.848742774918904</v>
      </c>
      <c r="I60" s="46">
        <v>59.05269620865952</v>
      </c>
      <c r="J60" s="50">
        <v>58.82977420276836</v>
      </c>
      <c r="K60" s="46">
        <v>59.36878713229967</v>
      </c>
      <c r="L60" s="46">
        <v>59.345377910505306</v>
      </c>
      <c r="M60" s="46">
        <v>59.548667065702844</v>
      </c>
      <c r="N60" s="498">
        <v>59.84145385307554</v>
      </c>
    </row>
    <row r="61" spans="1:14" ht="12.75">
      <c r="A61" s="228" t="s">
        <v>62</v>
      </c>
      <c r="B61" s="201">
        <v>97.2</v>
      </c>
      <c r="C61" s="50">
        <v>97.7</v>
      </c>
      <c r="D61" s="50">
        <v>96.8</v>
      </c>
      <c r="E61" s="50">
        <v>94.8</v>
      </c>
      <c r="F61" s="46">
        <v>94.63078523140925</v>
      </c>
      <c r="G61" s="46">
        <v>94.73039610661682</v>
      </c>
      <c r="H61" s="46">
        <v>62.38778028336808</v>
      </c>
      <c r="I61" s="46">
        <v>61.28850985058839</v>
      </c>
      <c r="J61" s="50">
        <v>61.0909803153462</v>
      </c>
      <c r="K61" s="46">
        <v>60.7916609340984</v>
      </c>
      <c r="L61" s="46">
        <v>60.80659402204558</v>
      </c>
      <c r="M61" s="46">
        <v>61.76653753144134</v>
      </c>
      <c r="N61" s="498">
        <v>61.89697950882016</v>
      </c>
    </row>
    <row r="62" spans="1:14" ht="12.75">
      <c r="A62" s="228" t="s">
        <v>63</v>
      </c>
      <c r="B62" s="201">
        <v>93.1</v>
      </c>
      <c r="C62" s="50">
        <v>87.1</v>
      </c>
      <c r="D62" s="50">
        <v>85.9</v>
      </c>
      <c r="E62" s="50">
        <v>83.8</v>
      </c>
      <c r="F62" s="46">
        <v>83.61111506136322</v>
      </c>
      <c r="G62" s="46">
        <v>84.29350493160722</v>
      </c>
      <c r="H62" s="46">
        <v>72.17115338346439</v>
      </c>
      <c r="I62" s="46">
        <v>68.7962962962963</v>
      </c>
      <c r="J62" s="50">
        <v>67.59488591323684</v>
      </c>
      <c r="K62" s="46">
        <v>66.1860950093019</v>
      </c>
      <c r="L62" s="46">
        <v>68.31592942363756</v>
      </c>
      <c r="M62" s="46">
        <v>68.45504112956601</v>
      </c>
      <c r="N62" s="498">
        <v>69.21090773883837</v>
      </c>
    </row>
    <row r="63" spans="1:14" ht="12.75">
      <c r="A63" s="228" t="s">
        <v>64</v>
      </c>
      <c r="B63" s="201">
        <v>81</v>
      </c>
      <c r="C63" s="50">
        <v>76.4</v>
      </c>
      <c r="D63" s="50">
        <v>73.8</v>
      </c>
      <c r="E63" s="50">
        <v>72.6</v>
      </c>
      <c r="F63" s="46">
        <v>69.04618294973201</v>
      </c>
      <c r="G63" s="46">
        <v>70.10502214239686</v>
      </c>
      <c r="H63" s="46">
        <v>55.343249660098614</v>
      </c>
      <c r="I63" s="46">
        <v>55.58377376621594</v>
      </c>
      <c r="J63" s="50">
        <v>55.48018477996596</v>
      </c>
      <c r="K63" s="46">
        <v>55.529749382881185</v>
      </c>
      <c r="L63" s="46">
        <v>55.17113010056281</v>
      </c>
      <c r="M63" s="46">
        <v>55.623367072045895</v>
      </c>
      <c r="N63" s="498">
        <v>55.40045404652976</v>
      </c>
    </row>
    <row r="64" spans="1:14" ht="12.75">
      <c r="A64" s="228" t="s">
        <v>65</v>
      </c>
      <c r="B64" s="201">
        <v>99.4</v>
      </c>
      <c r="C64" s="50">
        <v>99.4</v>
      </c>
      <c r="D64" s="50">
        <v>91.3</v>
      </c>
      <c r="E64" s="50">
        <v>81.9</v>
      </c>
      <c r="F64" s="46">
        <v>83.18645948945617</v>
      </c>
      <c r="G64" s="46">
        <v>83.42174341025923</v>
      </c>
      <c r="H64" s="46">
        <v>71.39596183773372</v>
      </c>
      <c r="I64" s="46">
        <v>70.43080293695887</v>
      </c>
      <c r="J64" s="50">
        <v>70.51315057608264</v>
      </c>
      <c r="K64" s="46">
        <v>69.7588889482131</v>
      </c>
      <c r="L64" s="46">
        <v>69.5655213944643</v>
      </c>
      <c r="M64" s="46">
        <v>69.62904693597396</v>
      </c>
      <c r="N64" s="498">
        <v>69.92804305503905</v>
      </c>
    </row>
    <row r="65" spans="1:14" ht="12.75">
      <c r="A65" s="228" t="s">
        <v>66</v>
      </c>
      <c r="B65" s="201">
        <v>95.4</v>
      </c>
      <c r="C65" s="50">
        <v>96.1</v>
      </c>
      <c r="D65" s="50">
        <v>96.4</v>
      </c>
      <c r="E65" s="50">
        <v>96.5</v>
      </c>
      <c r="F65" s="46">
        <v>96.5375887563136</v>
      </c>
      <c r="G65" s="46">
        <v>94.20566323062197</v>
      </c>
      <c r="H65" s="46">
        <v>78.87444194870116</v>
      </c>
      <c r="I65" s="46">
        <v>79.73046719277944</v>
      </c>
      <c r="J65" s="50">
        <v>80.96800815951542</v>
      </c>
      <c r="K65" s="46">
        <v>80.63443355815511</v>
      </c>
      <c r="L65" s="46">
        <v>80.41625123909282</v>
      </c>
      <c r="M65" s="46">
        <v>80.72088811166974</v>
      </c>
      <c r="N65" s="498">
        <v>81.0338996585139</v>
      </c>
    </row>
    <row r="66" spans="1:14" ht="12.75">
      <c r="A66" s="228" t="s">
        <v>67</v>
      </c>
      <c r="B66" s="506">
        <v>100</v>
      </c>
      <c r="C66" s="61">
        <v>100</v>
      </c>
      <c r="D66" s="61">
        <v>100</v>
      </c>
      <c r="E66" s="61">
        <v>100</v>
      </c>
      <c r="F66" s="127">
        <v>99.97516181347983</v>
      </c>
      <c r="G66" s="127">
        <v>99.9749524833876</v>
      </c>
      <c r="H66" s="46">
        <v>82.84868608028393</v>
      </c>
      <c r="I66" s="46">
        <v>79.46889226100151</v>
      </c>
      <c r="J66" s="50">
        <v>80.05507344228873</v>
      </c>
      <c r="K66" s="46">
        <v>79.47052531114484</v>
      </c>
      <c r="L66" s="46">
        <v>80.13134436432222</v>
      </c>
      <c r="M66" s="46">
        <v>79.95574474468843</v>
      </c>
      <c r="N66" s="498">
        <v>77.81575358705994</v>
      </c>
    </row>
    <row r="67" spans="1:14" ht="12.75">
      <c r="A67" s="228" t="s">
        <v>68</v>
      </c>
      <c r="B67" s="201">
        <v>97.2</v>
      </c>
      <c r="C67" s="50">
        <v>81</v>
      </c>
      <c r="D67" s="50">
        <v>79.9</v>
      </c>
      <c r="E67" s="50">
        <v>79.9</v>
      </c>
      <c r="F67" s="46">
        <v>81.08493840295303</v>
      </c>
      <c r="G67" s="46">
        <v>80.73612385983606</v>
      </c>
      <c r="H67" s="46">
        <v>66.44750833721726</v>
      </c>
      <c r="I67" s="46">
        <v>55.71825370651307</v>
      </c>
      <c r="J67" s="50">
        <v>51.82113200037235</v>
      </c>
      <c r="K67" s="46">
        <v>52.09074747294204</v>
      </c>
      <c r="L67" s="46">
        <v>45.36925414420607</v>
      </c>
      <c r="M67" s="46">
        <v>45.32176977417113</v>
      </c>
      <c r="N67" s="498">
        <v>42.746970486121526</v>
      </c>
    </row>
    <row r="68" spans="1:14" ht="12.75">
      <c r="A68" s="228" t="s">
        <v>69</v>
      </c>
      <c r="B68" s="201">
        <v>98.8</v>
      </c>
      <c r="C68" s="50">
        <v>98.9</v>
      </c>
      <c r="D68" s="50">
        <v>97.7</v>
      </c>
      <c r="E68" s="50">
        <v>82.3</v>
      </c>
      <c r="F68" s="46">
        <v>83.08845837125645</v>
      </c>
      <c r="G68" s="46">
        <v>83.7558570905777</v>
      </c>
      <c r="H68" s="46">
        <v>69.09770323734544</v>
      </c>
      <c r="I68" s="46">
        <v>67.9382629673384</v>
      </c>
      <c r="J68" s="50">
        <v>65.2985283107421</v>
      </c>
      <c r="K68" s="46">
        <v>66.26036508541124</v>
      </c>
      <c r="L68" s="46">
        <v>64.37967562454864</v>
      </c>
      <c r="M68" s="46">
        <v>63.51962904340459</v>
      </c>
      <c r="N68" s="498">
        <v>63.401131320302504</v>
      </c>
    </row>
    <row r="69" spans="1:14" ht="12.75">
      <c r="A69" s="228" t="s">
        <v>70</v>
      </c>
      <c r="B69" s="201">
        <v>93.5</v>
      </c>
      <c r="C69" s="50">
        <v>94.8</v>
      </c>
      <c r="D69" s="50">
        <v>94.6</v>
      </c>
      <c r="E69" s="50">
        <v>95.1</v>
      </c>
      <c r="F69" s="46">
        <v>94.5081714461918</v>
      </c>
      <c r="G69" s="46">
        <v>94.44138942351753</v>
      </c>
      <c r="H69" s="46">
        <v>83.97993730407522</v>
      </c>
      <c r="I69" s="46">
        <v>80.61239942253138</v>
      </c>
      <c r="J69" s="50">
        <v>78.83366633366633</v>
      </c>
      <c r="K69" s="46">
        <v>71.7642373556352</v>
      </c>
      <c r="L69" s="46">
        <v>71.80022375082228</v>
      </c>
      <c r="M69" s="46">
        <v>71.60575875984884</v>
      </c>
      <c r="N69" s="498">
        <v>72.4305435876404</v>
      </c>
    </row>
    <row r="70" spans="1:14" s="58" customFormat="1" ht="21" customHeight="1">
      <c r="A70" s="224" t="s">
        <v>71</v>
      </c>
      <c r="B70" s="202">
        <v>86.8</v>
      </c>
      <c r="C70" s="44">
        <v>86.3</v>
      </c>
      <c r="D70" s="44">
        <v>85.7</v>
      </c>
      <c r="E70" s="44">
        <v>82.4</v>
      </c>
      <c r="F70" s="49">
        <v>82.30789856142505</v>
      </c>
      <c r="G70" s="49">
        <v>81.915323690349</v>
      </c>
      <c r="H70" s="49">
        <v>75.68097360473409</v>
      </c>
      <c r="I70" s="49">
        <v>74.65288853183283</v>
      </c>
      <c r="J70" s="44">
        <v>73.98120501618631</v>
      </c>
      <c r="K70" s="49">
        <v>74.5185028367315</v>
      </c>
      <c r="L70" s="49">
        <v>75.13085793274685</v>
      </c>
      <c r="M70" s="49">
        <v>75.22135530814413</v>
      </c>
      <c r="N70" s="497">
        <v>74.44998344572596</v>
      </c>
    </row>
    <row r="71" spans="1:14" ht="12.75">
      <c r="A71" s="225" t="s">
        <v>72</v>
      </c>
      <c r="B71" s="201">
        <v>74.2</v>
      </c>
      <c r="C71" s="50">
        <v>71.9</v>
      </c>
      <c r="D71" s="50">
        <v>72.2</v>
      </c>
      <c r="E71" s="50">
        <v>62.9</v>
      </c>
      <c r="F71" s="46">
        <v>62.77048683644018</v>
      </c>
      <c r="G71" s="46">
        <v>62.559785574422996</v>
      </c>
      <c r="H71" s="46">
        <v>56.58532618554637</v>
      </c>
      <c r="I71" s="46">
        <v>55.739263673637474</v>
      </c>
      <c r="J71" s="50">
        <v>56.386717087584046</v>
      </c>
      <c r="K71" s="46">
        <v>57.17790963917619</v>
      </c>
      <c r="L71" s="46">
        <v>56.97671542757199</v>
      </c>
      <c r="M71" s="46">
        <v>57.33837000205169</v>
      </c>
      <c r="N71" s="498">
        <v>57.27204328567264</v>
      </c>
    </row>
    <row r="72" spans="1:14" ht="12.75">
      <c r="A72" s="225" t="s">
        <v>73</v>
      </c>
      <c r="B72" s="201">
        <v>94.2</v>
      </c>
      <c r="C72" s="50">
        <v>93.3</v>
      </c>
      <c r="D72" s="50">
        <v>92</v>
      </c>
      <c r="E72" s="50">
        <v>91.1</v>
      </c>
      <c r="F72" s="46">
        <v>90.00405606381541</v>
      </c>
      <c r="G72" s="46">
        <v>87.30504469331142</v>
      </c>
      <c r="H72" s="46">
        <v>82.19201097049863</v>
      </c>
      <c r="I72" s="46">
        <v>77.13663934174993</v>
      </c>
      <c r="J72" s="50">
        <v>77.45828779119533</v>
      </c>
      <c r="K72" s="46">
        <v>77.93968124233756</v>
      </c>
      <c r="L72" s="46">
        <v>77.82120506500802</v>
      </c>
      <c r="M72" s="46">
        <v>77.72601766740361</v>
      </c>
      <c r="N72" s="498">
        <v>77.81056212431908</v>
      </c>
    </row>
    <row r="73" spans="1:14" ht="12.75">
      <c r="A73" s="225" t="s">
        <v>74</v>
      </c>
      <c r="B73" s="201">
        <v>81.6</v>
      </c>
      <c r="C73" s="50">
        <v>82.4</v>
      </c>
      <c r="D73" s="50">
        <v>81.2</v>
      </c>
      <c r="E73" s="50">
        <v>82.3</v>
      </c>
      <c r="F73" s="46">
        <v>82.50897525325894</v>
      </c>
      <c r="G73" s="46">
        <v>82.35596840182178</v>
      </c>
      <c r="H73" s="46">
        <v>73.58713098050531</v>
      </c>
      <c r="I73" s="46">
        <v>73.66758755904108</v>
      </c>
      <c r="J73" s="50">
        <v>73.9444940166539</v>
      </c>
      <c r="K73" s="46">
        <v>74.62584700677604</v>
      </c>
      <c r="L73" s="46">
        <v>76.5258528910549</v>
      </c>
      <c r="M73" s="46">
        <v>76.84203883733404</v>
      </c>
      <c r="N73" s="498">
        <v>77.46467344064573</v>
      </c>
    </row>
    <row r="74" spans="1:14" ht="12.75">
      <c r="A74" s="225" t="s">
        <v>136</v>
      </c>
      <c r="B74" s="201"/>
      <c r="C74" s="50"/>
      <c r="D74" s="50"/>
      <c r="E74" s="50"/>
      <c r="F74" s="46"/>
      <c r="G74" s="46"/>
      <c r="H74" s="46"/>
      <c r="I74" s="46"/>
      <c r="J74" s="50"/>
      <c r="K74" s="46"/>
      <c r="L74" s="46"/>
      <c r="M74" s="46"/>
      <c r="N74" s="498"/>
    </row>
    <row r="75" spans="1:14" ht="12.75">
      <c r="A75" s="288" t="s">
        <v>75</v>
      </c>
      <c r="B75" s="201">
        <v>95.3</v>
      </c>
      <c r="C75" s="50">
        <v>96.2</v>
      </c>
      <c r="D75" s="50">
        <v>94.7</v>
      </c>
      <c r="E75" s="50">
        <v>96.7</v>
      </c>
      <c r="F75" s="46">
        <v>96.53565462059262</v>
      </c>
      <c r="G75" s="46">
        <v>96.35779485947633</v>
      </c>
      <c r="H75" s="46">
        <v>82.46619926087023</v>
      </c>
      <c r="I75" s="46">
        <v>82.60656540911319</v>
      </c>
      <c r="J75" s="50">
        <v>82.48752204190201</v>
      </c>
      <c r="K75" s="46">
        <v>83.05263466213644</v>
      </c>
      <c r="L75" s="46">
        <v>83.73550819004367</v>
      </c>
      <c r="M75" s="46">
        <v>82.62810083936824</v>
      </c>
      <c r="N75" s="498">
        <v>83.35236425423047</v>
      </c>
    </row>
    <row r="76" spans="1:14" ht="12.75">
      <c r="A76" s="288" t="s">
        <v>76</v>
      </c>
      <c r="B76" s="506">
        <v>100</v>
      </c>
      <c r="C76" s="50">
        <v>99.4</v>
      </c>
      <c r="D76" s="50">
        <v>90.7</v>
      </c>
      <c r="E76" s="50">
        <v>97.8</v>
      </c>
      <c r="F76" s="46">
        <v>97.398091934085</v>
      </c>
      <c r="G76" s="46">
        <v>96.98263592371192</v>
      </c>
      <c r="H76" s="46">
        <v>89.41386981332818</v>
      </c>
      <c r="I76" s="46">
        <v>90.82364788318716</v>
      </c>
      <c r="J76" s="50">
        <v>90.76852546469951</v>
      </c>
      <c r="K76" s="46">
        <v>91.84690808717505</v>
      </c>
      <c r="L76" s="46">
        <v>92.84272336182461</v>
      </c>
      <c r="M76" s="46">
        <v>92.92445296278548</v>
      </c>
      <c r="N76" s="498">
        <v>93.0255315223108</v>
      </c>
    </row>
    <row r="77" spans="1:14" ht="12.75">
      <c r="A77" s="226" t="s">
        <v>138</v>
      </c>
      <c r="B77" s="201">
        <v>75.8398277471847</v>
      </c>
      <c r="C77" s="50">
        <v>76.52093695612892</v>
      </c>
      <c r="D77" s="50">
        <v>75.75188675703077</v>
      </c>
      <c r="E77" s="50">
        <v>75.78606158833064</v>
      </c>
      <c r="F77" s="50">
        <v>76.1882778742106</v>
      </c>
      <c r="G77" s="50">
        <v>76.14065275310836</v>
      </c>
      <c r="H77" s="46">
        <v>68.81262315012786</v>
      </c>
      <c r="I77" s="46">
        <v>68.4805099801442</v>
      </c>
      <c r="J77" s="50">
        <v>68.8809863724854</v>
      </c>
      <c r="K77" s="46">
        <v>69.48285591513638</v>
      </c>
      <c r="L77" s="46">
        <v>71.8126415065326</v>
      </c>
      <c r="M77" s="46">
        <v>72.62346649889902</v>
      </c>
      <c r="N77" s="498">
        <v>73.24630990786687</v>
      </c>
    </row>
    <row r="78" spans="1:14" ht="12.75">
      <c r="A78" s="225" t="s">
        <v>77</v>
      </c>
      <c r="B78" s="201">
        <v>98</v>
      </c>
      <c r="C78" s="50">
        <v>98.1</v>
      </c>
      <c r="D78" s="50">
        <v>98.1</v>
      </c>
      <c r="E78" s="50">
        <v>95.9</v>
      </c>
      <c r="F78" s="46">
        <v>96.27166848593488</v>
      </c>
      <c r="G78" s="46">
        <v>97.35463905255016</v>
      </c>
      <c r="H78" s="46">
        <v>97.40512455797231</v>
      </c>
      <c r="I78" s="46">
        <v>89.04072681029</v>
      </c>
      <c r="J78" s="50">
        <v>83.09732025273377</v>
      </c>
      <c r="K78" s="46">
        <v>83.09262143694153</v>
      </c>
      <c r="L78" s="46">
        <v>83.46378895318907</v>
      </c>
      <c r="M78" s="46">
        <v>83.12244241114534</v>
      </c>
      <c r="N78" s="498">
        <v>78.0195391554615</v>
      </c>
    </row>
    <row r="79" spans="1:14" s="58" customFormat="1" ht="21" customHeight="1">
      <c r="A79" s="227" t="s">
        <v>78</v>
      </c>
      <c r="B79" s="202">
        <f>'Твердое покрытие'!B79/'Общая протяженность'!B80*100</f>
        <v>83.87183849239482</v>
      </c>
      <c r="C79" s="202">
        <f>'Твердое покрытие'!C79/'Общая протяженность'!C80*100</f>
        <v>83.23326142945683</v>
      </c>
      <c r="D79" s="202">
        <f>'Твердое покрытие'!D79/'Общая протяженность'!D80*100</f>
        <v>83.3404824682224</v>
      </c>
      <c r="E79" s="202">
        <f>'Твердое покрытие'!E79/'Общая протяженность'!E80*100</f>
        <v>83.16651182358406</v>
      </c>
      <c r="F79" s="202">
        <f>'Твердое покрытие'!F79/'Общая протяженность'!F80*100</f>
        <v>83.49809584871846</v>
      </c>
      <c r="G79" s="202">
        <f>'Твердое покрытие'!G79/'Общая протяженность'!G80*100</f>
        <v>74.97814516313638</v>
      </c>
      <c r="H79" s="202">
        <f>'Твердое покрытие'!H79/'Общая протяженность'!H80*100</f>
        <v>73.18766552219302</v>
      </c>
      <c r="I79" s="202">
        <f>'Твердое покрытие'!I79/'Общая протяженность'!I80*100</f>
        <v>72.96364163136478</v>
      </c>
      <c r="J79" s="202">
        <f>'Твердое покрытие'!J79/'Общая протяженность'!J80*100</f>
        <v>72.86628587030664</v>
      </c>
      <c r="K79" s="202">
        <f>'Твердое покрытие'!K79/'Общая протяженность'!K80*100</f>
        <v>71.7702096469583</v>
      </c>
      <c r="L79" s="202">
        <f>'Твердое покрытие'!L79/'Общая протяженность'!L80*100</f>
        <v>70.9093929643007</v>
      </c>
      <c r="M79" s="202">
        <f>'Твердое покрытие'!M79/'Общая протяженность'!M80*100</f>
        <v>71.38587061787939</v>
      </c>
      <c r="N79" s="520">
        <f>'Твердое покрытие'!N79/'Общая протяженность'!N80*100</f>
        <v>71.50123500855992</v>
      </c>
    </row>
    <row r="80" spans="1:14" ht="12.75">
      <c r="A80" s="228" t="s">
        <v>79</v>
      </c>
      <c r="B80" s="201">
        <v>77.8</v>
      </c>
      <c r="C80" s="50">
        <v>76.1</v>
      </c>
      <c r="D80" s="50">
        <v>82.3</v>
      </c>
      <c r="E80" s="50">
        <v>82.4</v>
      </c>
      <c r="F80" s="46">
        <v>82.33154670750382</v>
      </c>
      <c r="G80" s="46">
        <v>83.33561250444438</v>
      </c>
      <c r="H80" s="46">
        <v>77.18276630404254</v>
      </c>
      <c r="I80" s="46">
        <v>75.28638363827476</v>
      </c>
      <c r="J80" s="50">
        <v>73.64504400421353</v>
      </c>
      <c r="K80" s="46">
        <v>73.21878505128664</v>
      </c>
      <c r="L80" s="46">
        <v>73.53721534787228</v>
      </c>
      <c r="M80" s="46">
        <v>73.86063113490711</v>
      </c>
      <c r="N80" s="498">
        <v>73.32795424771072</v>
      </c>
    </row>
    <row r="81" spans="1:14" ht="12.75">
      <c r="A81" s="228" t="s">
        <v>81</v>
      </c>
      <c r="B81" s="201">
        <v>62.1</v>
      </c>
      <c r="C81" s="50">
        <v>70.2</v>
      </c>
      <c r="D81" s="50">
        <v>63.4</v>
      </c>
      <c r="E81" s="50">
        <v>58.9</v>
      </c>
      <c r="F81" s="46">
        <v>60.74040805851405</v>
      </c>
      <c r="G81" s="46">
        <v>61.66984154472248</v>
      </c>
      <c r="H81" s="46">
        <v>63.083392416204184</v>
      </c>
      <c r="I81" s="46">
        <v>62.32291107347899</v>
      </c>
      <c r="J81" s="50">
        <v>62.23467141999672</v>
      </c>
      <c r="K81" s="46">
        <v>48.9965729758698</v>
      </c>
      <c r="L81" s="46">
        <v>42.413294447881775</v>
      </c>
      <c r="M81" s="46">
        <v>41.877674539565454</v>
      </c>
      <c r="N81" s="498">
        <v>41.44363853489315</v>
      </c>
    </row>
    <row r="82" spans="1:14" ht="12.75">
      <c r="A82" s="228" t="s">
        <v>82</v>
      </c>
      <c r="B82" s="201">
        <v>97.9</v>
      </c>
      <c r="C82" s="50">
        <v>97.9</v>
      </c>
      <c r="D82" s="50">
        <v>95.6</v>
      </c>
      <c r="E82" s="50">
        <v>95.9</v>
      </c>
      <c r="F82" s="46">
        <v>95.94074578579944</v>
      </c>
      <c r="G82" s="46">
        <v>95.47372719847536</v>
      </c>
      <c r="H82" s="46">
        <v>79.62037275616251</v>
      </c>
      <c r="I82" s="46">
        <v>76.2599654995571</v>
      </c>
      <c r="J82" s="50">
        <v>77.03862049308822</v>
      </c>
      <c r="K82" s="46">
        <v>76.80421270718234</v>
      </c>
      <c r="L82" s="46">
        <v>75.29155157468777</v>
      </c>
      <c r="M82" s="46">
        <v>74.89076531296074</v>
      </c>
      <c r="N82" s="498">
        <v>75.11634251552881</v>
      </c>
    </row>
    <row r="83" spans="1:14" ht="12.75">
      <c r="A83" s="228" t="s">
        <v>83</v>
      </c>
      <c r="B83" s="201">
        <v>87.3</v>
      </c>
      <c r="C83" s="50">
        <v>83.5</v>
      </c>
      <c r="D83" s="50">
        <v>85.8</v>
      </c>
      <c r="E83" s="50">
        <v>87.2</v>
      </c>
      <c r="F83" s="46">
        <v>87.15523945212944</v>
      </c>
      <c r="G83" s="46">
        <v>64.24649826981985</v>
      </c>
      <c r="H83" s="46">
        <v>67.88825138507949</v>
      </c>
      <c r="I83" s="46">
        <v>68.39296660405785</v>
      </c>
      <c r="J83" s="50">
        <v>67.83031891246871</v>
      </c>
      <c r="K83" s="46">
        <v>66.63467121074042</v>
      </c>
      <c r="L83" s="46">
        <v>66.49951490575141</v>
      </c>
      <c r="M83" s="46">
        <v>66.76595193273317</v>
      </c>
      <c r="N83" s="498">
        <v>66.13941761543319</v>
      </c>
    </row>
    <row r="84" spans="1:14" ht="12.75">
      <c r="A84" s="228" t="s">
        <v>85</v>
      </c>
      <c r="B84" s="201">
        <v>96.3</v>
      </c>
      <c r="C84" s="50">
        <v>96</v>
      </c>
      <c r="D84" s="50">
        <v>96.8</v>
      </c>
      <c r="E84" s="50">
        <v>96.3</v>
      </c>
      <c r="F84" s="46">
        <v>94.90182266443604</v>
      </c>
      <c r="G84" s="46">
        <v>83.01791893345897</v>
      </c>
      <c r="H84" s="46">
        <v>83.4864701927599</v>
      </c>
      <c r="I84" s="46">
        <v>84.31508648182194</v>
      </c>
      <c r="J84" s="50">
        <v>84.1740795305497</v>
      </c>
      <c r="K84" s="46">
        <v>85.2316076294278</v>
      </c>
      <c r="L84" s="46">
        <v>82.76483567866968</v>
      </c>
      <c r="M84" s="46">
        <v>84.4924543873159</v>
      </c>
      <c r="N84" s="498">
        <v>84.29830960775894</v>
      </c>
    </row>
    <row r="85" spans="1:14" ht="12.75">
      <c r="A85" s="228" t="s">
        <v>86</v>
      </c>
      <c r="B85" s="201">
        <v>87.7</v>
      </c>
      <c r="C85" s="50">
        <v>87.8</v>
      </c>
      <c r="D85" s="50">
        <v>87.9</v>
      </c>
      <c r="E85" s="50">
        <v>88</v>
      </c>
      <c r="F85" s="46">
        <v>88.08998458296205</v>
      </c>
      <c r="G85" s="46">
        <v>82.38465575647693</v>
      </c>
      <c r="H85" s="46">
        <v>77.4893904696509</v>
      </c>
      <c r="I85" s="46">
        <v>78.29158930885907</v>
      </c>
      <c r="J85" s="50">
        <v>78.09364088747147</v>
      </c>
      <c r="K85" s="46">
        <v>76.9063368455222</v>
      </c>
      <c r="L85" s="46">
        <v>76.5363855807779</v>
      </c>
      <c r="M85" s="46">
        <v>77.25320501426785</v>
      </c>
      <c r="N85" s="498">
        <v>78.37555266198542</v>
      </c>
    </row>
    <row r="86" spans="1:14" ht="12.75">
      <c r="A86" s="228" t="s">
        <v>87</v>
      </c>
      <c r="B86" s="201">
        <v>97.4</v>
      </c>
      <c r="C86" s="50">
        <v>97.4</v>
      </c>
      <c r="D86" s="50">
        <v>97.5</v>
      </c>
      <c r="E86" s="50">
        <v>97.6</v>
      </c>
      <c r="F86" s="46">
        <v>97.55477352707459</v>
      </c>
      <c r="G86" s="46">
        <v>97.52559999149327</v>
      </c>
      <c r="H86" s="46">
        <v>88.29694045956582</v>
      </c>
      <c r="I86" s="46">
        <v>84.71034693994092</v>
      </c>
      <c r="J86" s="50">
        <v>84.34344445222823</v>
      </c>
      <c r="K86" s="46">
        <v>83.73076903682563</v>
      </c>
      <c r="L86" s="46">
        <v>83.25712638711607</v>
      </c>
      <c r="M86" s="46">
        <v>83.37701106393041</v>
      </c>
      <c r="N86" s="498">
        <v>83.12558613462011</v>
      </c>
    </row>
    <row r="87" spans="1:14" ht="12.75">
      <c r="A87" s="228" t="s">
        <v>88</v>
      </c>
      <c r="B87" s="201">
        <v>78</v>
      </c>
      <c r="C87" s="50">
        <v>78.7</v>
      </c>
      <c r="D87" s="50">
        <v>79.3</v>
      </c>
      <c r="E87" s="50">
        <v>79.6</v>
      </c>
      <c r="F87" s="46">
        <v>80.17944705268648</v>
      </c>
      <c r="G87" s="46">
        <v>80.47717999875734</v>
      </c>
      <c r="H87" s="46">
        <v>70.34147848928328</v>
      </c>
      <c r="I87" s="46">
        <v>68.56958115366787</v>
      </c>
      <c r="J87" s="50">
        <v>69.37349130263465</v>
      </c>
      <c r="K87" s="46">
        <v>69.35411182328029</v>
      </c>
      <c r="L87" s="46">
        <v>69.7629484649219</v>
      </c>
      <c r="M87" s="46">
        <v>69.94277757847216</v>
      </c>
      <c r="N87" s="498">
        <v>70.64604877612342</v>
      </c>
    </row>
    <row r="88" spans="1:14" ht="12.75">
      <c r="A88" s="228" t="s">
        <v>89</v>
      </c>
      <c r="B88" s="201">
        <v>69.4</v>
      </c>
      <c r="C88" s="50">
        <v>69.1</v>
      </c>
      <c r="D88" s="50">
        <v>68</v>
      </c>
      <c r="E88" s="50">
        <v>65.9</v>
      </c>
      <c r="F88" s="46">
        <v>66.46740730993602</v>
      </c>
      <c r="G88" s="46">
        <v>66.52899982043454</v>
      </c>
      <c r="H88" s="46">
        <v>58.43711403869906</v>
      </c>
      <c r="I88" s="46">
        <v>58.55083185658002</v>
      </c>
      <c r="J88" s="50">
        <v>58.76651645593275</v>
      </c>
      <c r="K88" s="46">
        <v>58.4513420404432</v>
      </c>
      <c r="L88" s="46">
        <v>57.86417236204058</v>
      </c>
      <c r="M88" s="46">
        <v>58.05037188421335</v>
      </c>
      <c r="N88" s="498">
        <v>58.325575997615</v>
      </c>
    </row>
    <row r="89" spans="1:14" ht="12.75">
      <c r="A89" s="228" t="s">
        <v>90</v>
      </c>
      <c r="B89" s="201">
        <v>78.6</v>
      </c>
      <c r="C89" s="50">
        <v>78.5</v>
      </c>
      <c r="D89" s="50">
        <v>75.5</v>
      </c>
      <c r="E89" s="50">
        <v>75.9</v>
      </c>
      <c r="F89" s="46">
        <v>76.05805652680652</v>
      </c>
      <c r="G89" s="46">
        <v>76.17681529553764</v>
      </c>
      <c r="H89" s="46">
        <v>72.70023790642347</v>
      </c>
      <c r="I89" s="46">
        <v>70.9170942047791</v>
      </c>
      <c r="J89" s="50">
        <v>71.18065188898561</v>
      </c>
      <c r="K89" s="46">
        <v>68.00664391519024</v>
      </c>
      <c r="L89" s="46">
        <v>68.19302546036887</v>
      </c>
      <c r="M89" s="46">
        <v>68.8366839846397</v>
      </c>
      <c r="N89" s="498">
        <v>69.12857324855808</v>
      </c>
    </row>
    <row r="90" spans="1:14" s="58" customFormat="1" ht="20.25" customHeight="1">
      <c r="A90" s="227" t="s">
        <v>91</v>
      </c>
      <c r="B90" s="507">
        <f>'Твердое покрытие'!B90/'Общая протяженность'!B91*100</f>
        <v>67.3020219644402</v>
      </c>
      <c r="C90" s="507">
        <f>'Твердое покрытие'!C90/'Общая протяженность'!C91*100</f>
        <v>66.46257450093351</v>
      </c>
      <c r="D90" s="507">
        <f>'Твердое покрытие'!D90/'Общая протяженность'!D91*100</f>
        <v>69.61739813692822</v>
      </c>
      <c r="E90" s="507">
        <f>'Твердое покрытие'!E90/'Общая протяженность'!E91*100</f>
        <v>70.77647491542142</v>
      </c>
      <c r="F90" s="507">
        <f>'Твердое покрытие'!F90/'Общая протяженность'!F91*100</f>
        <v>71.4174624700092</v>
      </c>
      <c r="G90" s="507">
        <f>'Твердое покрытие'!G90/'Общая протяженность'!G91*100</f>
        <v>71.08413567129273</v>
      </c>
      <c r="H90" s="507">
        <f>'Твердое покрытие'!H90/'Общая протяженность'!H91*100</f>
        <v>64.74134533301049</v>
      </c>
      <c r="I90" s="507">
        <f>'Твердое покрытие'!I90/'Общая протяженность'!I91*100</f>
        <v>65.45894845872891</v>
      </c>
      <c r="J90" s="507">
        <f>'Твердое покрытие'!J90/'Общая протяженность'!J91*100</f>
        <v>66.25198822238748</v>
      </c>
      <c r="K90" s="507">
        <f>'Твердое покрытие'!K90/'Общая протяженность'!K91*100</f>
        <v>66.89074127511188</v>
      </c>
      <c r="L90" s="507">
        <f>'Твердое покрытие'!L90/'Общая протяженность'!L91*100</f>
        <v>66.28334551816678</v>
      </c>
      <c r="M90" s="507">
        <f>'Твердое покрытие'!M90/'Общая протяженность'!M91*100</f>
        <v>66.33805694779986</v>
      </c>
      <c r="N90" s="523">
        <f>'Твердое покрытие'!N90/'Общая протяженность'!N91*100</f>
        <v>66.25851188086729</v>
      </c>
    </row>
    <row r="91" spans="1:14" ht="12.75">
      <c r="A91" s="228" t="s">
        <v>80</v>
      </c>
      <c r="B91" s="201">
        <v>91.4</v>
      </c>
      <c r="C91" s="50">
        <v>88.1</v>
      </c>
      <c r="D91" s="50">
        <v>88.9</v>
      </c>
      <c r="E91" s="50">
        <v>87.6</v>
      </c>
      <c r="F91" s="46">
        <v>87.3920377439852</v>
      </c>
      <c r="G91" s="46">
        <v>82.81325417511341</v>
      </c>
      <c r="H91" s="46">
        <v>65.98501506637349</v>
      </c>
      <c r="I91" s="46">
        <v>63.897195566465825</v>
      </c>
      <c r="J91" s="50">
        <v>62.44194484760522</v>
      </c>
      <c r="K91" s="46">
        <v>63.565587543407645</v>
      </c>
      <c r="L91" s="46">
        <v>62.39112091022919</v>
      </c>
      <c r="M91" s="46">
        <v>62.35133186434053</v>
      </c>
      <c r="N91" s="498">
        <v>62.275581346696754</v>
      </c>
    </row>
    <row r="92" spans="1:14" ht="12.75">
      <c r="A92" s="228" t="s">
        <v>92</v>
      </c>
      <c r="B92" s="508">
        <v>38.4</v>
      </c>
      <c r="C92" s="66">
        <v>36.6</v>
      </c>
      <c r="D92" s="66">
        <v>38.5</v>
      </c>
      <c r="E92" s="66">
        <v>41.2</v>
      </c>
      <c r="F92" s="46">
        <v>41.52416561280036</v>
      </c>
      <c r="G92" s="46">
        <v>41.84817553447998</v>
      </c>
      <c r="H92" s="46">
        <v>36.95467747965375</v>
      </c>
      <c r="I92" s="46">
        <v>40.352889184322684</v>
      </c>
      <c r="J92" s="50">
        <v>41.055981160221194</v>
      </c>
      <c r="K92" s="46">
        <v>40.64570972554735</v>
      </c>
      <c r="L92" s="46">
        <v>39.68764054487213</v>
      </c>
      <c r="M92" s="46">
        <v>39.723000196950935</v>
      </c>
      <c r="N92" s="498">
        <v>39.68928885001293</v>
      </c>
    </row>
    <row r="93" spans="1:14" ht="12.75">
      <c r="A93" s="228" t="s">
        <v>84</v>
      </c>
      <c r="B93" s="201">
        <v>65.2</v>
      </c>
      <c r="C93" s="50">
        <v>69.2</v>
      </c>
      <c r="D93" s="50">
        <v>70.5</v>
      </c>
      <c r="E93" s="50">
        <v>69.2</v>
      </c>
      <c r="F93" s="46">
        <v>70.08752784465496</v>
      </c>
      <c r="G93" s="46">
        <v>67.09798534798536</v>
      </c>
      <c r="H93" s="46">
        <v>66.06198272759985</v>
      </c>
      <c r="I93" s="46">
        <v>65.2031529298323</v>
      </c>
      <c r="J93" s="50">
        <v>67.2819703102682</v>
      </c>
      <c r="K93" s="46">
        <v>67.00202603313812</v>
      </c>
      <c r="L93" s="46">
        <v>68.07635788591014</v>
      </c>
      <c r="M93" s="46">
        <v>68.52586159309621</v>
      </c>
      <c r="N93" s="498">
        <v>67.85419748390622</v>
      </c>
    </row>
    <row r="94" spans="1:14" ht="12.75">
      <c r="A94" s="228" t="s">
        <v>93</v>
      </c>
      <c r="B94" s="508">
        <v>89.6</v>
      </c>
      <c r="C94" s="66">
        <v>90.6</v>
      </c>
      <c r="D94" s="66">
        <v>93.6</v>
      </c>
      <c r="E94" s="66">
        <v>93.6</v>
      </c>
      <c r="F94" s="46">
        <v>93.65746971736203</v>
      </c>
      <c r="G94" s="46">
        <v>94.76981596464731</v>
      </c>
      <c r="H94" s="46">
        <v>95.50597609561754</v>
      </c>
      <c r="I94" s="46">
        <v>90.73123486682807</v>
      </c>
      <c r="J94" s="50">
        <v>90.80366517132767</v>
      </c>
      <c r="K94" s="46">
        <v>91.99394340872527</v>
      </c>
      <c r="L94" s="46">
        <v>91.96472299068724</v>
      </c>
      <c r="M94" s="46">
        <v>94.1078761592765</v>
      </c>
      <c r="N94" s="498">
        <v>94.5064153133673</v>
      </c>
    </row>
    <row r="95" spans="1:14" ht="12.75">
      <c r="A95" s="228" t="s">
        <v>94</v>
      </c>
      <c r="B95" s="508">
        <v>98.4</v>
      </c>
      <c r="C95" s="66">
        <v>86.3</v>
      </c>
      <c r="D95" s="66">
        <v>92.8</v>
      </c>
      <c r="E95" s="66">
        <v>93</v>
      </c>
      <c r="F95" s="46">
        <v>96.98082831649718</v>
      </c>
      <c r="G95" s="46">
        <v>98.71775443831817</v>
      </c>
      <c r="H95" s="46">
        <v>87.04599095754635</v>
      </c>
      <c r="I95" s="46">
        <v>87.24827820206795</v>
      </c>
      <c r="J95" s="50">
        <v>87.42460885738224</v>
      </c>
      <c r="K95" s="46">
        <v>90.69864774053595</v>
      </c>
      <c r="L95" s="46">
        <v>89.82558458547591</v>
      </c>
      <c r="M95" s="46">
        <v>88.61801223715756</v>
      </c>
      <c r="N95" s="498">
        <v>88.92462636897812</v>
      </c>
    </row>
    <row r="96" spans="1:14" ht="12.75">
      <c r="A96" s="228" t="s">
        <v>95</v>
      </c>
      <c r="B96" s="508">
        <v>94.7</v>
      </c>
      <c r="C96" s="66">
        <v>94</v>
      </c>
      <c r="D96" s="66">
        <v>92.6</v>
      </c>
      <c r="E96" s="66">
        <v>96.5</v>
      </c>
      <c r="F96" s="46">
        <v>96.85267266472613</v>
      </c>
      <c r="G96" s="46">
        <v>98.01404980689838</v>
      </c>
      <c r="H96" s="46">
        <v>94.9978900409935</v>
      </c>
      <c r="I96" s="46">
        <v>90.25312399871835</v>
      </c>
      <c r="J96" s="50">
        <v>90.3497221200209</v>
      </c>
      <c r="K96" s="46">
        <v>90.45403140584736</v>
      </c>
      <c r="L96" s="46">
        <v>89.49515827652914</v>
      </c>
      <c r="M96" s="46">
        <v>89.26895212345654</v>
      </c>
      <c r="N96" s="498">
        <v>90.04205151086244</v>
      </c>
    </row>
    <row r="97" spans="1:14" ht="12.75">
      <c r="A97" s="228" t="s">
        <v>96</v>
      </c>
      <c r="B97" s="508">
        <v>92.4</v>
      </c>
      <c r="C97" s="66">
        <v>93.2</v>
      </c>
      <c r="D97" s="66">
        <v>92</v>
      </c>
      <c r="E97" s="66">
        <v>91.8</v>
      </c>
      <c r="F97" s="46">
        <v>92.09030870833973</v>
      </c>
      <c r="G97" s="46">
        <v>96.39259094578941</v>
      </c>
      <c r="H97" s="46">
        <v>74.31751132287151</v>
      </c>
      <c r="I97" s="46">
        <v>72.02657065138833</v>
      </c>
      <c r="J97" s="50">
        <v>74.06618953087451</v>
      </c>
      <c r="K97" s="46">
        <v>75.63788628238404</v>
      </c>
      <c r="L97" s="46">
        <v>76.38359885156441</v>
      </c>
      <c r="M97" s="46">
        <v>76.53538071284764</v>
      </c>
      <c r="N97" s="498">
        <v>75.64740454727163</v>
      </c>
    </row>
    <row r="98" spans="1:14" ht="12.75">
      <c r="A98" s="228" t="s">
        <v>97</v>
      </c>
      <c r="B98" s="508">
        <v>93.1</v>
      </c>
      <c r="C98" s="66">
        <v>93.2</v>
      </c>
      <c r="D98" s="66">
        <v>93.2</v>
      </c>
      <c r="E98" s="66">
        <v>97.1</v>
      </c>
      <c r="F98" s="46">
        <v>94.6565219292492</v>
      </c>
      <c r="G98" s="46">
        <v>94.6616574199467</v>
      </c>
      <c r="H98" s="46">
        <v>86.64512463603438</v>
      </c>
      <c r="I98" s="46">
        <v>87.3959746306412</v>
      </c>
      <c r="J98" s="50">
        <v>88.14511452594955</v>
      </c>
      <c r="K98" s="46">
        <v>91.50498942760693</v>
      </c>
      <c r="L98" s="46">
        <v>91.65990779281464</v>
      </c>
      <c r="M98" s="46">
        <v>93.18974284468982</v>
      </c>
      <c r="N98" s="498">
        <v>95.67895681463905</v>
      </c>
    </row>
    <row r="99" spans="1:14" ht="12.75">
      <c r="A99" s="228" t="s">
        <v>98</v>
      </c>
      <c r="B99" s="508">
        <v>40</v>
      </c>
      <c r="C99" s="66">
        <v>40.4</v>
      </c>
      <c r="D99" s="66">
        <v>40</v>
      </c>
      <c r="E99" s="66">
        <v>36.8</v>
      </c>
      <c r="F99" s="46">
        <v>37.509083441281476</v>
      </c>
      <c r="G99" s="46">
        <v>38.330767055274485</v>
      </c>
      <c r="H99" s="46">
        <v>41.49713885320565</v>
      </c>
      <c r="I99" s="46">
        <v>42.813398471283975</v>
      </c>
      <c r="J99" s="50">
        <v>43.937033506173414</v>
      </c>
      <c r="K99" s="46">
        <v>44.585211902614965</v>
      </c>
      <c r="L99" s="46">
        <v>43.34839517172618</v>
      </c>
      <c r="M99" s="46">
        <v>44.87541476886297</v>
      </c>
      <c r="N99" s="498">
        <v>46.58022031429132</v>
      </c>
    </row>
    <row r="100" spans="1:14" ht="12.75">
      <c r="A100" s="228" t="s">
        <v>99</v>
      </c>
      <c r="B100" s="508">
        <v>96.6</v>
      </c>
      <c r="C100" s="66">
        <v>96.6</v>
      </c>
      <c r="D100" s="66">
        <v>96.8</v>
      </c>
      <c r="E100" s="66">
        <v>94.5</v>
      </c>
      <c r="F100" s="46">
        <v>94.59125848622567</v>
      </c>
      <c r="G100" s="46">
        <v>94.93359567142154</v>
      </c>
      <c r="H100" s="46">
        <v>93.94173873463815</v>
      </c>
      <c r="I100" s="46">
        <v>89.92986535648652</v>
      </c>
      <c r="J100" s="50">
        <v>88.37061604685626</v>
      </c>
      <c r="K100" s="46">
        <v>86.73129997877008</v>
      </c>
      <c r="L100" s="46">
        <v>86.72305271439812</v>
      </c>
      <c r="M100" s="46">
        <v>86.65340061118613</v>
      </c>
      <c r="N100" s="498">
        <v>85.30235260109956</v>
      </c>
    </row>
    <row r="101" spans="1:14" ht="12.75">
      <c r="A101" s="229" t="s">
        <v>100</v>
      </c>
      <c r="B101" s="509">
        <v>30.9</v>
      </c>
      <c r="C101" s="111">
        <v>30.9</v>
      </c>
      <c r="D101" s="111">
        <v>30.9</v>
      </c>
      <c r="E101" s="111">
        <v>29.8</v>
      </c>
      <c r="F101" s="52">
        <v>29.60290709922056</v>
      </c>
      <c r="G101" s="52">
        <v>31.14381067961165</v>
      </c>
      <c r="H101" s="52">
        <v>32.700054707315864</v>
      </c>
      <c r="I101" s="52">
        <v>33.97414003415467</v>
      </c>
      <c r="J101" s="285">
        <v>30.385487528344672</v>
      </c>
      <c r="K101" s="52">
        <v>31.429637924598737</v>
      </c>
      <c r="L101" s="52">
        <v>32.14839368894457</v>
      </c>
      <c r="M101" s="52">
        <v>39.34767522553782</v>
      </c>
      <c r="N101" s="500">
        <v>39.15185611942824</v>
      </c>
    </row>
    <row r="102" spans="1:9" ht="12.75">
      <c r="A102" s="108"/>
      <c r="B102" s="110"/>
      <c r="C102" s="110"/>
      <c r="D102" s="110"/>
      <c r="E102" s="110"/>
      <c r="F102" s="101"/>
      <c r="G102" s="101"/>
      <c r="H102" s="101"/>
      <c r="I102" s="101"/>
    </row>
    <row r="103" ht="13.5">
      <c r="A103" s="72" t="s">
        <v>108</v>
      </c>
    </row>
  </sheetData>
  <sheetProtection/>
  <mergeCells count="2">
    <mergeCell ref="A1:N1"/>
    <mergeCell ref="A2:N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0.33203125" defaultRowHeight="10.5"/>
  <cols>
    <col min="1" max="1" width="54.5" style="80" customWidth="1"/>
    <col min="2" max="2" width="9.66015625" style="80" customWidth="1"/>
    <col min="3" max="3" width="10.5" style="80" customWidth="1"/>
    <col min="4" max="4" width="10" style="80" customWidth="1"/>
    <col min="5" max="5" width="9.5" style="80" customWidth="1"/>
    <col min="6" max="6" width="10.5" style="80" customWidth="1"/>
    <col min="7" max="7" width="10.83203125" style="80" customWidth="1"/>
    <col min="8" max="8" width="10.33203125" style="80" customWidth="1"/>
    <col min="9" max="9" width="11" style="80" customWidth="1"/>
    <col min="10" max="10" width="12" style="80" customWidth="1"/>
    <col min="11" max="11" width="12.5" style="80" customWidth="1"/>
    <col min="12" max="12" width="12.83203125" style="80" customWidth="1"/>
    <col min="13" max="13" width="12.66015625" style="80" customWidth="1"/>
    <col min="14" max="14" width="15" style="80" customWidth="1"/>
    <col min="15" max="15" width="10.33203125" style="80" customWidth="1"/>
    <col min="16" max="16384" width="10.33203125" style="80" customWidth="1"/>
  </cols>
  <sheetData>
    <row r="1" spans="1:14" s="55" customFormat="1" ht="87" customHeight="1">
      <c r="A1" s="573" t="s">
        <v>114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5" customFormat="1" ht="20.25" customHeight="1">
      <c r="A2" s="574" t="s">
        <v>130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56" customFormat="1" ht="15" customHeight="1">
      <c r="A3" s="121"/>
      <c r="B3" s="107">
        <v>2006</v>
      </c>
      <c r="C3" s="107">
        <v>2007</v>
      </c>
      <c r="D3" s="107">
        <v>2008</v>
      </c>
      <c r="E3" s="107">
        <v>2009</v>
      </c>
      <c r="F3" s="107">
        <v>2010</v>
      </c>
      <c r="G3" s="107">
        <v>2011</v>
      </c>
      <c r="H3" s="107">
        <v>2012</v>
      </c>
      <c r="I3" s="107">
        <v>2013</v>
      </c>
      <c r="J3" s="107">
        <v>2014</v>
      </c>
      <c r="K3" s="107">
        <v>2015</v>
      </c>
      <c r="L3" s="107">
        <v>2016</v>
      </c>
      <c r="M3" s="107">
        <v>2017</v>
      </c>
      <c r="N3" s="107">
        <v>2018</v>
      </c>
    </row>
    <row r="4" spans="1:14" s="73" customFormat="1" ht="18" customHeight="1">
      <c r="A4" s="88" t="s">
        <v>120</v>
      </c>
      <c r="B4" s="339">
        <v>68.5</v>
      </c>
      <c r="C4" s="339">
        <v>68.8</v>
      </c>
      <c r="D4" s="339">
        <v>68.3</v>
      </c>
      <c r="E4" s="339">
        <v>67.8</v>
      </c>
      <c r="F4" s="339">
        <v>67.45379691407626</v>
      </c>
      <c r="G4" s="339">
        <v>65.81258764477364</v>
      </c>
      <c r="H4" s="339">
        <v>63.266352368794045</v>
      </c>
      <c r="I4" s="339">
        <v>62.68376008178177</v>
      </c>
      <c r="J4" s="339">
        <v>62.35649374502552</v>
      </c>
      <c r="K4" s="339">
        <v>62.3242212184022</v>
      </c>
      <c r="L4" s="347">
        <v>62.30054223109763</v>
      </c>
      <c r="M4" s="339">
        <v>62.395842546007295</v>
      </c>
      <c r="N4" s="510">
        <v>62.161970469714674</v>
      </c>
    </row>
    <row r="5" spans="1:14" s="76" customFormat="1" ht="21" customHeight="1">
      <c r="A5" s="221" t="s">
        <v>11</v>
      </c>
      <c r="B5" s="74">
        <v>83.5</v>
      </c>
      <c r="C5" s="74">
        <v>83.2</v>
      </c>
      <c r="D5" s="74">
        <v>82.7</v>
      </c>
      <c r="E5" s="74">
        <v>81.7</v>
      </c>
      <c r="F5" s="75">
        <v>81.62619899289919</v>
      </c>
      <c r="G5" s="75">
        <v>80.60689543722212</v>
      </c>
      <c r="H5" s="75">
        <v>78.06761935270981</v>
      </c>
      <c r="I5" s="75">
        <v>76.2543810284069</v>
      </c>
      <c r="J5" s="75">
        <v>76.106107777374</v>
      </c>
      <c r="K5" s="75">
        <v>76.02916419125646</v>
      </c>
      <c r="L5" s="348">
        <v>75.50489139023435</v>
      </c>
      <c r="M5" s="75">
        <v>75.45228665988807</v>
      </c>
      <c r="N5" s="397">
        <v>75.14332608636863</v>
      </c>
    </row>
    <row r="6" spans="1:14" ht="12.75">
      <c r="A6" s="341" t="s">
        <v>12</v>
      </c>
      <c r="B6" s="78">
        <v>98.8</v>
      </c>
      <c r="C6" s="78">
        <v>99</v>
      </c>
      <c r="D6" s="78">
        <v>99</v>
      </c>
      <c r="E6" s="78">
        <v>99</v>
      </c>
      <c r="F6" s="79">
        <v>99.07397742353976</v>
      </c>
      <c r="G6" s="79">
        <v>99.13098552133505</v>
      </c>
      <c r="H6" s="79">
        <v>99.96126199802005</v>
      </c>
      <c r="I6" s="79">
        <v>99.48973105417058</v>
      </c>
      <c r="J6" s="77">
        <v>99.51246973431786</v>
      </c>
      <c r="K6" s="79">
        <v>99.52858139181232</v>
      </c>
      <c r="L6" s="81">
        <v>96.95589124368568</v>
      </c>
      <c r="M6" s="79">
        <v>96.66124803092144</v>
      </c>
      <c r="N6" s="396">
        <v>98.84619245530043</v>
      </c>
    </row>
    <row r="7" spans="1:14" ht="12.75">
      <c r="A7" s="341" t="s">
        <v>13</v>
      </c>
      <c r="B7" s="78">
        <v>97</v>
      </c>
      <c r="C7" s="78">
        <v>96.8</v>
      </c>
      <c r="D7" s="78">
        <v>96.6</v>
      </c>
      <c r="E7" s="78">
        <v>96.8</v>
      </c>
      <c r="F7" s="79">
        <v>96.6284667867797</v>
      </c>
      <c r="G7" s="79">
        <v>96.58794584321642</v>
      </c>
      <c r="H7" s="79">
        <v>94.03397179584196</v>
      </c>
      <c r="I7" s="79">
        <v>92.31523286173451</v>
      </c>
      <c r="J7" s="77">
        <v>92.35082996859578</v>
      </c>
      <c r="K7" s="79">
        <v>92.72564239078656</v>
      </c>
      <c r="L7" s="81">
        <v>92.2877559389899</v>
      </c>
      <c r="M7" s="79">
        <v>91.81801654395055</v>
      </c>
      <c r="N7" s="396">
        <v>91.863869868763</v>
      </c>
    </row>
    <row r="8" spans="1:14" ht="12.75">
      <c r="A8" s="341" t="s">
        <v>14</v>
      </c>
      <c r="B8" s="78">
        <v>92.1</v>
      </c>
      <c r="C8" s="78">
        <v>90.6</v>
      </c>
      <c r="D8" s="78">
        <v>90.6</v>
      </c>
      <c r="E8" s="78">
        <v>88.8</v>
      </c>
      <c r="F8" s="79">
        <v>89.91115843676991</v>
      </c>
      <c r="G8" s="79">
        <v>79.70286739527607</v>
      </c>
      <c r="H8" s="79">
        <v>80.07853831469866</v>
      </c>
      <c r="I8" s="79">
        <v>77.84103943773594</v>
      </c>
      <c r="J8" s="77">
        <v>77.48423120670044</v>
      </c>
      <c r="K8" s="79">
        <v>77.33420705048786</v>
      </c>
      <c r="L8" s="81">
        <v>77.08786257776978</v>
      </c>
      <c r="M8" s="79">
        <v>76.88007213706041</v>
      </c>
      <c r="N8" s="396">
        <v>76.23348358711232</v>
      </c>
    </row>
    <row r="9" spans="1:14" ht="12.75">
      <c r="A9" s="341" t="s">
        <v>15</v>
      </c>
      <c r="B9" s="78">
        <v>99.5</v>
      </c>
      <c r="C9" s="78">
        <v>99.4</v>
      </c>
      <c r="D9" s="78">
        <v>99.3</v>
      </c>
      <c r="E9" s="78">
        <v>98.8</v>
      </c>
      <c r="F9" s="79">
        <v>98.70709414263126</v>
      </c>
      <c r="G9" s="79">
        <v>98.66445926323286</v>
      </c>
      <c r="H9" s="79">
        <v>94.77660099457162</v>
      </c>
      <c r="I9" s="79">
        <v>93.3431810539463</v>
      </c>
      <c r="J9" s="77">
        <v>92.90705738010988</v>
      </c>
      <c r="K9" s="79">
        <v>91.65145665145667</v>
      </c>
      <c r="L9" s="81">
        <v>90.07798940221294</v>
      </c>
      <c r="M9" s="79">
        <v>88.91704417545981</v>
      </c>
      <c r="N9" s="396">
        <v>84.84834321345322</v>
      </c>
    </row>
    <row r="10" spans="1:14" ht="12.75">
      <c r="A10" s="341" t="s">
        <v>16</v>
      </c>
      <c r="B10" s="78">
        <v>71.8</v>
      </c>
      <c r="C10" s="78">
        <v>69.1</v>
      </c>
      <c r="D10" s="78">
        <v>71.3</v>
      </c>
      <c r="E10" s="78">
        <v>71</v>
      </c>
      <c r="F10" s="79">
        <v>63.03692214898109</v>
      </c>
      <c r="G10" s="79">
        <v>59.20869007656621</v>
      </c>
      <c r="H10" s="79">
        <v>56.325634206830614</v>
      </c>
      <c r="I10" s="79">
        <v>52.101100074462245</v>
      </c>
      <c r="J10" s="77">
        <v>51.93415751041681</v>
      </c>
      <c r="K10" s="79">
        <v>53.354385964912275</v>
      </c>
      <c r="L10" s="81">
        <v>53.18522767329006</v>
      </c>
      <c r="M10" s="79">
        <v>53.68846724316458</v>
      </c>
      <c r="N10" s="396">
        <v>56.93592795606188</v>
      </c>
    </row>
    <row r="11" spans="1:14" ht="12.75">
      <c r="A11" s="341" t="s">
        <v>17</v>
      </c>
      <c r="B11" s="78">
        <v>66.7</v>
      </c>
      <c r="C11" s="78">
        <v>65.7</v>
      </c>
      <c r="D11" s="78">
        <v>65.6</v>
      </c>
      <c r="E11" s="78">
        <v>64.2</v>
      </c>
      <c r="F11" s="79">
        <v>63.85701969626633</v>
      </c>
      <c r="G11" s="79">
        <v>64.04052755699188</v>
      </c>
      <c r="H11" s="79">
        <v>63.621126821092446</v>
      </c>
      <c r="I11" s="79">
        <v>63.322087506589355</v>
      </c>
      <c r="J11" s="77">
        <v>63.330349149507605</v>
      </c>
      <c r="K11" s="79">
        <v>63.52206511977611</v>
      </c>
      <c r="L11" s="81">
        <v>62.94853262260769</v>
      </c>
      <c r="M11" s="79">
        <v>62.63266325383944</v>
      </c>
      <c r="N11" s="396">
        <v>61.87223999307675</v>
      </c>
    </row>
    <row r="12" spans="1:14" ht="12.75">
      <c r="A12" s="341" t="s">
        <v>18</v>
      </c>
      <c r="B12" s="78">
        <v>58.7</v>
      </c>
      <c r="C12" s="78">
        <v>58.7</v>
      </c>
      <c r="D12" s="78">
        <v>58.7</v>
      </c>
      <c r="E12" s="78">
        <v>59.1</v>
      </c>
      <c r="F12" s="79">
        <v>58.82034436703606</v>
      </c>
      <c r="G12" s="79">
        <v>58.84375282728671</v>
      </c>
      <c r="H12" s="79">
        <v>57.29852034892375</v>
      </c>
      <c r="I12" s="79">
        <v>54.87289241530511</v>
      </c>
      <c r="J12" s="77">
        <v>53.952218778300754</v>
      </c>
      <c r="K12" s="79">
        <v>54.842057874596705</v>
      </c>
      <c r="L12" s="81">
        <v>54.072451783382846</v>
      </c>
      <c r="M12" s="79">
        <v>53.73652855762291</v>
      </c>
      <c r="N12" s="396">
        <v>53.02074320046649</v>
      </c>
    </row>
    <row r="13" spans="1:14" ht="12.75">
      <c r="A13" s="341" t="s">
        <v>19</v>
      </c>
      <c r="B13" s="78">
        <v>99.3</v>
      </c>
      <c r="C13" s="78">
        <v>99</v>
      </c>
      <c r="D13" s="78">
        <v>98.7</v>
      </c>
      <c r="E13" s="78">
        <v>98.7</v>
      </c>
      <c r="F13" s="79">
        <v>98.75032507973009</v>
      </c>
      <c r="G13" s="79">
        <v>98.47615198059822</v>
      </c>
      <c r="H13" s="79">
        <v>91.90486580842241</v>
      </c>
      <c r="I13" s="79">
        <v>91.23602880142076</v>
      </c>
      <c r="J13" s="77">
        <v>90.89246802463288</v>
      </c>
      <c r="K13" s="79">
        <v>90.87825526308414</v>
      </c>
      <c r="L13" s="81">
        <v>90.96813016562658</v>
      </c>
      <c r="M13" s="79">
        <v>90.51221348426715</v>
      </c>
      <c r="N13" s="396">
        <v>90.43806014475336</v>
      </c>
    </row>
    <row r="14" spans="1:14" ht="12.75">
      <c r="A14" s="341" t="s">
        <v>20</v>
      </c>
      <c r="B14" s="78">
        <v>95.1</v>
      </c>
      <c r="C14" s="78">
        <v>94.9</v>
      </c>
      <c r="D14" s="78">
        <v>91.9</v>
      </c>
      <c r="E14" s="78">
        <v>91.2</v>
      </c>
      <c r="F14" s="79">
        <v>90.42729757875553</v>
      </c>
      <c r="G14" s="79">
        <v>89.26322765933944</v>
      </c>
      <c r="H14" s="79">
        <v>73.25009720482136</v>
      </c>
      <c r="I14" s="79">
        <v>69.15201077228762</v>
      </c>
      <c r="J14" s="77">
        <v>67.66493302068204</v>
      </c>
      <c r="K14" s="79">
        <v>67.50458612706576</v>
      </c>
      <c r="L14" s="81">
        <v>66.9530086439583</v>
      </c>
      <c r="M14" s="79">
        <v>66.1626299469668</v>
      </c>
      <c r="N14" s="396">
        <v>66.06811446818026</v>
      </c>
    </row>
    <row r="15" spans="1:14" ht="12.75">
      <c r="A15" s="222" t="s">
        <v>21</v>
      </c>
      <c r="B15" s="78">
        <v>87.4</v>
      </c>
      <c r="C15" s="78">
        <v>87</v>
      </c>
      <c r="D15" s="78">
        <v>84.4</v>
      </c>
      <c r="E15" s="78">
        <v>81.1</v>
      </c>
      <c r="F15" s="79">
        <v>82.19852605491424</v>
      </c>
      <c r="G15" s="79">
        <v>81.99326310592255</v>
      </c>
      <c r="H15" s="79">
        <v>81.8117494320026</v>
      </c>
      <c r="I15" s="79">
        <v>81.45265930424821</v>
      </c>
      <c r="J15" s="77">
        <v>81.78437359705289</v>
      </c>
      <c r="K15" s="79">
        <v>81.61182220299504</v>
      </c>
      <c r="L15" s="81">
        <v>81.34624710322204</v>
      </c>
      <c r="M15" s="79">
        <v>81.79401588245156</v>
      </c>
      <c r="N15" s="396">
        <v>80.45407994439316</v>
      </c>
    </row>
    <row r="16" spans="1:14" ht="12.75">
      <c r="A16" s="341" t="s">
        <v>22</v>
      </c>
      <c r="B16" s="78">
        <v>96.3</v>
      </c>
      <c r="C16" s="78">
        <v>97</v>
      </c>
      <c r="D16" s="78">
        <v>96.8</v>
      </c>
      <c r="E16" s="78">
        <v>95.5</v>
      </c>
      <c r="F16" s="79">
        <v>91.59461451349067</v>
      </c>
      <c r="G16" s="79">
        <v>91.15019783333621</v>
      </c>
      <c r="H16" s="79">
        <v>81.62198617433822</v>
      </c>
      <c r="I16" s="79">
        <v>77.11786840231872</v>
      </c>
      <c r="J16" s="77">
        <v>74.51118018650355</v>
      </c>
      <c r="K16" s="79">
        <v>74.28596870060773</v>
      </c>
      <c r="L16" s="81">
        <v>74.13120080211999</v>
      </c>
      <c r="M16" s="79">
        <v>73.99829961632368</v>
      </c>
      <c r="N16" s="396">
        <v>73.45184165869254</v>
      </c>
    </row>
    <row r="17" spans="1:14" ht="12.75">
      <c r="A17" s="341" t="s">
        <v>23</v>
      </c>
      <c r="B17" s="78">
        <v>95.9</v>
      </c>
      <c r="C17" s="78">
        <v>95.9</v>
      </c>
      <c r="D17" s="78">
        <v>95.3</v>
      </c>
      <c r="E17" s="78">
        <v>94.1</v>
      </c>
      <c r="F17" s="79">
        <v>94.55607955710478</v>
      </c>
      <c r="G17" s="79">
        <v>92.71371484768889</v>
      </c>
      <c r="H17" s="79">
        <v>88.84009271273469</v>
      </c>
      <c r="I17" s="79">
        <v>79.75045540908468</v>
      </c>
      <c r="J17" s="77">
        <v>79.7381376957668</v>
      </c>
      <c r="K17" s="79">
        <v>78.70860484225412</v>
      </c>
      <c r="L17" s="81">
        <v>77.46896061766773</v>
      </c>
      <c r="M17" s="79">
        <v>77.3165941531898</v>
      </c>
      <c r="N17" s="396">
        <v>77.49626729629908</v>
      </c>
    </row>
    <row r="18" spans="1:14" ht="12.75">
      <c r="A18" s="341" t="s">
        <v>24</v>
      </c>
      <c r="B18" s="78">
        <v>72.5</v>
      </c>
      <c r="C18" s="78">
        <v>72.5</v>
      </c>
      <c r="D18" s="78">
        <v>72.4</v>
      </c>
      <c r="E18" s="78">
        <v>72.4</v>
      </c>
      <c r="F18" s="79">
        <v>72.27849510240428</v>
      </c>
      <c r="G18" s="79">
        <v>72.52112989323844</v>
      </c>
      <c r="H18" s="79">
        <v>59.40087400843819</v>
      </c>
      <c r="I18" s="79">
        <v>58.391658954187875</v>
      </c>
      <c r="J18" s="77">
        <v>59.09858871402588</v>
      </c>
      <c r="K18" s="79">
        <v>58.72497021952464</v>
      </c>
      <c r="L18" s="81">
        <v>55.150893518747054</v>
      </c>
      <c r="M18" s="79">
        <v>54.87462478004347</v>
      </c>
      <c r="N18" s="396">
        <v>54.82188522655193</v>
      </c>
    </row>
    <row r="19" spans="1:14" ht="12.75">
      <c r="A19" s="341" t="s">
        <v>25</v>
      </c>
      <c r="B19" s="78">
        <v>97.6</v>
      </c>
      <c r="C19" s="78">
        <v>97.5</v>
      </c>
      <c r="D19" s="78">
        <v>97.3</v>
      </c>
      <c r="E19" s="78">
        <v>97.3</v>
      </c>
      <c r="F19" s="79">
        <v>96.72565534210278</v>
      </c>
      <c r="G19" s="79">
        <v>95.1635198152902</v>
      </c>
      <c r="H19" s="79">
        <v>89.98542437492992</v>
      </c>
      <c r="I19" s="79">
        <v>91.58994749452006</v>
      </c>
      <c r="J19" s="77">
        <v>91.43892633801673</v>
      </c>
      <c r="K19" s="79">
        <v>92.41632552302977</v>
      </c>
      <c r="L19" s="81">
        <v>92.35238074306986</v>
      </c>
      <c r="M19" s="79">
        <v>92.280405575151</v>
      </c>
      <c r="N19" s="396">
        <v>91.99387402489651</v>
      </c>
    </row>
    <row r="20" spans="1:14" ht="12.75">
      <c r="A20" s="341" t="s">
        <v>26</v>
      </c>
      <c r="B20" s="78">
        <v>48.8</v>
      </c>
      <c r="C20" s="78">
        <v>48.5</v>
      </c>
      <c r="D20" s="78">
        <v>49</v>
      </c>
      <c r="E20" s="78">
        <v>48.1</v>
      </c>
      <c r="F20" s="79">
        <v>48.01537152141954</v>
      </c>
      <c r="G20" s="79">
        <v>47.902794995335285</v>
      </c>
      <c r="H20" s="79">
        <v>46.51397170188447</v>
      </c>
      <c r="I20" s="79">
        <v>45.32842158486438</v>
      </c>
      <c r="J20" s="77">
        <v>43.71256610278435</v>
      </c>
      <c r="K20" s="79">
        <v>42.873883181235534</v>
      </c>
      <c r="L20" s="81">
        <v>43.901729430365016</v>
      </c>
      <c r="M20" s="79">
        <v>44.73383957506376</v>
      </c>
      <c r="N20" s="396">
        <v>45.043005964766</v>
      </c>
    </row>
    <row r="21" spans="1:14" ht="12.75">
      <c r="A21" s="341" t="s">
        <v>27</v>
      </c>
      <c r="B21" s="78">
        <v>94.9</v>
      </c>
      <c r="C21" s="78">
        <v>94.8</v>
      </c>
      <c r="D21" s="78">
        <v>94.7</v>
      </c>
      <c r="E21" s="78">
        <v>94.9</v>
      </c>
      <c r="F21" s="79">
        <v>94.89495719081205</v>
      </c>
      <c r="G21" s="79">
        <v>89.67243897350302</v>
      </c>
      <c r="H21" s="79">
        <v>70.23697593914268</v>
      </c>
      <c r="I21" s="79">
        <v>65.01554487019284</v>
      </c>
      <c r="J21" s="77">
        <v>65.93145269165602</v>
      </c>
      <c r="K21" s="79">
        <v>66.1496593273317</v>
      </c>
      <c r="L21" s="81">
        <v>70.53327236133666</v>
      </c>
      <c r="M21" s="79">
        <v>70.946430149116</v>
      </c>
      <c r="N21" s="396">
        <v>70.56396622257135</v>
      </c>
    </row>
    <row r="22" spans="1:14" ht="12.75">
      <c r="A22" s="341" t="s">
        <v>28</v>
      </c>
      <c r="B22" s="78">
        <v>84.7</v>
      </c>
      <c r="C22" s="78">
        <v>84.6</v>
      </c>
      <c r="D22" s="78">
        <v>83.7</v>
      </c>
      <c r="E22" s="78">
        <v>81.1</v>
      </c>
      <c r="F22" s="79">
        <v>82.51170515886083</v>
      </c>
      <c r="G22" s="79">
        <v>82.35260875093599</v>
      </c>
      <c r="H22" s="79">
        <v>76.80456798103857</v>
      </c>
      <c r="I22" s="79">
        <v>79.96253104870962</v>
      </c>
      <c r="J22" s="77">
        <v>78.34120196384268</v>
      </c>
      <c r="K22" s="79">
        <v>78.30766028309742</v>
      </c>
      <c r="L22" s="81">
        <v>77.57368987661756</v>
      </c>
      <c r="M22" s="79">
        <v>76.99868067132351</v>
      </c>
      <c r="N22" s="396">
        <v>76.52301269941859</v>
      </c>
    </row>
    <row r="23" spans="1:14" ht="12.75">
      <c r="A23" s="222" t="s">
        <v>29</v>
      </c>
      <c r="B23" s="78"/>
      <c r="C23" s="78"/>
      <c r="D23" s="78"/>
      <c r="E23" s="78"/>
      <c r="F23" s="79"/>
      <c r="G23" s="79"/>
      <c r="H23" s="79">
        <v>93.61856945353998</v>
      </c>
      <c r="I23" s="79">
        <v>91.60820578231292</v>
      </c>
      <c r="J23" s="79">
        <v>99.84226880550166</v>
      </c>
      <c r="K23" s="79">
        <v>99.84320612123302</v>
      </c>
      <c r="L23" s="81">
        <v>99.8444423530583</v>
      </c>
      <c r="M23" s="79">
        <v>99.84589304977655</v>
      </c>
      <c r="N23" s="396">
        <v>99.84762900832844</v>
      </c>
    </row>
    <row r="24" spans="1:14" s="76" customFormat="1" ht="18" customHeight="1">
      <c r="A24" s="213" t="s">
        <v>30</v>
      </c>
      <c r="B24" s="74">
        <v>57.6</v>
      </c>
      <c r="C24" s="74">
        <v>57.2</v>
      </c>
      <c r="D24" s="74">
        <v>55.5</v>
      </c>
      <c r="E24" s="74">
        <v>55.6</v>
      </c>
      <c r="F24" s="75">
        <v>55.30752186283121</v>
      </c>
      <c r="G24" s="75">
        <v>54.41022550667639</v>
      </c>
      <c r="H24" s="75">
        <v>54.01663230460238</v>
      </c>
      <c r="I24" s="75">
        <v>53.276855004071564</v>
      </c>
      <c r="J24" s="74">
        <v>53.22270352602193</v>
      </c>
      <c r="K24" s="75">
        <v>53.27053155494769</v>
      </c>
      <c r="L24" s="348">
        <v>53.254524822782514</v>
      </c>
      <c r="M24" s="75">
        <v>53.65227609796379</v>
      </c>
      <c r="N24" s="397">
        <v>53.89891622326706</v>
      </c>
    </row>
    <row r="25" spans="1:14" ht="12.75">
      <c r="A25" s="214" t="s">
        <v>31</v>
      </c>
      <c r="B25" s="77">
        <v>51.1</v>
      </c>
      <c r="C25" s="77">
        <v>51.3</v>
      </c>
      <c r="D25" s="77">
        <v>51.2</v>
      </c>
      <c r="E25" s="77">
        <v>51.3</v>
      </c>
      <c r="F25" s="79">
        <v>51.55221072436501</v>
      </c>
      <c r="G25" s="79">
        <v>51.369475158704134</v>
      </c>
      <c r="H25" s="79">
        <v>50.19242862533015</v>
      </c>
      <c r="I25" s="79">
        <v>49.26026280452713</v>
      </c>
      <c r="J25" s="77">
        <v>49.850749790577765</v>
      </c>
      <c r="K25" s="79">
        <v>50.46309355900329</v>
      </c>
      <c r="L25" s="81">
        <v>50.25069997631483</v>
      </c>
      <c r="M25" s="79">
        <v>50.63214791101214</v>
      </c>
      <c r="N25" s="396">
        <v>50.28464427772698</v>
      </c>
    </row>
    <row r="26" spans="1:14" ht="12.75">
      <c r="A26" s="214" t="s">
        <v>32</v>
      </c>
      <c r="B26" s="77">
        <v>72</v>
      </c>
      <c r="C26" s="77">
        <v>71.6</v>
      </c>
      <c r="D26" s="77">
        <v>70.9</v>
      </c>
      <c r="E26" s="77">
        <v>69.9</v>
      </c>
      <c r="F26" s="79">
        <v>70.51593686877331</v>
      </c>
      <c r="G26" s="79">
        <v>72.09972223174789</v>
      </c>
      <c r="H26" s="79">
        <v>71.91602821559958</v>
      </c>
      <c r="I26" s="79">
        <v>70.36883216459276</v>
      </c>
      <c r="J26" s="77">
        <v>69.34841360348679</v>
      </c>
      <c r="K26" s="79">
        <v>68.20170353537695</v>
      </c>
      <c r="L26" s="81">
        <v>68.38770894079084</v>
      </c>
      <c r="M26" s="79">
        <v>68.63840491365607</v>
      </c>
      <c r="N26" s="396">
        <v>68.35179366680649</v>
      </c>
    </row>
    <row r="27" spans="1:14" ht="12.75">
      <c r="A27" s="214" t="s">
        <v>33</v>
      </c>
      <c r="B27" s="77">
        <v>36.4</v>
      </c>
      <c r="C27" s="77">
        <v>35.5</v>
      </c>
      <c r="D27" s="77">
        <v>30.8</v>
      </c>
      <c r="E27" s="77">
        <v>30.9</v>
      </c>
      <c r="F27" s="79">
        <v>30.85887404048101</v>
      </c>
      <c r="G27" s="79">
        <v>32.06891623943838</v>
      </c>
      <c r="H27" s="79">
        <v>33.42205743539156</v>
      </c>
      <c r="I27" s="79">
        <v>33.583047597380435</v>
      </c>
      <c r="J27" s="77">
        <v>34.12013674100602</v>
      </c>
      <c r="K27" s="79">
        <v>33.90968283296085</v>
      </c>
      <c r="L27" s="81">
        <v>33.891842952787485</v>
      </c>
      <c r="M27" s="79">
        <v>34.38007579859231</v>
      </c>
      <c r="N27" s="396">
        <v>34.985686514823435</v>
      </c>
    </row>
    <row r="28" spans="1:14" ht="12.75">
      <c r="A28" s="216" t="s">
        <v>134</v>
      </c>
      <c r="B28" s="77"/>
      <c r="C28" s="77"/>
      <c r="D28" s="77"/>
      <c r="E28" s="77"/>
      <c r="F28" s="79"/>
      <c r="G28" s="79"/>
      <c r="H28" s="79"/>
      <c r="I28" s="79"/>
      <c r="J28" s="77"/>
      <c r="K28" s="79"/>
      <c r="L28" s="81"/>
      <c r="M28" s="79"/>
      <c r="N28" s="396"/>
    </row>
    <row r="29" spans="1:14" ht="12.75">
      <c r="A29" s="216" t="s">
        <v>133</v>
      </c>
      <c r="B29" s="77">
        <v>37.1</v>
      </c>
      <c r="C29" s="77">
        <v>37.1</v>
      </c>
      <c r="D29" s="77">
        <v>36.7</v>
      </c>
      <c r="E29" s="77">
        <v>33.5</v>
      </c>
      <c r="F29" s="79">
        <v>33.13373253493015</v>
      </c>
      <c r="G29" s="79">
        <v>34.124629080118694</v>
      </c>
      <c r="H29" s="79">
        <v>34.449296458030084</v>
      </c>
      <c r="I29" s="79">
        <v>34.60793804453049</v>
      </c>
      <c r="J29" s="77">
        <v>37.90760869565217</v>
      </c>
      <c r="K29" s="79">
        <v>35.13882567137006</v>
      </c>
      <c r="L29" s="81">
        <v>36.84453041796171</v>
      </c>
      <c r="M29" s="79">
        <v>34.86127864897467</v>
      </c>
      <c r="N29" s="396">
        <v>34.72305520270296</v>
      </c>
    </row>
    <row r="30" spans="1:14" ht="12.75">
      <c r="A30" s="217" t="s">
        <v>137</v>
      </c>
      <c r="B30" s="77">
        <v>36.42355732788452</v>
      </c>
      <c r="C30" s="77">
        <v>35.5133873130992</v>
      </c>
      <c r="D30" s="77">
        <v>30.705382190473447</v>
      </c>
      <c r="E30" s="77">
        <v>30.805810133148885</v>
      </c>
      <c r="F30" s="77">
        <v>30.8157042480256</v>
      </c>
      <c r="G30" s="77">
        <v>32.03110787702383</v>
      </c>
      <c r="H30" s="79">
        <v>33.40373229927639</v>
      </c>
      <c r="I30" s="79">
        <v>33.56554938516462</v>
      </c>
      <c r="J30" s="77">
        <v>34.0508238570434</v>
      </c>
      <c r="K30" s="79">
        <v>33.887501642791435</v>
      </c>
      <c r="L30" s="81">
        <v>33.835704995027136</v>
      </c>
      <c r="M30" s="79">
        <v>34.37005401331491</v>
      </c>
      <c r="N30" s="396">
        <v>34.99151386751583</v>
      </c>
    </row>
    <row r="31" spans="1:14" ht="12.75">
      <c r="A31" s="217" t="s">
        <v>34</v>
      </c>
      <c r="B31" s="77">
        <v>49.1</v>
      </c>
      <c r="C31" s="77">
        <v>49.4</v>
      </c>
      <c r="D31" s="77">
        <v>47.9</v>
      </c>
      <c r="E31" s="77">
        <v>49.2</v>
      </c>
      <c r="F31" s="79">
        <v>48.29407090307862</v>
      </c>
      <c r="G31" s="79">
        <v>47.42733086104799</v>
      </c>
      <c r="H31" s="79">
        <v>44.122670383122916</v>
      </c>
      <c r="I31" s="79">
        <v>42.129191823670624</v>
      </c>
      <c r="J31" s="77">
        <v>41.78862549812454</v>
      </c>
      <c r="K31" s="79">
        <v>42.67651396306676</v>
      </c>
      <c r="L31" s="81">
        <v>43.47026895314384</v>
      </c>
      <c r="M31" s="79">
        <v>44.14552542594475</v>
      </c>
      <c r="N31" s="396">
        <v>44.33531714602791</v>
      </c>
    </row>
    <row r="32" spans="1:14" ht="12.75">
      <c r="A32" s="217" t="s">
        <v>35</v>
      </c>
      <c r="B32" s="77">
        <v>79.3</v>
      </c>
      <c r="C32" s="77">
        <v>79.4</v>
      </c>
      <c r="D32" s="77">
        <v>79.4</v>
      </c>
      <c r="E32" s="77">
        <v>77.6</v>
      </c>
      <c r="F32" s="79">
        <v>76.72993934272867</v>
      </c>
      <c r="G32" s="79">
        <v>75.28241574079821</v>
      </c>
      <c r="H32" s="79">
        <v>76.28658224802238</v>
      </c>
      <c r="I32" s="79">
        <v>72.97690195445001</v>
      </c>
      <c r="J32" s="77">
        <v>70.93148236878568</v>
      </c>
      <c r="K32" s="79">
        <v>70.48003820685916</v>
      </c>
      <c r="L32" s="81">
        <v>70.2854898520268</v>
      </c>
      <c r="M32" s="79">
        <v>70.41716934408534</v>
      </c>
      <c r="N32" s="396">
        <v>71.36746818113701</v>
      </c>
    </row>
    <row r="33" spans="1:14" ht="12.75">
      <c r="A33" s="217" t="s">
        <v>36</v>
      </c>
      <c r="B33" s="77">
        <v>70.7</v>
      </c>
      <c r="C33" s="77">
        <v>70.8</v>
      </c>
      <c r="D33" s="77">
        <v>69.9</v>
      </c>
      <c r="E33" s="77">
        <v>70.1</v>
      </c>
      <c r="F33" s="79">
        <v>70.01014780498565</v>
      </c>
      <c r="G33" s="79">
        <v>69.4551563846549</v>
      </c>
      <c r="H33" s="79">
        <v>62.826892955568326</v>
      </c>
      <c r="I33" s="79">
        <v>59.75925548996992</v>
      </c>
      <c r="J33" s="77">
        <v>61.25009860599299</v>
      </c>
      <c r="K33" s="79">
        <v>61.43460595527215</v>
      </c>
      <c r="L33" s="81">
        <v>60.311704320716174</v>
      </c>
      <c r="M33" s="79">
        <v>60.09978048293754</v>
      </c>
      <c r="N33" s="396">
        <v>60.18312500832875</v>
      </c>
    </row>
    <row r="34" spans="1:14" ht="12.75">
      <c r="A34" s="217" t="s">
        <v>37</v>
      </c>
      <c r="B34" s="77">
        <v>76.2</v>
      </c>
      <c r="C34" s="77">
        <v>77.1</v>
      </c>
      <c r="D34" s="77">
        <v>75.8</v>
      </c>
      <c r="E34" s="77">
        <v>76.2</v>
      </c>
      <c r="F34" s="79">
        <v>75.7655520130496</v>
      </c>
      <c r="G34" s="79">
        <v>77.23502617445101</v>
      </c>
      <c r="H34" s="79">
        <v>76.60999327258273</v>
      </c>
      <c r="I34" s="79">
        <v>76.14298349955776</v>
      </c>
      <c r="J34" s="77">
        <v>76.40818311700156</v>
      </c>
      <c r="K34" s="79">
        <v>77.7784481718354</v>
      </c>
      <c r="L34" s="81">
        <v>78.51880844877476</v>
      </c>
      <c r="M34" s="79">
        <v>78.34689785326728</v>
      </c>
      <c r="N34" s="396">
        <v>78.52546327044473</v>
      </c>
    </row>
    <row r="35" spans="1:14" ht="12.75">
      <c r="A35" s="217" t="s">
        <v>38</v>
      </c>
      <c r="B35" s="77">
        <v>57.2</v>
      </c>
      <c r="C35" s="77">
        <v>56.8</v>
      </c>
      <c r="D35" s="77">
        <v>56</v>
      </c>
      <c r="E35" s="77">
        <v>56.1</v>
      </c>
      <c r="F35" s="79">
        <v>56.08321978828214</v>
      </c>
      <c r="G35" s="79">
        <v>56.33607101377136</v>
      </c>
      <c r="H35" s="79">
        <v>54.815297114077254</v>
      </c>
      <c r="I35" s="79">
        <v>54.00464938885962</v>
      </c>
      <c r="J35" s="77">
        <v>55.61298402699242</v>
      </c>
      <c r="K35" s="79">
        <v>55.33677412181133</v>
      </c>
      <c r="L35" s="81">
        <v>54.640597785955315</v>
      </c>
      <c r="M35" s="79">
        <v>55.91344014241211</v>
      </c>
      <c r="N35" s="396">
        <v>58.06516190608259</v>
      </c>
    </row>
    <row r="36" spans="1:14" ht="12.75">
      <c r="A36" s="217" t="s">
        <v>39</v>
      </c>
      <c r="B36" s="77">
        <v>51.6</v>
      </c>
      <c r="C36" s="77">
        <v>51.3</v>
      </c>
      <c r="D36" s="77">
        <v>48.1</v>
      </c>
      <c r="E36" s="77">
        <v>47.5</v>
      </c>
      <c r="F36" s="79">
        <v>47.20372896360466</v>
      </c>
      <c r="G36" s="79">
        <v>43.17397965196213</v>
      </c>
      <c r="H36" s="79">
        <v>42.925602171734276</v>
      </c>
      <c r="I36" s="79">
        <v>46.0313771793197</v>
      </c>
      <c r="J36" s="77">
        <v>43.90853677403385</v>
      </c>
      <c r="K36" s="79">
        <v>43.52642497045131</v>
      </c>
      <c r="L36" s="81">
        <v>43.757997748801785</v>
      </c>
      <c r="M36" s="79">
        <v>43.851589894922974</v>
      </c>
      <c r="N36" s="396">
        <v>42.9887756950387</v>
      </c>
    </row>
    <row r="37" spans="1:14" ht="12.75">
      <c r="A37" s="217" t="s">
        <v>40</v>
      </c>
      <c r="B37" s="82"/>
      <c r="C37" s="82"/>
      <c r="D37" s="82"/>
      <c r="E37" s="82"/>
      <c r="F37" s="79"/>
      <c r="G37" s="79"/>
      <c r="H37" s="79">
        <v>92.05034779728388</v>
      </c>
      <c r="I37" s="79">
        <v>92.16048609371084</v>
      </c>
      <c r="J37" s="77">
        <v>92.1750249500998</v>
      </c>
      <c r="K37" s="79">
        <v>92.4609375</v>
      </c>
      <c r="L37" s="81">
        <v>92.29378965135227</v>
      </c>
      <c r="M37" s="79">
        <v>92.63675832127352</v>
      </c>
      <c r="N37" s="396">
        <v>92.64899691647935</v>
      </c>
    </row>
    <row r="38" spans="1:14" s="84" customFormat="1" ht="18.75" customHeight="1">
      <c r="A38" s="342" t="s">
        <v>41</v>
      </c>
      <c r="B38" s="83">
        <v>88</v>
      </c>
      <c r="C38" s="83">
        <v>87.9</v>
      </c>
      <c r="D38" s="83">
        <v>86.8</v>
      </c>
      <c r="E38" s="83">
        <v>85.3</v>
      </c>
      <c r="F38" s="75">
        <v>84.26408645370185</v>
      </c>
      <c r="G38" s="75">
        <v>80.75776849290497</v>
      </c>
      <c r="H38" s="75">
        <v>75.6766811326648</v>
      </c>
      <c r="I38" s="75">
        <v>74.07389333695839</v>
      </c>
      <c r="J38" s="74">
        <v>72.27395602259588</v>
      </c>
      <c r="K38" s="75">
        <v>73.20521785827042</v>
      </c>
      <c r="L38" s="348">
        <v>73.69373643046816</v>
      </c>
      <c r="M38" s="75">
        <v>73.57057446162246</v>
      </c>
      <c r="N38" s="397">
        <v>73.14511196419078</v>
      </c>
    </row>
    <row r="39" spans="1:14" ht="12.75">
      <c r="A39" s="343" t="s">
        <v>42</v>
      </c>
      <c r="B39" s="78">
        <v>87.1</v>
      </c>
      <c r="C39" s="78">
        <v>87.1</v>
      </c>
      <c r="D39" s="78">
        <v>87</v>
      </c>
      <c r="E39" s="78">
        <v>87.2</v>
      </c>
      <c r="F39" s="79">
        <v>87.31140242394262</v>
      </c>
      <c r="G39" s="79">
        <v>51.96254785295881</v>
      </c>
      <c r="H39" s="79">
        <v>51.629107016462314</v>
      </c>
      <c r="I39" s="79">
        <v>51.903507177902966</v>
      </c>
      <c r="J39" s="77">
        <v>52.0847075950231</v>
      </c>
      <c r="K39" s="79">
        <v>51.89314644579957</v>
      </c>
      <c r="L39" s="81">
        <v>52.34781348511741</v>
      </c>
      <c r="M39" s="79">
        <v>52.57293354943274</v>
      </c>
      <c r="N39" s="396">
        <v>52.65510760744008</v>
      </c>
    </row>
    <row r="40" spans="1:14" ht="12.75">
      <c r="A40" s="343" t="s">
        <v>43</v>
      </c>
      <c r="B40" s="78">
        <v>74.8</v>
      </c>
      <c r="C40" s="78">
        <v>74.9</v>
      </c>
      <c r="D40" s="78">
        <v>72.4</v>
      </c>
      <c r="E40" s="78">
        <v>72.9</v>
      </c>
      <c r="F40" s="79">
        <v>72.93305506501846</v>
      </c>
      <c r="G40" s="79">
        <v>76.28503499313531</v>
      </c>
      <c r="H40" s="79">
        <v>75.42048810819215</v>
      </c>
      <c r="I40" s="79">
        <v>74.89786921381338</v>
      </c>
      <c r="J40" s="77">
        <v>72.9727434830602</v>
      </c>
      <c r="K40" s="79">
        <v>74.05171920590422</v>
      </c>
      <c r="L40" s="81">
        <v>73.82045011738913</v>
      </c>
      <c r="M40" s="79">
        <v>73.31573791902481</v>
      </c>
      <c r="N40" s="396">
        <v>73.24286319383859</v>
      </c>
    </row>
    <row r="41" spans="1:14" ht="12.75">
      <c r="A41" s="338" t="s">
        <v>117</v>
      </c>
      <c r="B41" s="78"/>
      <c r="C41" s="78"/>
      <c r="D41" s="78"/>
      <c r="E41" s="78"/>
      <c r="F41" s="79"/>
      <c r="G41" s="79"/>
      <c r="H41" s="79"/>
      <c r="I41" s="79"/>
      <c r="J41" s="77">
        <v>56.070879974200786</v>
      </c>
      <c r="K41" s="79">
        <v>65.24791469877202</v>
      </c>
      <c r="L41" s="81">
        <v>67.52874923098766</v>
      </c>
      <c r="M41" s="79">
        <v>67.14864173014567</v>
      </c>
      <c r="N41" s="396">
        <v>65.82161395831012</v>
      </c>
    </row>
    <row r="42" spans="1:14" ht="12.75">
      <c r="A42" s="343" t="s">
        <v>44</v>
      </c>
      <c r="B42" s="78">
        <v>83.5</v>
      </c>
      <c r="C42" s="78">
        <v>82</v>
      </c>
      <c r="D42" s="78">
        <v>79.8</v>
      </c>
      <c r="E42" s="78">
        <v>76.1</v>
      </c>
      <c r="F42" s="79">
        <v>73.72219592995741</v>
      </c>
      <c r="G42" s="79">
        <v>70.95663865546219</v>
      </c>
      <c r="H42" s="79">
        <v>65.65678274116168</v>
      </c>
      <c r="I42" s="79">
        <v>64.22014939239659</v>
      </c>
      <c r="J42" s="77">
        <v>65.21486432489374</v>
      </c>
      <c r="K42" s="79">
        <v>64.94434222494807</v>
      </c>
      <c r="L42" s="81">
        <v>65.02762065009868</v>
      </c>
      <c r="M42" s="79">
        <v>65.0139560954963</v>
      </c>
      <c r="N42" s="396">
        <v>63.887731981907606</v>
      </c>
    </row>
    <row r="43" spans="1:14" ht="12.75">
      <c r="A43" s="343" t="s">
        <v>45</v>
      </c>
      <c r="B43" s="78">
        <v>83.9</v>
      </c>
      <c r="C43" s="78">
        <v>83.9</v>
      </c>
      <c r="D43" s="78">
        <v>82.4</v>
      </c>
      <c r="E43" s="78">
        <v>84.7</v>
      </c>
      <c r="F43" s="79">
        <v>84.2773555314272</v>
      </c>
      <c r="G43" s="79">
        <v>76.6268950796344</v>
      </c>
      <c r="H43" s="79">
        <v>72.38522347217999</v>
      </c>
      <c r="I43" s="79">
        <v>75.1039867675318</v>
      </c>
      <c r="J43" s="77">
        <v>73.61586423515072</v>
      </c>
      <c r="K43" s="79">
        <v>73.92432632822819</v>
      </c>
      <c r="L43" s="81">
        <v>74.20716715806476</v>
      </c>
      <c r="M43" s="79">
        <v>74.22911044996425</v>
      </c>
      <c r="N43" s="396">
        <v>76.10857686937366</v>
      </c>
    </row>
    <row r="44" spans="1:14" ht="12.75">
      <c r="A44" s="343" t="s">
        <v>46</v>
      </c>
      <c r="B44" s="78">
        <v>96</v>
      </c>
      <c r="C44" s="78">
        <v>96.7</v>
      </c>
      <c r="D44" s="78">
        <v>96.6</v>
      </c>
      <c r="E44" s="78">
        <v>96.5</v>
      </c>
      <c r="F44" s="79">
        <v>96.47391495672866</v>
      </c>
      <c r="G44" s="79">
        <v>96.58733053907372</v>
      </c>
      <c r="H44" s="79">
        <v>94.31753660887591</v>
      </c>
      <c r="I44" s="79">
        <v>92.9224410097757</v>
      </c>
      <c r="J44" s="77">
        <v>92.85096387596214</v>
      </c>
      <c r="K44" s="79">
        <v>92.7655694929108</v>
      </c>
      <c r="L44" s="81">
        <v>92.74162571607287</v>
      </c>
      <c r="M44" s="79">
        <v>92.62984366896349</v>
      </c>
      <c r="N44" s="396">
        <v>92.49718926339322</v>
      </c>
    </row>
    <row r="45" spans="1:14" ht="12.75">
      <c r="A45" s="343" t="s">
        <v>47</v>
      </c>
      <c r="B45" s="78">
        <v>90.1</v>
      </c>
      <c r="C45" s="78">
        <v>91.3</v>
      </c>
      <c r="D45" s="78">
        <v>91.2</v>
      </c>
      <c r="E45" s="78">
        <v>91.4</v>
      </c>
      <c r="F45" s="79">
        <v>91.59541529371663</v>
      </c>
      <c r="G45" s="79">
        <v>92.10402665451646</v>
      </c>
      <c r="H45" s="79">
        <v>83.20639085230944</v>
      </c>
      <c r="I45" s="79">
        <v>78.34567039909224</v>
      </c>
      <c r="J45" s="77">
        <v>78.42527368645747</v>
      </c>
      <c r="K45" s="79">
        <v>78.4804469273743</v>
      </c>
      <c r="L45" s="81">
        <v>79.2433103397588</v>
      </c>
      <c r="M45" s="79">
        <v>79.23761529740987</v>
      </c>
      <c r="N45" s="396">
        <v>79.48739685684501</v>
      </c>
    </row>
    <row r="46" spans="1:14" ht="12.75">
      <c r="A46" s="338" t="s">
        <v>118</v>
      </c>
      <c r="B46" s="78"/>
      <c r="C46" s="78"/>
      <c r="D46" s="78"/>
      <c r="E46" s="78"/>
      <c r="F46" s="79"/>
      <c r="G46" s="79"/>
      <c r="H46" s="79"/>
      <c r="I46" s="79"/>
      <c r="J46" s="77">
        <v>96.46128226477934</v>
      </c>
      <c r="K46" s="79">
        <v>90.03597514444566</v>
      </c>
      <c r="L46" s="81">
        <v>89.6419491129349</v>
      </c>
      <c r="M46" s="79">
        <v>88.10207009633122</v>
      </c>
      <c r="N46" s="396">
        <v>87.9913595580097</v>
      </c>
    </row>
    <row r="47" spans="1:14" s="84" customFormat="1" ht="19.5" customHeight="1">
      <c r="A47" s="342" t="s">
        <v>48</v>
      </c>
      <c r="B47" s="83">
        <v>59.5</v>
      </c>
      <c r="C47" s="83">
        <v>59.4</v>
      </c>
      <c r="D47" s="83">
        <v>59.6</v>
      </c>
      <c r="E47" s="83">
        <v>58.6</v>
      </c>
      <c r="F47" s="75">
        <v>53.70647201327375</v>
      </c>
      <c r="G47" s="75">
        <v>54.18076548609005</v>
      </c>
      <c r="H47" s="75">
        <v>51.64383168756148</v>
      </c>
      <c r="I47" s="75">
        <v>50.856149597510544</v>
      </c>
      <c r="J47" s="74">
        <v>50.325634057260785</v>
      </c>
      <c r="K47" s="75">
        <v>49.06250658998037</v>
      </c>
      <c r="L47" s="348">
        <v>49.37194012230334</v>
      </c>
      <c r="M47" s="75">
        <v>49.54674602268903</v>
      </c>
      <c r="N47" s="397">
        <v>50.07238168820807</v>
      </c>
    </row>
    <row r="48" spans="1:14" ht="12.75">
      <c r="A48" s="343" t="s">
        <v>49</v>
      </c>
      <c r="B48" s="78">
        <v>39.9</v>
      </c>
      <c r="C48" s="78">
        <v>40.1</v>
      </c>
      <c r="D48" s="78">
        <v>40.5</v>
      </c>
      <c r="E48" s="78">
        <v>41</v>
      </c>
      <c r="F48" s="79">
        <v>41.27488379965368</v>
      </c>
      <c r="G48" s="79">
        <v>48.06915353139274</v>
      </c>
      <c r="H48" s="79">
        <v>45.07423847335929</v>
      </c>
      <c r="I48" s="79">
        <v>42.41040245016388</v>
      </c>
      <c r="J48" s="77">
        <v>41.15600045110117</v>
      </c>
      <c r="K48" s="79">
        <v>39.3680666205694</v>
      </c>
      <c r="L48" s="81">
        <v>40.1386342554879</v>
      </c>
      <c r="M48" s="79">
        <v>40.06299823120351</v>
      </c>
      <c r="N48" s="396">
        <v>41.843856419199945</v>
      </c>
    </row>
    <row r="49" spans="1:14" ht="12.75">
      <c r="A49" s="343" t="s">
        <v>50</v>
      </c>
      <c r="B49" s="78">
        <v>60.9</v>
      </c>
      <c r="C49" s="78">
        <v>61.3</v>
      </c>
      <c r="D49" s="78">
        <v>61.8</v>
      </c>
      <c r="E49" s="78">
        <v>61.9</v>
      </c>
      <c r="F49" s="79">
        <v>34.33081596729317</v>
      </c>
      <c r="G49" s="79">
        <v>50.665529818577994</v>
      </c>
      <c r="H49" s="79">
        <v>50.22921059869808</v>
      </c>
      <c r="I49" s="79">
        <v>50.60288856499271</v>
      </c>
      <c r="J49" s="77">
        <v>51.30858448669857</v>
      </c>
      <c r="K49" s="79">
        <v>43.36135016575696</v>
      </c>
      <c r="L49" s="81">
        <v>44.0361765560159</v>
      </c>
      <c r="M49" s="79">
        <v>44.696994798051755</v>
      </c>
      <c r="N49" s="396">
        <v>43.96170822592775</v>
      </c>
    </row>
    <row r="50" spans="1:14" ht="12.75">
      <c r="A50" s="343" t="s">
        <v>51</v>
      </c>
      <c r="B50" s="78">
        <v>59.3</v>
      </c>
      <c r="C50" s="78">
        <v>51.4</v>
      </c>
      <c r="D50" s="78">
        <v>52.9</v>
      </c>
      <c r="E50" s="78">
        <v>53.2</v>
      </c>
      <c r="F50" s="79">
        <v>52.445666004988034</v>
      </c>
      <c r="G50" s="79">
        <v>52.079734444331535</v>
      </c>
      <c r="H50" s="79">
        <v>52.42474663439722</v>
      </c>
      <c r="I50" s="79">
        <v>51.18662985372732</v>
      </c>
      <c r="J50" s="77">
        <v>48.90950290327149</v>
      </c>
      <c r="K50" s="79">
        <v>48.551073593564105</v>
      </c>
      <c r="L50" s="81">
        <v>48.57360545209475</v>
      </c>
      <c r="M50" s="79">
        <v>48.49762709977314</v>
      </c>
      <c r="N50" s="396">
        <v>48.94199887541063</v>
      </c>
    </row>
    <row r="51" spans="1:14" ht="12.75">
      <c r="A51" s="343" t="s">
        <v>52</v>
      </c>
      <c r="B51" s="78">
        <v>59.1</v>
      </c>
      <c r="C51" s="78">
        <v>57.8</v>
      </c>
      <c r="D51" s="78">
        <v>57.7</v>
      </c>
      <c r="E51" s="78">
        <v>54.3</v>
      </c>
      <c r="F51" s="79">
        <v>53.980647500069715</v>
      </c>
      <c r="G51" s="79">
        <v>53.62526524650701</v>
      </c>
      <c r="H51" s="79">
        <v>45.37809187279152</v>
      </c>
      <c r="I51" s="79">
        <v>41.378946256995036</v>
      </c>
      <c r="J51" s="77">
        <v>42.354836010709505</v>
      </c>
      <c r="K51" s="79">
        <v>41.578428958384634</v>
      </c>
      <c r="L51" s="81">
        <v>41.87896569190344</v>
      </c>
      <c r="M51" s="79">
        <v>44.352005169419655</v>
      </c>
      <c r="N51" s="396">
        <v>44.79660239269484</v>
      </c>
    </row>
    <row r="52" spans="1:14" ht="12.75">
      <c r="A52" s="343" t="s">
        <v>53</v>
      </c>
      <c r="B52" s="78">
        <v>60</v>
      </c>
      <c r="C52" s="78">
        <v>62</v>
      </c>
      <c r="D52" s="78">
        <v>59.6</v>
      </c>
      <c r="E52" s="78">
        <v>47.9</v>
      </c>
      <c r="F52" s="79">
        <v>46.98931943656158</v>
      </c>
      <c r="G52" s="79">
        <v>52.23761016367173</v>
      </c>
      <c r="H52" s="79">
        <v>47.67972254683907</v>
      </c>
      <c r="I52" s="79">
        <v>46.16614279299506</v>
      </c>
      <c r="J52" s="77">
        <v>46.62925377416</v>
      </c>
      <c r="K52" s="79">
        <v>47.266218268604895</v>
      </c>
      <c r="L52" s="81">
        <v>47.683105607254085</v>
      </c>
      <c r="M52" s="79">
        <v>47.568364466658274</v>
      </c>
      <c r="N52" s="396">
        <v>46.79124721685749</v>
      </c>
    </row>
    <row r="53" spans="1:14" ht="12.75">
      <c r="A53" s="343" t="s">
        <v>54</v>
      </c>
      <c r="B53" s="78">
        <v>44.5</v>
      </c>
      <c r="C53" s="78">
        <v>45.9</v>
      </c>
      <c r="D53" s="78">
        <v>48.6</v>
      </c>
      <c r="E53" s="78">
        <v>50.5</v>
      </c>
      <c r="F53" s="79">
        <v>36.03822160609961</v>
      </c>
      <c r="G53" s="79">
        <v>33.926073926073926</v>
      </c>
      <c r="H53" s="79">
        <v>31.14376847900494</v>
      </c>
      <c r="I53" s="79">
        <v>40.1714537515523</v>
      </c>
      <c r="J53" s="77">
        <v>40.149306253770355</v>
      </c>
      <c r="K53" s="79">
        <v>39.751313393247095</v>
      </c>
      <c r="L53" s="81">
        <v>39.580655257023324</v>
      </c>
      <c r="M53" s="79">
        <v>39.86178437919444</v>
      </c>
      <c r="N53" s="396">
        <v>40.54028808116123</v>
      </c>
    </row>
    <row r="54" spans="1:14" ht="12.75">
      <c r="A54" s="343" t="s">
        <v>55</v>
      </c>
      <c r="B54" s="78">
        <v>87.4</v>
      </c>
      <c r="C54" s="78">
        <v>87.4</v>
      </c>
      <c r="D54" s="78">
        <v>86</v>
      </c>
      <c r="E54" s="78">
        <v>85.6</v>
      </c>
      <c r="F54" s="79">
        <v>84.04689437492955</v>
      </c>
      <c r="G54" s="79">
        <v>82.00760913510881</v>
      </c>
      <c r="H54" s="79">
        <v>71.72425445636563</v>
      </c>
      <c r="I54" s="79">
        <v>68.82341907195949</v>
      </c>
      <c r="J54" s="77">
        <v>68.5568575767126</v>
      </c>
      <c r="K54" s="79">
        <v>68.41069600963523</v>
      </c>
      <c r="L54" s="81">
        <v>68.33930592033144</v>
      </c>
      <c r="M54" s="79">
        <v>68.56095784140896</v>
      </c>
      <c r="N54" s="396">
        <v>68.46927369464947</v>
      </c>
    </row>
    <row r="55" spans="1:14" s="76" customFormat="1" ht="19.5" customHeight="1">
      <c r="A55" s="342" t="s">
        <v>56</v>
      </c>
      <c r="B55" s="74">
        <v>73.5</v>
      </c>
      <c r="C55" s="74">
        <v>74.4</v>
      </c>
      <c r="D55" s="74">
        <v>74.7</v>
      </c>
      <c r="E55" s="74">
        <v>72.7</v>
      </c>
      <c r="F55" s="75">
        <v>72.76554356296283</v>
      </c>
      <c r="G55" s="75">
        <v>72.58629628549805</v>
      </c>
      <c r="H55" s="75">
        <v>67.64531166960634</v>
      </c>
      <c r="I55" s="75">
        <v>67.09879984359331</v>
      </c>
      <c r="J55" s="74">
        <v>65.97872418502469</v>
      </c>
      <c r="K55" s="75">
        <v>66.06170118355199</v>
      </c>
      <c r="L55" s="348">
        <v>65.60241286491028</v>
      </c>
      <c r="M55" s="75">
        <v>65.82853057748716</v>
      </c>
      <c r="N55" s="397">
        <v>65.66383079722338</v>
      </c>
    </row>
    <row r="56" spans="1:14" ht="12.75">
      <c r="A56" s="341" t="s">
        <v>57</v>
      </c>
      <c r="B56" s="78">
        <v>49</v>
      </c>
      <c r="C56" s="78">
        <v>49.2</v>
      </c>
      <c r="D56" s="78">
        <v>56</v>
      </c>
      <c r="E56" s="78">
        <v>49.5</v>
      </c>
      <c r="F56" s="79">
        <v>49.739506410668035</v>
      </c>
      <c r="G56" s="79">
        <v>49.38296245965687</v>
      </c>
      <c r="H56" s="79">
        <v>49.720898871436624</v>
      </c>
      <c r="I56" s="79">
        <v>48.144946988801216</v>
      </c>
      <c r="J56" s="77">
        <v>45.67229676911548</v>
      </c>
      <c r="K56" s="79">
        <v>45.16254117023968</v>
      </c>
      <c r="L56" s="81">
        <v>45.124408857499674</v>
      </c>
      <c r="M56" s="79">
        <v>45.56984436110798</v>
      </c>
      <c r="N56" s="396">
        <v>45.37241470215592</v>
      </c>
    </row>
    <row r="57" spans="1:14" ht="12.75">
      <c r="A57" s="341" t="s">
        <v>58</v>
      </c>
      <c r="B57" s="78">
        <v>90</v>
      </c>
      <c r="C57" s="78">
        <v>90.6</v>
      </c>
      <c r="D57" s="78">
        <v>90.7</v>
      </c>
      <c r="E57" s="78">
        <v>90</v>
      </c>
      <c r="F57" s="79">
        <v>89.61916632045423</v>
      </c>
      <c r="G57" s="79">
        <v>89.02604411724005</v>
      </c>
      <c r="H57" s="79">
        <v>85.73874111140375</v>
      </c>
      <c r="I57" s="79">
        <v>85.16211035172529</v>
      </c>
      <c r="J57" s="77">
        <v>83.80422782843357</v>
      </c>
      <c r="K57" s="79">
        <v>82.67516182876685</v>
      </c>
      <c r="L57" s="81">
        <v>82.6865890220933</v>
      </c>
      <c r="M57" s="79">
        <v>81.45255917459032</v>
      </c>
      <c r="N57" s="396">
        <v>82.04145763272506</v>
      </c>
    </row>
    <row r="58" spans="1:14" ht="12.75">
      <c r="A58" s="341" t="s">
        <v>59</v>
      </c>
      <c r="B58" s="78">
        <v>99.6</v>
      </c>
      <c r="C58" s="78">
        <v>99.1</v>
      </c>
      <c r="D58" s="78">
        <v>98</v>
      </c>
      <c r="E58" s="78">
        <v>98</v>
      </c>
      <c r="F58" s="79">
        <v>97.91411579499737</v>
      </c>
      <c r="G58" s="79">
        <v>90.85663118097702</v>
      </c>
      <c r="H58" s="79">
        <v>81.03192779199784</v>
      </c>
      <c r="I58" s="79">
        <v>77.4704572700805</v>
      </c>
      <c r="J58" s="77">
        <v>78.66416458159577</v>
      </c>
      <c r="K58" s="79">
        <v>79.72107507954776</v>
      </c>
      <c r="L58" s="81">
        <v>80.10985976726978</v>
      </c>
      <c r="M58" s="79">
        <v>82.14318890584565</v>
      </c>
      <c r="N58" s="396">
        <v>82.33212530832746</v>
      </c>
    </row>
    <row r="59" spans="1:14" ht="12.75">
      <c r="A59" s="341" t="s">
        <v>60</v>
      </c>
      <c r="B59" s="78">
        <v>83.7</v>
      </c>
      <c r="C59" s="78">
        <v>80.4</v>
      </c>
      <c r="D59" s="78">
        <v>73.2</v>
      </c>
      <c r="E59" s="78">
        <v>75.2</v>
      </c>
      <c r="F59" s="79">
        <v>76.27565902213146</v>
      </c>
      <c r="G59" s="79">
        <v>79.54938146793376</v>
      </c>
      <c r="H59" s="79">
        <v>76.25103568469473</v>
      </c>
      <c r="I59" s="79">
        <v>78.1242850865885</v>
      </c>
      <c r="J59" s="77">
        <v>79.3586627647438</v>
      </c>
      <c r="K59" s="79">
        <v>79.75641674373156</v>
      </c>
      <c r="L59" s="81">
        <v>79.27514930655994</v>
      </c>
      <c r="M59" s="79">
        <v>78.67869901630462</v>
      </c>
      <c r="N59" s="396">
        <v>77.92029971081377</v>
      </c>
    </row>
    <row r="60" spans="1:14" ht="12.75">
      <c r="A60" s="341" t="s">
        <v>61</v>
      </c>
      <c r="B60" s="78">
        <v>60.7</v>
      </c>
      <c r="C60" s="78">
        <v>61</v>
      </c>
      <c r="D60" s="78">
        <v>62.7</v>
      </c>
      <c r="E60" s="78">
        <v>62.5</v>
      </c>
      <c r="F60" s="79">
        <v>61.00216702072013</v>
      </c>
      <c r="G60" s="79">
        <v>60.24084941106936</v>
      </c>
      <c r="H60" s="79">
        <v>61.862431231156556</v>
      </c>
      <c r="I60" s="79">
        <v>60.96853849460645</v>
      </c>
      <c r="J60" s="77">
        <v>60.97207900372808</v>
      </c>
      <c r="K60" s="79">
        <v>61.15537070665651</v>
      </c>
      <c r="L60" s="81">
        <v>61.03709872169012</v>
      </c>
      <c r="M60" s="79">
        <v>62.687620207409125</v>
      </c>
      <c r="N60" s="396">
        <v>62.784820160378416</v>
      </c>
    </row>
    <row r="61" spans="1:14" ht="12.75">
      <c r="A61" s="341" t="s">
        <v>62</v>
      </c>
      <c r="B61" s="78">
        <v>96.6</v>
      </c>
      <c r="C61" s="78">
        <v>96.3</v>
      </c>
      <c r="D61" s="78">
        <v>96</v>
      </c>
      <c r="E61" s="78">
        <v>95.3</v>
      </c>
      <c r="F61" s="79">
        <v>94.96496771534552</v>
      </c>
      <c r="G61" s="79">
        <v>94.58015786608603</v>
      </c>
      <c r="H61" s="79">
        <v>89.45099911341472</v>
      </c>
      <c r="I61" s="79">
        <v>89.16859932042502</v>
      </c>
      <c r="J61" s="77">
        <v>88.62349043496846</v>
      </c>
      <c r="K61" s="79">
        <v>87.89472282869161</v>
      </c>
      <c r="L61" s="81">
        <v>88.48559902530029</v>
      </c>
      <c r="M61" s="79">
        <v>87.68102658111823</v>
      </c>
      <c r="N61" s="396">
        <v>87.19735945910135</v>
      </c>
    </row>
    <row r="62" spans="1:14" ht="12.75">
      <c r="A62" s="341" t="s">
        <v>63</v>
      </c>
      <c r="B62" s="78">
        <v>47.6</v>
      </c>
      <c r="C62" s="78">
        <v>49</v>
      </c>
      <c r="D62" s="78">
        <v>48.5</v>
      </c>
      <c r="E62" s="78">
        <v>47.6</v>
      </c>
      <c r="F62" s="79">
        <v>47.539310649805685</v>
      </c>
      <c r="G62" s="79">
        <v>46.7557705711123</v>
      </c>
      <c r="H62" s="79">
        <v>39.56651038745251</v>
      </c>
      <c r="I62" s="79">
        <v>40.121230991743836</v>
      </c>
      <c r="J62" s="77">
        <v>40.18169962628465</v>
      </c>
      <c r="K62" s="79">
        <v>45.02118897694352</v>
      </c>
      <c r="L62" s="81">
        <v>43.536262183598666</v>
      </c>
      <c r="M62" s="79">
        <v>43.60799443833132</v>
      </c>
      <c r="N62" s="396">
        <v>43.220550093582155</v>
      </c>
    </row>
    <row r="63" spans="1:14" ht="12.75">
      <c r="A63" s="341" t="s">
        <v>64</v>
      </c>
      <c r="B63" s="78">
        <v>65.6</v>
      </c>
      <c r="C63" s="78">
        <v>65.2</v>
      </c>
      <c r="D63" s="78">
        <v>64.4</v>
      </c>
      <c r="E63" s="78">
        <v>62.5</v>
      </c>
      <c r="F63" s="79">
        <v>62.19958902885732</v>
      </c>
      <c r="G63" s="79">
        <v>61.49709089131179</v>
      </c>
      <c r="H63" s="79">
        <v>61.045151544040536</v>
      </c>
      <c r="I63" s="79">
        <v>61.64485058039022</v>
      </c>
      <c r="J63" s="77">
        <v>61.75774573820062</v>
      </c>
      <c r="K63" s="79">
        <v>61.65053504430722</v>
      </c>
      <c r="L63" s="81">
        <v>59.258690840128615</v>
      </c>
      <c r="M63" s="79">
        <v>61.76575865822211</v>
      </c>
      <c r="N63" s="396">
        <v>61.49407681153186</v>
      </c>
    </row>
    <row r="64" spans="1:14" ht="12.75">
      <c r="A64" s="341" t="s">
        <v>65</v>
      </c>
      <c r="B64" s="78">
        <v>98.7</v>
      </c>
      <c r="C64" s="78">
        <v>98.8</v>
      </c>
      <c r="D64" s="78">
        <v>95.6</v>
      </c>
      <c r="E64" s="78">
        <v>91.6</v>
      </c>
      <c r="F64" s="79">
        <v>94.69786927459273</v>
      </c>
      <c r="G64" s="79">
        <v>94.0981349765643</v>
      </c>
      <c r="H64" s="79">
        <v>86.46114352392064</v>
      </c>
      <c r="I64" s="79">
        <v>84.0496444895886</v>
      </c>
      <c r="J64" s="77">
        <v>84.68122892739304</v>
      </c>
      <c r="K64" s="79">
        <v>84.87976840617164</v>
      </c>
      <c r="L64" s="81">
        <v>85.28542211295161</v>
      </c>
      <c r="M64" s="79">
        <v>85.04561101930328</v>
      </c>
      <c r="N64" s="396">
        <v>84.88027926043264</v>
      </c>
    </row>
    <row r="65" spans="1:14" ht="12.75">
      <c r="A65" s="341" t="s">
        <v>66</v>
      </c>
      <c r="B65" s="78">
        <v>44.3</v>
      </c>
      <c r="C65" s="78">
        <v>44.9</v>
      </c>
      <c r="D65" s="78">
        <v>45.5</v>
      </c>
      <c r="E65" s="78">
        <v>45.9</v>
      </c>
      <c r="F65" s="79">
        <v>46.19350925083409</v>
      </c>
      <c r="G65" s="79">
        <v>46.06015978793123</v>
      </c>
      <c r="H65" s="79">
        <v>41.531022063956144</v>
      </c>
      <c r="I65" s="79">
        <v>43.095698100018446</v>
      </c>
      <c r="J65" s="77">
        <v>42.97006091668309</v>
      </c>
      <c r="K65" s="79">
        <v>44.40564844059382</v>
      </c>
      <c r="L65" s="81">
        <v>44.32863746391154</v>
      </c>
      <c r="M65" s="79">
        <v>44.82721935839531</v>
      </c>
      <c r="N65" s="396">
        <v>45.532913467678746</v>
      </c>
    </row>
    <row r="66" spans="1:14" ht="12.75">
      <c r="A66" s="341" t="s">
        <v>67</v>
      </c>
      <c r="B66" s="78">
        <v>84.8</v>
      </c>
      <c r="C66" s="78">
        <v>85.1</v>
      </c>
      <c r="D66" s="78">
        <v>84.2</v>
      </c>
      <c r="E66" s="78">
        <v>84.2</v>
      </c>
      <c r="F66" s="79">
        <v>84.23406307543915</v>
      </c>
      <c r="G66" s="79">
        <v>84.32664249712619</v>
      </c>
      <c r="H66" s="79">
        <v>67.30756358768407</v>
      </c>
      <c r="I66" s="79">
        <v>69.08188241012377</v>
      </c>
      <c r="J66" s="77">
        <v>66.54208698528195</v>
      </c>
      <c r="K66" s="79">
        <v>67.38133427905889</v>
      </c>
      <c r="L66" s="81">
        <v>69.1268216901339</v>
      </c>
      <c r="M66" s="79">
        <v>68.30448582641463</v>
      </c>
      <c r="N66" s="396">
        <v>68.48896776829469</v>
      </c>
    </row>
    <row r="67" spans="1:14" ht="12.75">
      <c r="A67" s="341" t="s">
        <v>68</v>
      </c>
      <c r="B67" s="78">
        <v>97.7</v>
      </c>
      <c r="C67" s="78">
        <v>96.1</v>
      </c>
      <c r="D67" s="78">
        <v>95.7</v>
      </c>
      <c r="E67" s="78">
        <v>95.1</v>
      </c>
      <c r="F67" s="79">
        <v>94.8843907512601</v>
      </c>
      <c r="G67" s="79">
        <v>94.80036254352908</v>
      </c>
      <c r="H67" s="79">
        <v>88.87617724570471</v>
      </c>
      <c r="I67" s="79">
        <v>88.07068541439224</v>
      </c>
      <c r="J67" s="77">
        <v>86.22849072732002</v>
      </c>
      <c r="K67" s="79">
        <v>85.79026377868325</v>
      </c>
      <c r="L67" s="81">
        <v>84.99757581345176</v>
      </c>
      <c r="M67" s="79">
        <v>84.8822071228577</v>
      </c>
      <c r="N67" s="396">
        <v>84.18977361270605</v>
      </c>
    </row>
    <row r="68" spans="1:14" ht="12.75">
      <c r="A68" s="341" t="s">
        <v>69</v>
      </c>
      <c r="B68" s="78">
        <v>97.8</v>
      </c>
      <c r="C68" s="78">
        <v>97</v>
      </c>
      <c r="D68" s="78">
        <v>94.1</v>
      </c>
      <c r="E68" s="78">
        <v>92.2</v>
      </c>
      <c r="F68" s="79">
        <v>91.53495731399856</v>
      </c>
      <c r="G68" s="79">
        <v>90.69677784155651</v>
      </c>
      <c r="H68" s="79">
        <v>81.43322663770091</v>
      </c>
      <c r="I68" s="79">
        <v>80.52785593697244</v>
      </c>
      <c r="J68" s="77">
        <v>80.28578762727817</v>
      </c>
      <c r="K68" s="79">
        <v>80.15001768815779</v>
      </c>
      <c r="L68" s="81">
        <v>78.07243600394301</v>
      </c>
      <c r="M68" s="79">
        <v>78.46313129540589</v>
      </c>
      <c r="N68" s="396">
        <v>78.3667001813335</v>
      </c>
    </row>
    <row r="69" spans="1:14" ht="12.75">
      <c r="A69" s="341" t="s">
        <v>70</v>
      </c>
      <c r="B69" s="78">
        <v>92.1</v>
      </c>
      <c r="C69" s="78">
        <v>92.2</v>
      </c>
      <c r="D69" s="78">
        <v>91</v>
      </c>
      <c r="E69" s="78">
        <v>92.5</v>
      </c>
      <c r="F69" s="79">
        <v>92.31133152794544</v>
      </c>
      <c r="G69" s="79">
        <v>92.21860999239814</v>
      </c>
      <c r="H69" s="79">
        <v>91.0860931107594</v>
      </c>
      <c r="I69" s="79">
        <v>85.43500857869229</v>
      </c>
      <c r="J69" s="77">
        <v>83.67593122860033</v>
      </c>
      <c r="K69" s="79">
        <v>81.043738250017</v>
      </c>
      <c r="L69" s="81">
        <v>82.07710261638304</v>
      </c>
      <c r="M69" s="79">
        <v>81.220436780838</v>
      </c>
      <c r="N69" s="396">
        <v>79.31943561956868</v>
      </c>
    </row>
    <row r="70" spans="1:14" s="76" customFormat="1" ht="21" customHeight="1">
      <c r="A70" s="218" t="s">
        <v>71</v>
      </c>
      <c r="B70" s="74">
        <v>82.3</v>
      </c>
      <c r="C70" s="74">
        <v>82.4</v>
      </c>
      <c r="D70" s="74">
        <v>81.3</v>
      </c>
      <c r="E70" s="74">
        <v>80.9</v>
      </c>
      <c r="F70" s="75">
        <v>81.12124338143472</v>
      </c>
      <c r="G70" s="75">
        <v>81.3861670601701</v>
      </c>
      <c r="H70" s="75">
        <v>77.37966880507504</v>
      </c>
      <c r="I70" s="75">
        <v>76.2799724807184</v>
      </c>
      <c r="J70" s="74">
        <v>76.08099037325924</v>
      </c>
      <c r="K70" s="75">
        <v>75.68346686312002</v>
      </c>
      <c r="L70" s="348">
        <v>76.1814100743342</v>
      </c>
      <c r="M70" s="75">
        <v>75.83704532857764</v>
      </c>
      <c r="N70" s="397">
        <v>74.93377042490471</v>
      </c>
    </row>
    <row r="71" spans="1:14" ht="12.75">
      <c r="A71" s="217" t="s">
        <v>72</v>
      </c>
      <c r="B71" s="77">
        <v>96.5</v>
      </c>
      <c r="C71" s="77">
        <v>96.4</v>
      </c>
      <c r="D71" s="77">
        <v>96.4</v>
      </c>
      <c r="E71" s="77">
        <v>92</v>
      </c>
      <c r="F71" s="79">
        <v>92.24418250177827</v>
      </c>
      <c r="G71" s="79">
        <v>92.20724245417345</v>
      </c>
      <c r="H71" s="79">
        <v>90.30500005527365</v>
      </c>
      <c r="I71" s="79">
        <v>93.57309719128592</v>
      </c>
      <c r="J71" s="77">
        <v>93.3592823410174</v>
      </c>
      <c r="K71" s="79">
        <v>92.41374915023795</v>
      </c>
      <c r="L71" s="81">
        <v>91.76078127087803</v>
      </c>
      <c r="M71" s="79">
        <v>90.49147547884657</v>
      </c>
      <c r="N71" s="396">
        <v>90.98224575578642</v>
      </c>
    </row>
    <row r="72" spans="1:14" ht="12.75">
      <c r="A72" s="217" t="s">
        <v>73</v>
      </c>
      <c r="B72" s="77">
        <v>81.4</v>
      </c>
      <c r="C72" s="77">
        <v>81.5</v>
      </c>
      <c r="D72" s="77">
        <v>78</v>
      </c>
      <c r="E72" s="77">
        <v>78.6</v>
      </c>
      <c r="F72" s="79">
        <v>78.6248393503914</v>
      </c>
      <c r="G72" s="79">
        <v>79.69967284110434</v>
      </c>
      <c r="H72" s="79">
        <v>71.62848256164057</v>
      </c>
      <c r="I72" s="79">
        <v>70.6499951433592</v>
      </c>
      <c r="J72" s="77">
        <v>69.24531830430385</v>
      </c>
      <c r="K72" s="79">
        <v>69.46073373098768</v>
      </c>
      <c r="L72" s="81">
        <v>70.73708382051396</v>
      </c>
      <c r="M72" s="79">
        <v>70.51474674295594</v>
      </c>
      <c r="N72" s="396">
        <v>71.4048164990363</v>
      </c>
    </row>
    <row r="73" spans="1:14" ht="12.75">
      <c r="A73" s="217" t="s">
        <v>74</v>
      </c>
      <c r="B73" s="77">
        <v>82.2</v>
      </c>
      <c r="C73" s="77">
        <v>82</v>
      </c>
      <c r="D73" s="77">
        <v>81.8</v>
      </c>
      <c r="E73" s="77">
        <v>81.1</v>
      </c>
      <c r="F73" s="79">
        <v>81.39702631640179</v>
      </c>
      <c r="G73" s="79">
        <v>81.58782728238457</v>
      </c>
      <c r="H73" s="79">
        <v>77.98053170215267</v>
      </c>
      <c r="I73" s="79">
        <v>78.61325100650357</v>
      </c>
      <c r="J73" s="77">
        <v>79.40808928741772</v>
      </c>
      <c r="K73" s="79">
        <v>79.19048847407547</v>
      </c>
      <c r="L73" s="81">
        <v>80.57708225966539</v>
      </c>
      <c r="M73" s="79">
        <v>80.47950361566714</v>
      </c>
      <c r="N73" s="396">
        <v>80.1862214902913</v>
      </c>
    </row>
    <row r="74" spans="1:14" ht="12.75">
      <c r="A74" s="217" t="s">
        <v>136</v>
      </c>
      <c r="B74" s="77"/>
      <c r="C74" s="77"/>
      <c r="D74" s="77"/>
      <c r="E74" s="77"/>
      <c r="F74" s="79"/>
      <c r="G74" s="79"/>
      <c r="H74" s="79"/>
      <c r="I74" s="79"/>
      <c r="J74" s="77"/>
      <c r="K74" s="79"/>
      <c r="L74" s="81"/>
      <c r="M74" s="79"/>
      <c r="N74" s="396"/>
    </row>
    <row r="75" spans="1:14" ht="12.75">
      <c r="A75" s="220" t="s">
        <v>75</v>
      </c>
      <c r="B75" s="77">
        <v>95.4</v>
      </c>
      <c r="C75" s="77">
        <v>95.9</v>
      </c>
      <c r="D75" s="77">
        <v>95.5</v>
      </c>
      <c r="E75" s="77">
        <v>94.1</v>
      </c>
      <c r="F75" s="79">
        <v>93.79117709566749</v>
      </c>
      <c r="G75" s="79">
        <v>93.05101118693715</v>
      </c>
      <c r="H75" s="79">
        <v>86.17033048096783</v>
      </c>
      <c r="I75" s="79">
        <v>89.95217971530248</v>
      </c>
      <c r="J75" s="77">
        <v>90.53787206289971</v>
      </c>
      <c r="K75" s="79">
        <v>90.52548051490037</v>
      </c>
      <c r="L75" s="81">
        <v>89.64581767026226</v>
      </c>
      <c r="M75" s="79">
        <v>90.88358801902736</v>
      </c>
      <c r="N75" s="396">
        <v>90.15033412957891</v>
      </c>
    </row>
    <row r="76" spans="1:14" ht="12.75">
      <c r="A76" s="220" t="s">
        <v>76</v>
      </c>
      <c r="B76" s="77">
        <v>93.6</v>
      </c>
      <c r="C76" s="77">
        <v>93.3</v>
      </c>
      <c r="D76" s="77">
        <v>93.3</v>
      </c>
      <c r="E76" s="77">
        <v>90.4</v>
      </c>
      <c r="F76" s="79">
        <v>90.3457999406352</v>
      </c>
      <c r="G76" s="79">
        <v>92.09715292045789</v>
      </c>
      <c r="H76" s="79">
        <v>89.54513494510249</v>
      </c>
      <c r="I76" s="79">
        <v>89.68862607410145</v>
      </c>
      <c r="J76" s="77">
        <v>89.40263556637127</v>
      </c>
      <c r="K76" s="79">
        <v>89.49493137166951</v>
      </c>
      <c r="L76" s="81">
        <v>87.00398768457038</v>
      </c>
      <c r="M76" s="79">
        <v>87.13905122035065</v>
      </c>
      <c r="N76" s="396">
        <v>89.12122683931385</v>
      </c>
    </row>
    <row r="77" spans="1:14" ht="12.75">
      <c r="A77" s="217" t="s">
        <v>138</v>
      </c>
      <c r="B77" s="77">
        <v>75.92929914701708</v>
      </c>
      <c r="C77" s="77">
        <v>75.33711984688235</v>
      </c>
      <c r="D77" s="77">
        <v>74.70508054522924</v>
      </c>
      <c r="E77" s="77">
        <v>74.48124159843579</v>
      </c>
      <c r="F77" s="77">
        <v>74.9884873603335</v>
      </c>
      <c r="G77" s="77">
        <v>75.3781665755422</v>
      </c>
      <c r="H77" s="79">
        <v>72.97027667141366</v>
      </c>
      <c r="I77" s="79">
        <v>72.11616230981703</v>
      </c>
      <c r="J77" s="77">
        <v>73.13727559126332</v>
      </c>
      <c r="K77" s="79">
        <v>72.68927286138991</v>
      </c>
      <c r="L77" s="81">
        <v>75.69294321486979</v>
      </c>
      <c r="M77" s="79">
        <v>75.05017253577049</v>
      </c>
      <c r="N77" s="396">
        <v>74.51893690052867</v>
      </c>
    </row>
    <row r="78" spans="1:14" ht="12.75">
      <c r="A78" s="217" t="s">
        <v>77</v>
      </c>
      <c r="B78" s="77">
        <v>72.8</v>
      </c>
      <c r="C78" s="77">
        <v>73.3</v>
      </c>
      <c r="D78" s="77">
        <v>73.6</v>
      </c>
      <c r="E78" s="77">
        <v>74.4</v>
      </c>
      <c r="F78" s="79">
        <v>74.75398922337571</v>
      </c>
      <c r="G78" s="79">
        <v>74.7185459139489</v>
      </c>
      <c r="H78" s="79">
        <v>74.83647868899007</v>
      </c>
      <c r="I78" s="79">
        <v>71.44698620188817</v>
      </c>
      <c r="J78" s="77">
        <v>71.97490413951112</v>
      </c>
      <c r="K78" s="79">
        <v>70.8124891184493</v>
      </c>
      <c r="L78" s="81">
        <v>69.86204179094936</v>
      </c>
      <c r="M78" s="79">
        <v>69.65809838314443</v>
      </c>
      <c r="N78" s="396">
        <v>65.92613185044172</v>
      </c>
    </row>
    <row r="79" spans="1:14" s="76" customFormat="1" ht="21" customHeight="1">
      <c r="A79" s="342" t="s">
        <v>78</v>
      </c>
      <c r="B79" s="86">
        <f>'Усовершенствованное покр.'!B79/'Твердое покрытие'!B79*100</f>
        <v>54.40046803934923</v>
      </c>
      <c r="C79" s="86">
        <f>'Усовершенствованное покр.'!C79/'Твердое покрытие'!C79*100</f>
        <v>55.31031435321514</v>
      </c>
      <c r="D79" s="86">
        <f>'Усовершенствованное покр.'!D79/'Твердое покрытие'!D79*100</f>
        <v>53.54005283872385</v>
      </c>
      <c r="E79" s="86">
        <f>'Усовершенствованное покр.'!E79/'Твердое покрытие'!E79*100</f>
        <v>53.87884195636493</v>
      </c>
      <c r="F79" s="86">
        <f>'Усовершенствованное покр.'!F79/'Твердое покрытие'!F79*100</f>
        <v>53.65656219896777</v>
      </c>
      <c r="G79" s="86">
        <f>'Усовершенствованное покр.'!G79/'Твердое покрытие'!G79*100</f>
        <v>51.36177941046631</v>
      </c>
      <c r="H79" s="86">
        <f>'Усовершенствованное покр.'!H79/'Твердое покрытие'!H79*100</f>
        <v>47.942195032699615</v>
      </c>
      <c r="I79" s="86">
        <f>'Усовершенствованное покр.'!I79/'Твердое покрытие'!I79*100</f>
        <v>49.04305321279677</v>
      </c>
      <c r="J79" s="86">
        <f>'Усовершенствованное покр.'!J79/'Твердое покрытие'!J79*100</f>
        <v>49.26100086858606</v>
      </c>
      <c r="K79" s="86">
        <f>'Усовершенствованное покр.'!K79/'Твердое покрытие'!K79*100</f>
        <v>49.691852846794944</v>
      </c>
      <c r="L79" s="86">
        <f>'Усовершенствованное покр.'!L79/'Твердое покрытие'!L79*100</f>
        <v>49.438749118162576</v>
      </c>
      <c r="M79" s="86">
        <f>'Усовершенствованное покр.'!M79/'Твердое покрытие'!M79*100</f>
        <v>49.40519926697795</v>
      </c>
      <c r="N79" s="524">
        <f>'Усовершенствованное покр.'!N79/'Твердое покрытие'!N79*100</f>
        <v>48.20965796738502</v>
      </c>
    </row>
    <row r="80" spans="1:14" ht="12.75">
      <c r="A80" s="341" t="s">
        <v>79</v>
      </c>
      <c r="B80" s="87">
        <v>43.8</v>
      </c>
      <c r="C80" s="87">
        <v>44.4</v>
      </c>
      <c r="D80" s="87">
        <v>43.8</v>
      </c>
      <c r="E80" s="87">
        <v>43.3</v>
      </c>
      <c r="F80" s="79">
        <v>43.156076659912976</v>
      </c>
      <c r="G80" s="79">
        <v>43.52477847062685</v>
      </c>
      <c r="H80" s="79">
        <v>35.94527061449261</v>
      </c>
      <c r="I80" s="79">
        <v>35.126245296859835</v>
      </c>
      <c r="J80" s="77">
        <v>34.87519032898076</v>
      </c>
      <c r="K80" s="79">
        <v>33.89059100395187</v>
      </c>
      <c r="L80" s="81">
        <v>33.989778271367555</v>
      </c>
      <c r="M80" s="79">
        <v>33.832703628855114</v>
      </c>
      <c r="N80" s="396">
        <v>33.6168594456696</v>
      </c>
    </row>
    <row r="81" spans="1:14" ht="12.75">
      <c r="A81" s="341" t="s">
        <v>81</v>
      </c>
      <c r="B81" s="87">
        <v>49.2</v>
      </c>
      <c r="C81" s="87">
        <v>49.2</v>
      </c>
      <c r="D81" s="87">
        <v>50.3</v>
      </c>
      <c r="E81" s="87">
        <v>50.1</v>
      </c>
      <c r="F81" s="79">
        <v>52.015774092461534</v>
      </c>
      <c r="G81" s="79">
        <v>53.56102355295026</v>
      </c>
      <c r="H81" s="79">
        <v>54.96260124791691</v>
      </c>
      <c r="I81" s="79">
        <v>48.863410431440116</v>
      </c>
      <c r="J81" s="77">
        <v>44.88835632452654</v>
      </c>
      <c r="K81" s="79">
        <v>44.847734730297624</v>
      </c>
      <c r="L81" s="81">
        <v>44.80106886497018</v>
      </c>
      <c r="M81" s="79">
        <v>44.72421385423136</v>
      </c>
      <c r="N81" s="396">
        <v>45.505561396822245</v>
      </c>
    </row>
    <row r="82" spans="1:14" ht="12.75">
      <c r="A82" s="341" t="s">
        <v>82</v>
      </c>
      <c r="B82" s="87">
        <v>67.4</v>
      </c>
      <c r="C82" s="87">
        <v>67.6</v>
      </c>
      <c r="D82" s="87">
        <v>66.2</v>
      </c>
      <c r="E82" s="87">
        <v>66.2</v>
      </c>
      <c r="F82" s="79">
        <v>66.37915734923507</v>
      </c>
      <c r="G82" s="79">
        <v>66.66072574320951</v>
      </c>
      <c r="H82" s="79">
        <v>55.65791460809907</v>
      </c>
      <c r="I82" s="79">
        <v>53.57950724460475</v>
      </c>
      <c r="J82" s="77">
        <v>50.48466461948278</v>
      </c>
      <c r="K82" s="79">
        <v>51.16144018583042</v>
      </c>
      <c r="L82" s="81">
        <v>50.7423792790291</v>
      </c>
      <c r="M82" s="79">
        <v>49.18390722313694</v>
      </c>
      <c r="N82" s="396">
        <v>48.38647871903654</v>
      </c>
    </row>
    <row r="83" spans="1:14" ht="12.75">
      <c r="A83" s="341" t="s">
        <v>83</v>
      </c>
      <c r="B83" s="87">
        <v>54.6</v>
      </c>
      <c r="C83" s="87">
        <v>53.9</v>
      </c>
      <c r="D83" s="87">
        <v>53.4</v>
      </c>
      <c r="E83" s="87">
        <v>55</v>
      </c>
      <c r="F83" s="79">
        <v>54.60258948575001</v>
      </c>
      <c r="G83" s="79">
        <v>52.39911853929369</v>
      </c>
      <c r="H83" s="79">
        <v>49.69376309609949</v>
      </c>
      <c r="I83" s="79">
        <v>49.52299326624841</v>
      </c>
      <c r="J83" s="77">
        <v>50.44498102794067</v>
      </c>
      <c r="K83" s="79">
        <v>52.34254453640062</v>
      </c>
      <c r="L83" s="81">
        <v>51.88751146695325</v>
      </c>
      <c r="M83" s="79">
        <v>51.71290942565173</v>
      </c>
      <c r="N83" s="396">
        <v>47.3250846613512</v>
      </c>
    </row>
    <row r="84" spans="1:14" ht="12.75">
      <c r="A84" s="341" t="s">
        <v>85</v>
      </c>
      <c r="B84" s="87">
        <v>49.6</v>
      </c>
      <c r="C84" s="87">
        <v>49.7</v>
      </c>
      <c r="D84" s="87">
        <v>50.7</v>
      </c>
      <c r="E84" s="87">
        <v>51</v>
      </c>
      <c r="F84" s="79">
        <v>50.31015560798452</v>
      </c>
      <c r="G84" s="79">
        <v>43.624755550442885</v>
      </c>
      <c r="H84" s="79">
        <v>43.79870019395012</v>
      </c>
      <c r="I84" s="79">
        <v>44.00341157711277</v>
      </c>
      <c r="J84" s="77">
        <v>43.99970460084189</v>
      </c>
      <c r="K84" s="79">
        <v>44.37739769820971</v>
      </c>
      <c r="L84" s="81">
        <v>44.34747698361715</v>
      </c>
      <c r="M84" s="79">
        <v>43.86828078023558</v>
      </c>
      <c r="N84" s="396">
        <v>43.15268603334882</v>
      </c>
    </row>
    <row r="85" spans="1:14" ht="12.75">
      <c r="A85" s="341" t="s">
        <v>86</v>
      </c>
      <c r="B85" s="87">
        <v>40.2</v>
      </c>
      <c r="C85" s="87">
        <v>40.2</v>
      </c>
      <c r="D85" s="87">
        <v>40.4</v>
      </c>
      <c r="E85" s="87">
        <v>40.4</v>
      </c>
      <c r="F85" s="79">
        <v>40.57851173320702</v>
      </c>
      <c r="G85" s="79">
        <v>41.321596108183236</v>
      </c>
      <c r="H85" s="79">
        <v>38.65390764171197</v>
      </c>
      <c r="I85" s="79">
        <v>39.251182331912</v>
      </c>
      <c r="J85" s="77">
        <v>39.45784192923781</v>
      </c>
      <c r="K85" s="79">
        <v>38.44543696512635</v>
      </c>
      <c r="L85" s="81">
        <v>37.73219988845279</v>
      </c>
      <c r="M85" s="79">
        <v>37.897510980966324</v>
      </c>
      <c r="N85" s="396">
        <v>37.358236928854346</v>
      </c>
    </row>
    <row r="86" spans="1:14" ht="12.75">
      <c r="A86" s="341" t="s">
        <v>87</v>
      </c>
      <c r="B86" s="87">
        <v>65.3</v>
      </c>
      <c r="C86" s="87">
        <v>65.3</v>
      </c>
      <c r="D86" s="87">
        <v>60</v>
      </c>
      <c r="E86" s="87">
        <v>59.9</v>
      </c>
      <c r="F86" s="79">
        <v>57.9710482219326</v>
      </c>
      <c r="G86" s="79">
        <v>58.88721706136333</v>
      </c>
      <c r="H86" s="79">
        <v>52.15847249879586</v>
      </c>
      <c r="I86" s="79">
        <v>47.22659721158266</v>
      </c>
      <c r="J86" s="77">
        <v>47.84256957587048</v>
      </c>
      <c r="K86" s="79">
        <v>48.57180711717625</v>
      </c>
      <c r="L86" s="81">
        <v>48.37382610680081</v>
      </c>
      <c r="M86" s="79">
        <v>48.20539180063454</v>
      </c>
      <c r="N86" s="396">
        <v>49.15682349538133</v>
      </c>
    </row>
    <row r="87" spans="1:14" ht="12.75">
      <c r="A87" s="341" t="s">
        <v>88</v>
      </c>
      <c r="B87" s="87">
        <v>39.7</v>
      </c>
      <c r="C87" s="87">
        <v>39.5</v>
      </c>
      <c r="D87" s="87">
        <v>39.6</v>
      </c>
      <c r="E87" s="87">
        <v>39.4</v>
      </c>
      <c r="F87" s="79">
        <v>42.60656846926561</v>
      </c>
      <c r="G87" s="79">
        <v>42.52393370620732</v>
      </c>
      <c r="H87" s="79">
        <v>42.23266848255866</v>
      </c>
      <c r="I87" s="79">
        <v>42.28462036605733</v>
      </c>
      <c r="J87" s="77">
        <v>42.11080659303089</v>
      </c>
      <c r="K87" s="79">
        <v>45.44488739214969</v>
      </c>
      <c r="L87" s="81">
        <v>45.006870562072564</v>
      </c>
      <c r="M87" s="79">
        <v>45.14097667993824</v>
      </c>
      <c r="N87" s="396">
        <v>45.106026993806324</v>
      </c>
    </row>
    <row r="88" spans="1:14" ht="12.75">
      <c r="A88" s="341" t="s">
        <v>89</v>
      </c>
      <c r="B88" s="87">
        <v>88.4</v>
      </c>
      <c r="C88" s="87">
        <v>90</v>
      </c>
      <c r="D88" s="87">
        <v>79.8</v>
      </c>
      <c r="E88" s="87">
        <v>82</v>
      </c>
      <c r="F88" s="79">
        <v>80.75153663411139</v>
      </c>
      <c r="G88" s="79">
        <v>80.42719530922797</v>
      </c>
      <c r="H88" s="79">
        <v>65.48735561328579</v>
      </c>
      <c r="I88" s="79">
        <v>86.88274098996519</v>
      </c>
      <c r="J88" s="77">
        <v>86.75522534763378</v>
      </c>
      <c r="K88" s="79">
        <v>86.34277025559336</v>
      </c>
      <c r="L88" s="81">
        <v>86.83696881850449</v>
      </c>
      <c r="M88" s="79">
        <v>89.09064675540165</v>
      </c>
      <c r="N88" s="396">
        <v>88.66566563613493</v>
      </c>
    </row>
    <row r="89" spans="1:14" ht="12.75">
      <c r="A89" s="341" t="s">
        <v>90</v>
      </c>
      <c r="B89" s="87">
        <v>56.2</v>
      </c>
      <c r="C89" s="87">
        <v>56.3</v>
      </c>
      <c r="D89" s="87">
        <v>54.7</v>
      </c>
      <c r="E89" s="87">
        <v>54.6</v>
      </c>
      <c r="F89" s="79">
        <v>54.18173111456962</v>
      </c>
      <c r="G89" s="79">
        <v>55.48590061541287</v>
      </c>
      <c r="H89" s="79">
        <v>53.20138360627502</v>
      </c>
      <c r="I89" s="79">
        <v>50.02744584723219</v>
      </c>
      <c r="J89" s="77">
        <v>52.77206564251441</v>
      </c>
      <c r="K89" s="79">
        <v>47.56496323087806</v>
      </c>
      <c r="L89" s="81">
        <v>47.94592135757982</v>
      </c>
      <c r="M89" s="79">
        <v>47.41747063070158</v>
      </c>
      <c r="N89" s="396">
        <v>47.37808429790397</v>
      </c>
    </row>
    <row r="90" spans="1:14" s="76" customFormat="1" ht="20.25" customHeight="1">
      <c r="A90" s="342" t="s">
        <v>91</v>
      </c>
      <c r="B90" s="86">
        <f>'Усовершенствованное покр.'!B90/'Твердое покрытие'!B90*100</f>
        <v>33.919245499416306</v>
      </c>
      <c r="C90" s="86">
        <f>'Усовершенствованное покр.'!C90/'Твердое покрытие'!C90*100</f>
        <v>35.029720253158146</v>
      </c>
      <c r="D90" s="86">
        <f>'Усовершенствованное покр.'!D90/'Твердое покрытие'!D90*100</f>
        <v>34.85091092050735</v>
      </c>
      <c r="E90" s="86">
        <f>'Усовершенствованное покр.'!E90/'Твердое покрытие'!E90*100</f>
        <v>35.9947222161293</v>
      </c>
      <c r="F90" s="86">
        <f>'Усовершенствованное покр.'!F90/'Твердое покрытие'!F90*100</f>
        <v>37.06014553373435</v>
      </c>
      <c r="G90" s="86">
        <f>'Усовершенствованное покр.'!G90/'Твердое покрытие'!G90*100</f>
        <v>37.03702466585276</v>
      </c>
      <c r="H90" s="86">
        <f>'Усовершенствованное покр.'!H90/'Твердое покрытие'!H90*100</f>
        <v>36.57105339310186</v>
      </c>
      <c r="I90" s="86">
        <f>'Усовершенствованное покр.'!I90/'Твердое покрытие'!I90*100</f>
        <v>36.298456362890036</v>
      </c>
      <c r="J90" s="86">
        <f>'Усовершенствованное покр.'!J90/'Твердое покрытие'!J90*100</f>
        <v>36.000050331242484</v>
      </c>
      <c r="K90" s="86">
        <f>'Усовершенствованное покр.'!K90/'Твердое покрытие'!K90*100</f>
        <v>35.38132503767073</v>
      </c>
      <c r="L90" s="86">
        <f>'Усовершенствованное покр.'!L90/'Твердое покрытие'!L90*100</f>
        <v>36.03149335826812</v>
      </c>
      <c r="M90" s="86">
        <f>'Усовершенствованное покр.'!M90/'Твердое покрытие'!M90*100</f>
        <v>36.50743034392292</v>
      </c>
      <c r="N90" s="524">
        <f>'Усовершенствованное покр.'!N90/'Твердое покрытие'!N90*100</f>
        <v>36.70749660979029</v>
      </c>
    </row>
    <row r="91" spans="1:14" ht="12.75">
      <c r="A91" s="341" t="s">
        <v>80</v>
      </c>
      <c r="B91" s="87">
        <v>56.5</v>
      </c>
      <c r="C91" s="87">
        <v>60.6</v>
      </c>
      <c r="D91" s="87">
        <v>60.3</v>
      </c>
      <c r="E91" s="87">
        <v>59.3</v>
      </c>
      <c r="F91" s="79">
        <v>58.8613473427568</v>
      </c>
      <c r="G91" s="79">
        <v>58.03960424893266</v>
      </c>
      <c r="H91" s="79">
        <v>52.68133739802278</v>
      </c>
      <c r="I91" s="79">
        <v>50.561719268426145</v>
      </c>
      <c r="J91" s="77">
        <v>51.09070835028183</v>
      </c>
      <c r="K91" s="79">
        <v>50.01431844215348</v>
      </c>
      <c r="L91" s="81">
        <v>49.57408518296341</v>
      </c>
      <c r="M91" s="79">
        <v>49.59472603479952</v>
      </c>
      <c r="N91" s="396">
        <v>50.252623481318345</v>
      </c>
    </row>
    <row r="92" spans="1:14" ht="12.75">
      <c r="A92" s="341" t="s">
        <v>92</v>
      </c>
      <c r="B92" s="87">
        <v>11</v>
      </c>
      <c r="C92" s="87">
        <v>11.4</v>
      </c>
      <c r="D92" s="87">
        <v>13</v>
      </c>
      <c r="E92" s="87">
        <v>12.8</v>
      </c>
      <c r="F92" s="81">
        <v>12.39527157164869</v>
      </c>
      <c r="G92" s="81">
        <v>12.896720603063333</v>
      </c>
      <c r="H92" s="81">
        <v>13.3723079317523</v>
      </c>
      <c r="I92" s="79">
        <v>12.715753269674618</v>
      </c>
      <c r="J92" s="77">
        <v>13.054685575535775</v>
      </c>
      <c r="K92" s="79">
        <v>12.540014511929659</v>
      </c>
      <c r="L92" s="81">
        <v>15.606307175146494</v>
      </c>
      <c r="M92" s="79">
        <v>16.720589594695664</v>
      </c>
      <c r="N92" s="396">
        <v>17.689798262951292</v>
      </c>
    </row>
    <row r="93" spans="1:14" ht="12.75">
      <c r="A93" s="341" t="s">
        <v>84</v>
      </c>
      <c r="B93" s="87">
        <v>33.7</v>
      </c>
      <c r="C93" s="87">
        <v>36.3</v>
      </c>
      <c r="D93" s="87">
        <v>34.4</v>
      </c>
      <c r="E93" s="87">
        <v>36.3</v>
      </c>
      <c r="F93" s="79">
        <v>37.307778740890555</v>
      </c>
      <c r="G93" s="79">
        <v>37.598094744168904</v>
      </c>
      <c r="H93" s="79">
        <v>37.2352232261403</v>
      </c>
      <c r="I93" s="79">
        <v>37.026263471800775</v>
      </c>
      <c r="J93" s="77">
        <v>36.02691319004049</v>
      </c>
      <c r="K93" s="79">
        <v>36.946751444607834</v>
      </c>
      <c r="L93" s="81">
        <v>36.136419204334764</v>
      </c>
      <c r="M93" s="79">
        <v>35.969711412594734</v>
      </c>
      <c r="N93" s="396">
        <v>36.65387918515465</v>
      </c>
    </row>
    <row r="94" spans="1:14" ht="12.75">
      <c r="A94" s="341" t="s">
        <v>93</v>
      </c>
      <c r="B94" s="87">
        <v>22.2</v>
      </c>
      <c r="C94" s="87">
        <v>21.9</v>
      </c>
      <c r="D94" s="87">
        <v>21.2</v>
      </c>
      <c r="E94" s="87">
        <v>21.4</v>
      </c>
      <c r="F94" s="79">
        <v>21.17238488713251</v>
      </c>
      <c r="G94" s="79">
        <v>29.25274465824578</v>
      </c>
      <c r="H94" s="79">
        <v>28.227376383558596</v>
      </c>
      <c r="I94" s="79">
        <v>29.24850555081127</v>
      </c>
      <c r="J94" s="77">
        <v>30.3673726809271</v>
      </c>
      <c r="K94" s="79">
        <v>31.287933340191337</v>
      </c>
      <c r="L94" s="81">
        <v>32.82428508201229</v>
      </c>
      <c r="M94" s="79">
        <v>33.276132575014714</v>
      </c>
      <c r="N94" s="396">
        <v>33.057680857290734</v>
      </c>
    </row>
    <row r="95" spans="1:14" ht="12.75">
      <c r="A95" s="341" t="s">
        <v>94</v>
      </c>
      <c r="B95" s="87">
        <v>50.3</v>
      </c>
      <c r="C95" s="87">
        <v>50.8</v>
      </c>
      <c r="D95" s="87">
        <v>47.7</v>
      </c>
      <c r="E95" s="87">
        <v>47.1</v>
      </c>
      <c r="F95" s="79">
        <v>46.44493804068272</v>
      </c>
      <c r="G95" s="79">
        <v>46.49946272745522</v>
      </c>
      <c r="H95" s="79">
        <v>42.2161813554503</v>
      </c>
      <c r="I95" s="79">
        <v>42.582093319960975</v>
      </c>
      <c r="J95" s="77">
        <v>42.75926756657559</v>
      </c>
      <c r="K95" s="79">
        <v>41.931458505293676</v>
      </c>
      <c r="L95" s="81">
        <v>42.495280421265036</v>
      </c>
      <c r="M95" s="79">
        <v>43.539703903095564</v>
      </c>
      <c r="N95" s="396">
        <v>43.456721066866734</v>
      </c>
    </row>
    <row r="96" spans="1:14" ht="12.75">
      <c r="A96" s="341" t="s">
        <v>95</v>
      </c>
      <c r="B96" s="87">
        <v>42.4</v>
      </c>
      <c r="C96" s="87">
        <v>42.7</v>
      </c>
      <c r="D96" s="87">
        <v>37.9</v>
      </c>
      <c r="E96" s="87">
        <v>37</v>
      </c>
      <c r="F96" s="79">
        <v>37.736718976793426</v>
      </c>
      <c r="G96" s="79">
        <v>37.074338898418794</v>
      </c>
      <c r="H96" s="79">
        <v>37.51209683816413</v>
      </c>
      <c r="I96" s="79">
        <v>38.05381993751775</v>
      </c>
      <c r="J96" s="77">
        <v>38.170712104163314</v>
      </c>
      <c r="K96" s="79">
        <v>37.47796679647469</v>
      </c>
      <c r="L96" s="81">
        <v>39.34468785406314</v>
      </c>
      <c r="M96" s="79">
        <v>40.20198573089187</v>
      </c>
      <c r="N96" s="396">
        <v>38.754823195421615</v>
      </c>
    </row>
    <row r="97" spans="1:14" ht="12.75">
      <c r="A97" s="341" t="s">
        <v>96</v>
      </c>
      <c r="B97" s="87">
        <v>28.1</v>
      </c>
      <c r="C97" s="87">
        <v>27.1</v>
      </c>
      <c r="D97" s="87">
        <v>28.9</v>
      </c>
      <c r="E97" s="87">
        <v>33.5</v>
      </c>
      <c r="F97" s="79">
        <v>38.59624364961256</v>
      </c>
      <c r="G97" s="79">
        <v>37.154649186695806</v>
      </c>
      <c r="H97" s="79">
        <v>38.15474360049575</v>
      </c>
      <c r="I97" s="79">
        <v>38.02121817501802</v>
      </c>
      <c r="J97" s="77">
        <v>36.14642661917441</v>
      </c>
      <c r="K97" s="79">
        <v>33.19790216581955</v>
      </c>
      <c r="L97" s="81">
        <v>33.321377213759014</v>
      </c>
      <c r="M97" s="79">
        <v>34.299481931975414</v>
      </c>
      <c r="N97" s="396">
        <v>34.84084674348854</v>
      </c>
    </row>
    <row r="98" spans="1:14" ht="12.75">
      <c r="A98" s="341" t="s">
        <v>97</v>
      </c>
      <c r="B98" s="87">
        <v>14.9</v>
      </c>
      <c r="C98" s="87">
        <v>14.7</v>
      </c>
      <c r="D98" s="87">
        <v>14.7</v>
      </c>
      <c r="E98" s="87">
        <v>15.2</v>
      </c>
      <c r="F98" s="79">
        <v>15.129117198688041</v>
      </c>
      <c r="G98" s="79">
        <v>15.113756980017538</v>
      </c>
      <c r="H98" s="79">
        <v>17.749272570796283</v>
      </c>
      <c r="I98" s="79">
        <v>19.434540039431184</v>
      </c>
      <c r="J98" s="77">
        <v>19.551005304058222</v>
      </c>
      <c r="K98" s="79">
        <v>19.167308549884464</v>
      </c>
      <c r="L98" s="81">
        <v>19.228551800261684</v>
      </c>
      <c r="M98" s="79">
        <v>18.891530576450872</v>
      </c>
      <c r="N98" s="396">
        <v>19.22305352994943</v>
      </c>
    </row>
    <row r="99" spans="1:14" ht="12.75">
      <c r="A99" s="341" t="s">
        <v>98</v>
      </c>
      <c r="B99" s="87">
        <v>63.3</v>
      </c>
      <c r="C99" s="87">
        <v>62</v>
      </c>
      <c r="D99" s="87">
        <v>58.5</v>
      </c>
      <c r="E99" s="87">
        <v>60.3</v>
      </c>
      <c r="F99" s="79">
        <v>61.303908355795144</v>
      </c>
      <c r="G99" s="79">
        <v>61.6412526643712</v>
      </c>
      <c r="H99" s="79">
        <v>66.8373951708223</v>
      </c>
      <c r="I99" s="79">
        <v>67.55295916138894</v>
      </c>
      <c r="J99" s="77">
        <v>69.46443691786621</v>
      </c>
      <c r="K99" s="79">
        <v>69.00091010213369</v>
      </c>
      <c r="L99" s="81">
        <v>70.86718214740138</v>
      </c>
      <c r="M99" s="79">
        <v>69.66565628731514</v>
      </c>
      <c r="N99" s="396">
        <v>67.09017077903408</v>
      </c>
    </row>
    <row r="100" spans="1:14" ht="12.75">
      <c r="A100" s="341" t="s">
        <v>99</v>
      </c>
      <c r="B100" s="87">
        <v>41.5</v>
      </c>
      <c r="C100" s="87">
        <v>42.5</v>
      </c>
      <c r="D100" s="87">
        <v>46.6</v>
      </c>
      <c r="E100" s="87">
        <v>47.3</v>
      </c>
      <c r="F100" s="79">
        <v>48.53194139628685</v>
      </c>
      <c r="G100" s="79">
        <v>47.743235463442716</v>
      </c>
      <c r="H100" s="79">
        <v>46.23286011919182</v>
      </c>
      <c r="I100" s="79">
        <v>43.77345900408707</v>
      </c>
      <c r="J100" s="77">
        <v>41.79509702148047</v>
      </c>
      <c r="K100" s="79">
        <v>42.94223237597911</v>
      </c>
      <c r="L100" s="81">
        <v>43.07800754180054</v>
      </c>
      <c r="M100" s="79">
        <v>43.21331911752645</v>
      </c>
      <c r="N100" s="396">
        <v>43.18630893622177</v>
      </c>
    </row>
    <row r="101" spans="1:14" ht="12.75">
      <c r="A101" s="344" t="s">
        <v>100</v>
      </c>
      <c r="B101" s="117">
        <v>1.5</v>
      </c>
      <c r="C101" s="117">
        <v>1.6</v>
      </c>
      <c r="D101" s="117">
        <v>2.4</v>
      </c>
      <c r="E101" s="117">
        <v>2.3</v>
      </c>
      <c r="F101" s="118">
        <v>2.3483365949119372</v>
      </c>
      <c r="G101" s="118">
        <v>3.7668452670888133</v>
      </c>
      <c r="H101" s="118">
        <v>7.802281368821292</v>
      </c>
      <c r="I101" s="118">
        <v>7.61166164009766</v>
      </c>
      <c r="J101" s="292">
        <v>8.302238805970148</v>
      </c>
      <c r="K101" s="118">
        <v>6.739904988123516</v>
      </c>
      <c r="L101" s="349">
        <v>6.56963043853095</v>
      </c>
      <c r="M101" s="118">
        <v>5.831863609641387</v>
      </c>
      <c r="N101" s="400">
        <v>6.359955029661666</v>
      </c>
    </row>
    <row r="102" spans="1:9" ht="12.75">
      <c r="A102" s="113"/>
      <c r="B102" s="116"/>
      <c r="C102" s="116"/>
      <c r="D102" s="116"/>
      <c r="E102" s="116"/>
      <c r="F102" s="115"/>
      <c r="G102" s="115"/>
      <c r="H102" s="115"/>
      <c r="I102" s="115"/>
    </row>
    <row r="103" s="54" customFormat="1" ht="13.5">
      <c r="A103" s="72" t="s">
        <v>108</v>
      </c>
    </row>
  </sheetData>
  <sheetProtection/>
  <mergeCells count="2">
    <mergeCell ref="A1:N1"/>
    <mergeCell ref="A2:N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4" sqref="M4"/>
    </sheetView>
  </sheetViews>
  <sheetFormatPr defaultColWidth="10.33203125" defaultRowHeight="10.5"/>
  <cols>
    <col min="1" max="1" width="53" style="54" customWidth="1"/>
    <col min="2" max="2" width="9.5" style="54" customWidth="1"/>
    <col min="3" max="3" width="10" style="54" customWidth="1"/>
    <col min="4" max="4" width="9.16015625" style="54" customWidth="1"/>
    <col min="5" max="5" width="9" style="54" customWidth="1"/>
    <col min="6" max="6" width="8.83203125" style="54" customWidth="1"/>
    <col min="7" max="7" width="9.16015625" style="54" customWidth="1"/>
    <col min="8" max="8" width="10" style="54" customWidth="1"/>
    <col min="9" max="9" width="10.16015625" style="54" customWidth="1"/>
    <col min="10" max="10" width="12" style="54" customWidth="1"/>
    <col min="11" max="11" width="11.83203125" style="54" customWidth="1"/>
    <col min="12" max="13" width="12" style="54" customWidth="1"/>
    <col min="14" max="14" width="12.83203125" style="54" customWidth="1"/>
    <col min="15" max="16" width="10.33203125" style="54" customWidth="1"/>
    <col min="17" max="16384" width="10.33203125" style="54" customWidth="1"/>
  </cols>
  <sheetData>
    <row r="1" spans="1:14" s="55" customFormat="1" ht="76.5" customHeight="1">
      <c r="A1" s="573" t="s">
        <v>110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5" customFormat="1" ht="21" customHeight="1">
      <c r="A2" s="535" t="s">
        <v>131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</row>
    <row r="3" spans="1:14" s="56" customFormat="1" ht="15" customHeight="1">
      <c r="A3" s="310"/>
      <c r="B3" s="311">
        <v>2006</v>
      </c>
      <c r="C3" s="311">
        <v>2007</v>
      </c>
      <c r="D3" s="311">
        <v>2008</v>
      </c>
      <c r="E3" s="311">
        <v>2009</v>
      </c>
      <c r="F3" s="311">
        <v>2010</v>
      </c>
      <c r="G3" s="311">
        <v>2011</v>
      </c>
      <c r="H3" s="311">
        <v>2012</v>
      </c>
      <c r="I3" s="107">
        <v>2013</v>
      </c>
      <c r="J3" s="107">
        <v>2014</v>
      </c>
      <c r="K3" s="107">
        <v>2015</v>
      </c>
      <c r="L3" s="107">
        <v>2016</v>
      </c>
      <c r="M3" s="107">
        <v>2017</v>
      </c>
      <c r="N3" s="107">
        <v>2018</v>
      </c>
    </row>
    <row r="4" spans="1:14" s="57" customFormat="1" ht="18" customHeight="1">
      <c r="A4" s="194" t="s">
        <v>120</v>
      </c>
      <c r="B4" s="514">
        <v>35</v>
      </c>
      <c r="C4" s="305">
        <v>37</v>
      </c>
      <c r="D4" s="305">
        <v>37</v>
      </c>
      <c r="E4" s="305">
        <v>38</v>
      </c>
      <c r="F4" s="305">
        <v>39</v>
      </c>
      <c r="G4" s="305">
        <v>43</v>
      </c>
      <c r="H4" s="305">
        <v>54.109397480436535</v>
      </c>
      <c r="I4" s="305">
        <v>57.583470774701425</v>
      </c>
      <c r="J4" s="305">
        <v>59.73654030317894</v>
      </c>
      <c r="K4" s="306">
        <v>61</v>
      </c>
      <c r="L4" s="306">
        <v>61.530122976665965</v>
      </c>
      <c r="M4" s="511">
        <v>62.12938243057015</v>
      </c>
      <c r="N4" s="388">
        <v>62.83006802840259</v>
      </c>
    </row>
    <row r="5" spans="1:14" s="58" customFormat="1" ht="21" customHeight="1">
      <c r="A5" s="227" t="s">
        <v>11</v>
      </c>
      <c r="B5" s="515">
        <v>206</v>
      </c>
      <c r="C5" s="295">
        <v>214</v>
      </c>
      <c r="D5" s="295">
        <v>215</v>
      </c>
      <c r="E5" s="295">
        <v>232</v>
      </c>
      <c r="F5" s="295">
        <v>232</v>
      </c>
      <c r="G5" s="295">
        <v>240</v>
      </c>
      <c r="H5" s="296">
        <v>319.26868655798216</v>
      </c>
      <c r="I5" s="296">
        <v>336.97031682559214</v>
      </c>
      <c r="J5" s="296">
        <v>344.5189172562288</v>
      </c>
      <c r="K5" s="297">
        <v>348.9650876653338</v>
      </c>
      <c r="L5" s="350">
        <v>355.29270532143954</v>
      </c>
      <c r="M5" s="512">
        <v>358.33328206705625</v>
      </c>
      <c r="N5" s="391">
        <v>364.10906490310674</v>
      </c>
    </row>
    <row r="6" spans="1:14" ht="12.75">
      <c r="A6" s="228" t="s">
        <v>12</v>
      </c>
      <c r="B6" s="504">
        <v>243</v>
      </c>
      <c r="C6" s="60">
        <v>244</v>
      </c>
      <c r="D6" s="60">
        <v>248</v>
      </c>
      <c r="E6" s="60">
        <v>248</v>
      </c>
      <c r="F6" s="60">
        <v>247</v>
      </c>
      <c r="G6" s="60">
        <v>251</v>
      </c>
      <c r="H6" s="172">
        <v>600.1143911439115</v>
      </c>
      <c r="I6" s="172">
        <v>638.5461254612545</v>
      </c>
      <c r="J6" s="298">
        <v>675.1402214022139</v>
      </c>
      <c r="K6" s="299">
        <v>703.6937269372693</v>
      </c>
      <c r="L6" s="127">
        <v>729.1320295202951</v>
      </c>
      <c r="M6" s="513">
        <v>733.1992619926199</v>
      </c>
      <c r="N6" s="394">
        <v>730.7747601476015</v>
      </c>
    </row>
    <row r="7" spans="1:14" ht="12.75">
      <c r="A7" s="228" t="s">
        <v>13</v>
      </c>
      <c r="B7" s="504">
        <v>187</v>
      </c>
      <c r="C7" s="60">
        <v>188</v>
      </c>
      <c r="D7" s="60">
        <v>189</v>
      </c>
      <c r="E7" s="60">
        <v>195</v>
      </c>
      <c r="F7" s="60">
        <v>194</v>
      </c>
      <c r="G7" s="60">
        <v>194</v>
      </c>
      <c r="H7" s="172">
        <v>280.1919770773639</v>
      </c>
      <c r="I7" s="172">
        <v>303.9914040114613</v>
      </c>
      <c r="J7" s="298">
        <v>306.56733524355303</v>
      </c>
      <c r="K7" s="299">
        <v>306.76504297994273</v>
      </c>
      <c r="L7" s="127">
        <v>311.89157593123207</v>
      </c>
      <c r="M7" s="513">
        <v>315.21489971346705</v>
      </c>
      <c r="N7" s="394">
        <v>320.0207736389685</v>
      </c>
    </row>
    <row r="8" spans="1:14" ht="12.75">
      <c r="A8" s="228" t="s">
        <v>14</v>
      </c>
      <c r="B8" s="504">
        <v>194</v>
      </c>
      <c r="C8" s="60">
        <v>195</v>
      </c>
      <c r="D8" s="60">
        <v>194</v>
      </c>
      <c r="E8" s="60">
        <v>194</v>
      </c>
      <c r="F8" s="60">
        <v>216</v>
      </c>
      <c r="G8" s="60">
        <v>314</v>
      </c>
      <c r="H8" s="172">
        <v>315.0343642611684</v>
      </c>
      <c r="I8" s="172">
        <v>329.5463917525773</v>
      </c>
      <c r="J8" s="298">
        <v>332.33676975945014</v>
      </c>
      <c r="K8" s="299">
        <v>335.6254295532646</v>
      </c>
      <c r="L8" s="127">
        <v>339.60601374570444</v>
      </c>
      <c r="M8" s="513">
        <v>342.9896907216495</v>
      </c>
      <c r="N8" s="394">
        <v>347.29329896907217</v>
      </c>
    </row>
    <row r="9" spans="1:14" ht="12.75">
      <c r="A9" s="228" t="s">
        <v>15</v>
      </c>
      <c r="B9" s="504">
        <v>193</v>
      </c>
      <c r="C9" s="60">
        <v>197</v>
      </c>
      <c r="D9" s="60">
        <v>201</v>
      </c>
      <c r="E9" s="60">
        <v>204</v>
      </c>
      <c r="F9" s="60">
        <v>205</v>
      </c>
      <c r="G9" s="60">
        <v>207</v>
      </c>
      <c r="H9" s="172">
        <v>302.7931034482758</v>
      </c>
      <c r="I9" s="172">
        <v>319.03448275862064</v>
      </c>
      <c r="J9" s="298">
        <v>323.21264367816093</v>
      </c>
      <c r="K9" s="299">
        <v>327.47126436781605</v>
      </c>
      <c r="L9" s="127">
        <v>337.5569157088122</v>
      </c>
      <c r="M9" s="513">
        <v>345.4961685823755</v>
      </c>
      <c r="N9" s="394">
        <v>358.63521072796937</v>
      </c>
    </row>
    <row r="10" spans="1:14" ht="12.75">
      <c r="A10" s="228" t="s">
        <v>16</v>
      </c>
      <c r="B10" s="504">
        <v>172</v>
      </c>
      <c r="C10" s="60">
        <v>217</v>
      </c>
      <c r="D10" s="60">
        <v>182</v>
      </c>
      <c r="E10" s="60">
        <v>183</v>
      </c>
      <c r="F10" s="60">
        <v>217</v>
      </c>
      <c r="G10" s="60">
        <v>248</v>
      </c>
      <c r="H10" s="172">
        <v>312.77570093457945</v>
      </c>
      <c r="I10" s="172">
        <v>332.6028037383178</v>
      </c>
      <c r="J10" s="298">
        <v>339.80841121495325</v>
      </c>
      <c r="K10" s="299">
        <v>332.9439252336449</v>
      </c>
      <c r="L10" s="127">
        <v>334.99490654205607</v>
      </c>
      <c r="M10" s="513">
        <v>333.9532710280374</v>
      </c>
      <c r="N10" s="394">
        <v>334.46359813084115</v>
      </c>
    </row>
    <row r="11" spans="1:14" ht="12.75">
      <c r="A11" s="228" t="s">
        <v>17</v>
      </c>
      <c r="B11" s="504">
        <v>287</v>
      </c>
      <c r="C11" s="60">
        <v>299</v>
      </c>
      <c r="D11" s="60">
        <v>301</v>
      </c>
      <c r="E11" s="60">
        <v>301</v>
      </c>
      <c r="F11" s="60">
        <v>304</v>
      </c>
      <c r="G11" s="60">
        <v>307</v>
      </c>
      <c r="H11" s="172">
        <v>312.33557046979865</v>
      </c>
      <c r="I11" s="172">
        <v>318.28859060402687</v>
      </c>
      <c r="J11" s="298">
        <v>318.60738255033556</v>
      </c>
      <c r="K11" s="299">
        <v>321.34899328859063</v>
      </c>
      <c r="L11" s="127">
        <v>320.9122147651007</v>
      </c>
      <c r="M11" s="513">
        <v>322.51006711409394</v>
      </c>
      <c r="N11" s="394">
        <v>330.3719463087248</v>
      </c>
    </row>
    <row r="12" spans="1:14" ht="12.75">
      <c r="A12" s="228" t="s">
        <v>18</v>
      </c>
      <c r="B12" s="504">
        <v>92</v>
      </c>
      <c r="C12" s="60">
        <v>92</v>
      </c>
      <c r="D12" s="60">
        <v>92</v>
      </c>
      <c r="E12" s="60">
        <v>92</v>
      </c>
      <c r="F12" s="60">
        <v>92</v>
      </c>
      <c r="G12" s="60">
        <v>92</v>
      </c>
      <c r="H12" s="172">
        <v>111.59136212624584</v>
      </c>
      <c r="I12" s="172">
        <v>127.28903654485049</v>
      </c>
      <c r="J12" s="298">
        <v>130.23089700996675</v>
      </c>
      <c r="K12" s="299">
        <v>132.83388704318938</v>
      </c>
      <c r="L12" s="127">
        <v>135.69111295681063</v>
      </c>
      <c r="M12" s="513">
        <v>135.7923588039867</v>
      </c>
      <c r="N12" s="394">
        <v>136.93715946843852</v>
      </c>
    </row>
    <row r="13" spans="1:14" ht="12.75">
      <c r="A13" s="228" t="s">
        <v>19</v>
      </c>
      <c r="B13" s="504">
        <v>230</v>
      </c>
      <c r="C13" s="60">
        <v>231</v>
      </c>
      <c r="D13" s="60">
        <v>242</v>
      </c>
      <c r="E13" s="60">
        <v>243</v>
      </c>
      <c r="F13" s="60">
        <v>244</v>
      </c>
      <c r="G13" s="60">
        <v>247</v>
      </c>
      <c r="H13" s="172">
        <v>336.0866666666667</v>
      </c>
      <c r="I13" s="172">
        <v>345.35333333333335</v>
      </c>
      <c r="J13" s="298">
        <v>351.8333333333333</v>
      </c>
      <c r="K13" s="299">
        <v>356.73</v>
      </c>
      <c r="L13" s="127">
        <v>362.38343333333336</v>
      </c>
      <c r="M13" s="513">
        <v>367.49</v>
      </c>
      <c r="N13" s="394">
        <v>371.39953333333335</v>
      </c>
    </row>
    <row r="14" spans="1:14" ht="12.75">
      <c r="A14" s="228" t="s">
        <v>20</v>
      </c>
      <c r="B14" s="504">
        <v>231</v>
      </c>
      <c r="C14" s="60">
        <v>237</v>
      </c>
      <c r="D14" s="60">
        <v>248</v>
      </c>
      <c r="E14" s="60">
        <v>253</v>
      </c>
      <c r="F14" s="60">
        <v>256</v>
      </c>
      <c r="G14" s="60">
        <v>264</v>
      </c>
      <c r="H14" s="172">
        <v>482.2291666666667</v>
      </c>
      <c r="I14" s="172">
        <v>507.47499999999997</v>
      </c>
      <c r="J14" s="298">
        <v>513.5291666666667</v>
      </c>
      <c r="K14" s="299">
        <v>520.1375</v>
      </c>
      <c r="L14" s="127">
        <v>527.6325</v>
      </c>
      <c r="M14" s="513">
        <v>533.4708333333333</v>
      </c>
      <c r="N14" s="394">
        <v>541.1576666666666</v>
      </c>
    </row>
    <row r="15" spans="1:14" ht="12.75">
      <c r="A15" s="228" t="s">
        <v>21</v>
      </c>
      <c r="B15" s="504">
        <v>471</v>
      </c>
      <c r="C15" s="60">
        <v>525</v>
      </c>
      <c r="D15" s="60">
        <v>536</v>
      </c>
      <c r="E15" s="60">
        <v>636</v>
      </c>
      <c r="F15" s="60">
        <v>670</v>
      </c>
      <c r="G15" s="60">
        <v>672</v>
      </c>
      <c r="H15" s="172">
        <v>695.4853273137697</v>
      </c>
      <c r="I15" s="172">
        <v>697.6230248306998</v>
      </c>
      <c r="J15" s="298">
        <v>708.9638826185102</v>
      </c>
      <c r="K15" s="299">
        <v>720.0744920993229</v>
      </c>
      <c r="L15" s="127">
        <v>729.0052595936794</v>
      </c>
      <c r="M15" s="513">
        <v>740.4853273137697</v>
      </c>
      <c r="N15" s="394">
        <v>775.7785101580135</v>
      </c>
    </row>
    <row r="16" spans="1:14" ht="12.75">
      <c r="A16" s="228" t="s">
        <v>22</v>
      </c>
      <c r="B16" s="504">
        <v>203</v>
      </c>
      <c r="C16" s="60">
        <v>212</v>
      </c>
      <c r="D16" s="60">
        <v>201</v>
      </c>
      <c r="E16" s="60">
        <v>226</v>
      </c>
      <c r="F16" s="60">
        <v>225</v>
      </c>
      <c r="G16" s="60">
        <v>234</v>
      </c>
      <c r="H16" s="172">
        <v>336.17004048582993</v>
      </c>
      <c r="I16" s="172">
        <v>358.2874493927126</v>
      </c>
      <c r="J16" s="298">
        <v>363.38866396761136</v>
      </c>
      <c r="K16" s="299">
        <v>363.73279352226723</v>
      </c>
      <c r="L16" s="127">
        <v>367.9318623481782</v>
      </c>
      <c r="M16" s="513">
        <v>371.4331983805668</v>
      </c>
      <c r="N16" s="394">
        <v>378.12133603238874</v>
      </c>
    </row>
    <row r="17" spans="1:14" ht="12.75">
      <c r="A17" s="228" t="s">
        <v>23</v>
      </c>
      <c r="B17" s="504">
        <v>178</v>
      </c>
      <c r="C17" s="60">
        <v>178</v>
      </c>
      <c r="D17" s="60">
        <v>183</v>
      </c>
      <c r="E17" s="60">
        <v>185</v>
      </c>
      <c r="F17" s="60">
        <v>197</v>
      </c>
      <c r="G17" s="60">
        <v>203</v>
      </c>
      <c r="H17" s="172">
        <v>227.70454545454547</v>
      </c>
      <c r="I17" s="172">
        <v>257.84343434343435</v>
      </c>
      <c r="J17" s="298">
        <v>260.5656565656565</v>
      </c>
      <c r="K17" s="299">
        <v>264.29797979797974</v>
      </c>
      <c r="L17" s="127">
        <v>268.720202020202</v>
      </c>
      <c r="M17" s="513">
        <v>268.729797979798</v>
      </c>
      <c r="N17" s="394">
        <v>269.15388888888884</v>
      </c>
    </row>
    <row r="18" spans="1:14" ht="12.75">
      <c r="A18" s="228" t="s">
        <v>24</v>
      </c>
      <c r="B18" s="504">
        <v>180</v>
      </c>
      <c r="C18" s="60">
        <v>180</v>
      </c>
      <c r="D18" s="60">
        <v>180</v>
      </c>
      <c r="E18" s="60">
        <v>180</v>
      </c>
      <c r="F18" s="60">
        <v>180</v>
      </c>
      <c r="G18" s="60">
        <v>181</v>
      </c>
      <c r="H18" s="172">
        <v>266.0502008032129</v>
      </c>
      <c r="I18" s="172">
        <v>277.718875502008</v>
      </c>
      <c r="J18" s="298">
        <v>279.30321285140565</v>
      </c>
      <c r="K18" s="299">
        <v>283.1967871485944</v>
      </c>
      <c r="L18" s="127">
        <v>307.5202409638555</v>
      </c>
      <c r="M18" s="513">
        <v>310.39357429718876</v>
      </c>
      <c r="N18" s="394">
        <v>311.41251004016067</v>
      </c>
    </row>
    <row r="19" spans="1:14" ht="12.75">
      <c r="A19" s="228" t="s">
        <v>25</v>
      </c>
      <c r="B19" s="504">
        <v>163</v>
      </c>
      <c r="C19" s="60">
        <v>167</v>
      </c>
      <c r="D19" s="60">
        <v>168</v>
      </c>
      <c r="E19" s="60">
        <v>169</v>
      </c>
      <c r="F19" s="60">
        <v>184</v>
      </c>
      <c r="G19" s="60">
        <v>191</v>
      </c>
      <c r="H19" s="172">
        <v>258.5217391304348</v>
      </c>
      <c r="I19" s="172">
        <v>284.30434782608694</v>
      </c>
      <c r="J19" s="298">
        <v>285.5188405797101</v>
      </c>
      <c r="K19" s="299">
        <v>282</v>
      </c>
      <c r="L19" s="127">
        <v>286.1930724637681</v>
      </c>
      <c r="M19" s="513">
        <v>288.44347826086954</v>
      </c>
      <c r="N19" s="394">
        <v>290.1401449275362</v>
      </c>
    </row>
    <row r="20" spans="1:14" ht="12.75">
      <c r="A20" s="228" t="s">
        <v>26</v>
      </c>
      <c r="B20" s="504">
        <v>181</v>
      </c>
      <c r="C20" s="60">
        <v>183</v>
      </c>
      <c r="D20" s="60">
        <v>183</v>
      </c>
      <c r="E20" s="60">
        <v>186</v>
      </c>
      <c r="F20" s="60">
        <v>184</v>
      </c>
      <c r="G20" s="60">
        <v>186</v>
      </c>
      <c r="H20" s="172">
        <v>210.937054631829</v>
      </c>
      <c r="I20" s="172">
        <v>230.19121140142516</v>
      </c>
      <c r="J20" s="298">
        <v>243.8978622327791</v>
      </c>
      <c r="K20" s="299">
        <v>248.3087885985748</v>
      </c>
      <c r="L20" s="127">
        <v>248.60587885985746</v>
      </c>
      <c r="M20" s="513">
        <v>247.73871733966743</v>
      </c>
      <c r="N20" s="394">
        <v>249.43786223277905</v>
      </c>
    </row>
    <row r="21" spans="1:14" ht="12.75">
      <c r="A21" s="228" t="s">
        <v>27</v>
      </c>
      <c r="B21" s="504">
        <v>201</v>
      </c>
      <c r="C21" s="60">
        <v>202</v>
      </c>
      <c r="D21" s="60">
        <v>203</v>
      </c>
      <c r="E21" s="60">
        <v>206</v>
      </c>
      <c r="F21" s="60">
        <v>206</v>
      </c>
      <c r="G21" s="60">
        <v>224</v>
      </c>
      <c r="H21" s="172">
        <v>364.18677042801556</v>
      </c>
      <c r="I21" s="172">
        <v>389.23346303501944</v>
      </c>
      <c r="J21" s="298">
        <v>392.6964980544747</v>
      </c>
      <c r="K21" s="299">
        <v>394.6186770428016</v>
      </c>
      <c r="L21" s="127">
        <v>394.2189494163424</v>
      </c>
      <c r="M21" s="513">
        <v>396.3696498054475</v>
      </c>
      <c r="N21" s="394">
        <v>398.84346303501945</v>
      </c>
    </row>
    <row r="22" spans="1:14" ht="12.75">
      <c r="A22" s="228" t="s">
        <v>28</v>
      </c>
      <c r="B22" s="504">
        <v>172</v>
      </c>
      <c r="C22" s="60">
        <v>173</v>
      </c>
      <c r="D22" s="60">
        <v>177</v>
      </c>
      <c r="E22" s="60">
        <v>195</v>
      </c>
      <c r="F22" s="60">
        <v>193</v>
      </c>
      <c r="G22" s="60">
        <v>196</v>
      </c>
      <c r="H22" s="172">
        <v>256.4088397790055</v>
      </c>
      <c r="I22" s="172">
        <v>262.4640883977901</v>
      </c>
      <c r="J22" s="298">
        <v>263.8867403314917</v>
      </c>
      <c r="K22" s="299">
        <v>265.41436464088395</v>
      </c>
      <c r="L22" s="127">
        <v>268.6074033149171</v>
      </c>
      <c r="M22" s="513">
        <v>270.1022099447514</v>
      </c>
      <c r="N22" s="394">
        <v>272.62091160220996</v>
      </c>
    </row>
    <row r="23" spans="1:14" ht="12.75">
      <c r="A23" s="228" t="s">
        <v>29</v>
      </c>
      <c r="B23" s="504"/>
      <c r="C23" s="60"/>
      <c r="D23" s="60"/>
      <c r="E23" s="60"/>
      <c r="F23" s="60"/>
      <c r="G23" s="60"/>
      <c r="H23" s="172">
        <v>2114.3076923076924</v>
      </c>
      <c r="I23" s="172">
        <v>2171.076923076923</v>
      </c>
      <c r="J23" s="172">
        <v>2438.4230769230767</v>
      </c>
      <c r="K23" s="299">
        <v>2453</v>
      </c>
      <c r="L23" s="127">
        <v>2472.494230769231</v>
      </c>
      <c r="M23" s="513">
        <v>2495.7692307692305</v>
      </c>
      <c r="N23" s="394">
        <v>2524.2034615384614</v>
      </c>
    </row>
    <row r="24" spans="1:14" s="58" customFormat="1" ht="18" customHeight="1">
      <c r="A24" s="272" t="s">
        <v>30</v>
      </c>
      <c r="B24" s="515">
        <v>43</v>
      </c>
      <c r="C24" s="295">
        <v>43</v>
      </c>
      <c r="D24" s="295">
        <v>45</v>
      </c>
      <c r="E24" s="295">
        <v>45</v>
      </c>
      <c r="F24" s="295">
        <v>45</v>
      </c>
      <c r="G24" s="295">
        <v>47</v>
      </c>
      <c r="H24" s="296">
        <v>55.63337285121518</v>
      </c>
      <c r="I24" s="296">
        <v>60.409425014819206</v>
      </c>
      <c r="J24" s="297">
        <v>61.1004742145821</v>
      </c>
      <c r="K24" s="297">
        <v>61.37053941908714</v>
      </c>
      <c r="L24" s="350">
        <v>61.51537640782454</v>
      </c>
      <c r="M24" s="512">
        <v>61.59081209247184</v>
      </c>
      <c r="N24" s="391">
        <v>62.078845880260815</v>
      </c>
    </row>
    <row r="25" spans="1:14" ht="12.75">
      <c r="A25" s="273" t="s">
        <v>31</v>
      </c>
      <c r="B25" s="506">
        <v>37</v>
      </c>
      <c r="C25" s="61">
        <v>37</v>
      </c>
      <c r="D25" s="61">
        <v>37</v>
      </c>
      <c r="E25" s="61">
        <v>37</v>
      </c>
      <c r="F25" s="61">
        <v>37</v>
      </c>
      <c r="G25" s="61">
        <v>37</v>
      </c>
      <c r="H25" s="172">
        <v>44.04986149584487</v>
      </c>
      <c r="I25" s="172">
        <v>46.20941828254847</v>
      </c>
      <c r="J25" s="298">
        <v>46.95678670360111</v>
      </c>
      <c r="K25" s="299">
        <v>47.13573407202216</v>
      </c>
      <c r="L25" s="127">
        <v>47.787529085872585</v>
      </c>
      <c r="M25" s="513">
        <v>47.76398891966759</v>
      </c>
      <c r="N25" s="394">
        <v>48.016387811634345</v>
      </c>
    </row>
    <row r="26" spans="1:14" ht="12.75">
      <c r="A26" s="273" t="s">
        <v>32</v>
      </c>
      <c r="B26" s="506">
        <v>14</v>
      </c>
      <c r="C26" s="61">
        <v>14</v>
      </c>
      <c r="D26" s="61">
        <v>14</v>
      </c>
      <c r="E26" s="61">
        <v>14</v>
      </c>
      <c r="F26" s="61">
        <v>14</v>
      </c>
      <c r="G26" s="61">
        <v>14</v>
      </c>
      <c r="H26" s="172">
        <v>14.217370441458733</v>
      </c>
      <c r="I26" s="172">
        <v>15.019913627639156</v>
      </c>
      <c r="J26" s="298">
        <v>15.358205374280233</v>
      </c>
      <c r="K26" s="299">
        <v>15.520393474088293</v>
      </c>
      <c r="L26" s="127">
        <v>15.5278047024952</v>
      </c>
      <c r="M26" s="513">
        <v>15.546785028790786</v>
      </c>
      <c r="N26" s="394">
        <v>15.777547984644912</v>
      </c>
    </row>
    <row r="27" spans="1:14" ht="12.75">
      <c r="A27" s="273" t="s">
        <v>33</v>
      </c>
      <c r="B27" s="506">
        <v>16</v>
      </c>
      <c r="C27" s="61">
        <v>17</v>
      </c>
      <c r="D27" s="61">
        <v>18</v>
      </c>
      <c r="E27" s="61">
        <v>18</v>
      </c>
      <c r="F27" s="61">
        <v>18</v>
      </c>
      <c r="G27" s="61">
        <v>19</v>
      </c>
      <c r="H27" s="172">
        <v>19.934395660281403</v>
      </c>
      <c r="I27" s="172">
        <v>20.835904390574676</v>
      </c>
      <c r="J27" s="298">
        <v>20.827258857433463</v>
      </c>
      <c r="K27" s="299">
        <v>21.01051025597559</v>
      </c>
      <c r="L27" s="127">
        <v>20.90137141888456</v>
      </c>
      <c r="M27" s="513">
        <v>20.66485845058485</v>
      </c>
      <c r="N27" s="394">
        <v>20.964585522969994</v>
      </c>
    </row>
    <row r="28" spans="1:14" ht="12.75">
      <c r="A28" s="274" t="s">
        <v>134</v>
      </c>
      <c r="B28" s="506"/>
      <c r="C28" s="61"/>
      <c r="D28" s="61"/>
      <c r="E28" s="61"/>
      <c r="F28" s="61"/>
      <c r="G28" s="61"/>
      <c r="H28" s="172"/>
      <c r="I28" s="172"/>
      <c r="J28" s="298"/>
      <c r="K28" s="299"/>
      <c r="L28" s="46"/>
      <c r="M28" s="513"/>
      <c r="N28" s="394"/>
    </row>
    <row r="29" spans="1:14" ht="12.75">
      <c r="A29" s="274" t="s">
        <v>133</v>
      </c>
      <c r="B29" s="201">
        <v>1.1</v>
      </c>
      <c r="C29" s="50">
        <v>1.1</v>
      </c>
      <c r="D29" s="50">
        <v>1.1</v>
      </c>
      <c r="E29" s="50">
        <v>1.1</v>
      </c>
      <c r="F29" s="50">
        <v>1.1</v>
      </c>
      <c r="G29" s="50">
        <v>1.1</v>
      </c>
      <c r="H29" s="47">
        <v>1.1657239819004523</v>
      </c>
      <c r="I29" s="47">
        <v>1.1685520361990949</v>
      </c>
      <c r="J29" s="66">
        <v>1.248868778280543</v>
      </c>
      <c r="K29" s="300">
        <v>1.2426470588235294</v>
      </c>
      <c r="L29" s="46">
        <v>1.3011595022624434</v>
      </c>
      <c r="M29" s="454">
        <v>1.4066742081447963</v>
      </c>
      <c r="N29" s="396">
        <v>1.5183653846153846</v>
      </c>
    </row>
    <row r="30" spans="1:14" ht="12.75">
      <c r="A30" s="225" t="s">
        <v>137</v>
      </c>
      <c r="B30" s="506">
        <v>22.035584604212062</v>
      </c>
      <c r="C30" s="61">
        <v>24.36577099975793</v>
      </c>
      <c r="D30" s="61">
        <v>25.11038489469862</v>
      </c>
      <c r="E30" s="61">
        <v>25.198257080610023</v>
      </c>
      <c r="F30" s="61">
        <v>25.563301863955463</v>
      </c>
      <c r="G30" s="61">
        <v>26.613410796417334</v>
      </c>
      <c r="H30" s="172">
        <v>27.967078189300416</v>
      </c>
      <c r="I30" s="172">
        <v>29.253207455821837</v>
      </c>
      <c r="J30" s="298">
        <v>29.206487533284918</v>
      </c>
      <c r="K30" s="299">
        <v>29.470830307431616</v>
      </c>
      <c r="L30" s="127">
        <v>29.289939481965625</v>
      </c>
      <c r="M30" s="513">
        <v>28.90704429920116</v>
      </c>
      <c r="N30" s="394">
        <v>29.287247639796657</v>
      </c>
    </row>
    <row r="31" spans="1:14" ht="12.75">
      <c r="A31" s="225" t="s">
        <v>34</v>
      </c>
      <c r="B31" s="506">
        <v>82</v>
      </c>
      <c r="C31" s="61">
        <v>81</v>
      </c>
      <c r="D31" s="61">
        <v>81</v>
      </c>
      <c r="E31" s="61">
        <v>79</v>
      </c>
      <c r="F31" s="61">
        <v>81</v>
      </c>
      <c r="G31" s="61">
        <v>82</v>
      </c>
      <c r="H31" s="172">
        <v>101.29826989619377</v>
      </c>
      <c r="I31" s="172">
        <v>114.16193771626298</v>
      </c>
      <c r="J31" s="298">
        <v>118.26366782006922</v>
      </c>
      <c r="K31" s="299">
        <v>117.7847750865052</v>
      </c>
      <c r="L31" s="127">
        <v>116.55752249134947</v>
      </c>
      <c r="M31" s="513">
        <v>116.45190311418685</v>
      </c>
      <c r="N31" s="394">
        <v>115.99417993079585</v>
      </c>
    </row>
    <row r="32" spans="1:14" ht="12.75">
      <c r="A32" s="225" t="s">
        <v>35</v>
      </c>
      <c r="B32" s="506">
        <v>413</v>
      </c>
      <c r="C32" s="61">
        <v>414</v>
      </c>
      <c r="D32" s="61">
        <v>417</v>
      </c>
      <c r="E32" s="61">
        <v>438</v>
      </c>
      <c r="F32" s="61">
        <v>439</v>
      </c>
      <c r="G32" s="61">
        <v>427</v>
      </c>
      <c r="H32" s="172">
        <v>440.3576158940397</v>
      </c>
      <c r="I32" s="172">
        <v>492</v>
      </c>
      <c r="J32" s="298">
        <v>511.39735099337753</v>
      </c>
      <c r="K32" s="299">
        <v>513.066225165563</v>
      </c>
      <c r="L32" s="127">
        <v>519.3350993377484</v>
      </c>
      <c r="M32" s="513">
        <v>521.4900662251656</v>
      </c>
      <c r="N32" s="394">
        <v>521.4741721854305</v>
      </c>
    </row>
    <row r="33" spans="1:14" ht="12.75">
      <c r="A33" s="225" t="s">
        <v>36</v>
      </c>
      <c r="B33" s="506">
        <v>128</v>
      </c>
      <c r="C33" s="61">
        <v>128</v>
      </c>
      <c r="D33" s="61">
        <v>133</v>
      </c>
      <c r="E33" s="61">
        <v>133</v>
      </c>
      <c r="F33" s="61">
        <v>135</v>
      </c>
      <c r="G33" s="61">
        <v>137</v>
      </c>
      <c r="H33" s="172">
        <v>180.34684147794994</v>
      </c>
      <c r="I33" s="172">
        <v>210.80810488676994</v>
      </c>
      <c r="J33" s="298">
        <v>211.53039332538737</v>
      </c>
      <c r="K33" s="299">
        <v>207.10607866507743</v>
      </c>
      <c r="L33" s="127">
        <v>207.1490345649582</v>
      </c>
      <c r="M33" s="513">
        <v>209.0405244338498</v>
      </c>
      <c r="N33" s="394">
        <v>211.97605482717518</v>
      </c>
    </row>
    <row r="34" spans="1:14" ht="12.75">
      <c r="A34" s="225" t="s">
        <v>37</v>
      </c>
      <c r="B34" s="506">
        <v>18</v>
      </c>
      <c r="C34" s="61">
        <v>18</v>
      </c>
      <c r="D34" s="61">
        <v>18</v>
      </c>
      <c r="E34" s="61">
        <v>19</v>
      </c>
      <c r="F34" s="61">
        <v>19</v>
      </c>
      <c r="G34" s="61">
        <v>20</v>
      </c>
      <c r="H34" s="172">
        <v>22.568668046928913</v>
      </c>
      <c r="I34" s="172">
        <v>22.627329192546583</v>
      </c>
      <c r="J34" s="298">
        <v>22.703243616287093</v>
      </c>
      <c r="K34" s="299">
        <v>22.87646652864044</v>
      </c>
      <c r="L34" s="127">
        <v>23.203857832988263</v>
      </c>
      <c r="M34" s="513">
        <v>23.403726708074533</v>
      </c>
      <c r="N34" s="394">
        <v>23.431766735679776</v>
      </c>
    </row>
    <row r="35" spans="1:14" ht="12.75">
      <c r="A35" s="225" t="s">
        <v>38</v>
      </c>
      <c r="B35" s="506">
        <v>163</v>
      </c>
      <c r="C35" s="61">
        <v>165</v>
      </c>
      <c r="D35" s="61">
        <v>168</v>
      </c>
      <c r="E35" s="61">
        <v>170</v>
      </c>
      <c r="F35" s="61">
        <v>175</v>
      </c>
      <c r="G35" s="61">
        <v>177</v>
      </c>
      <c r="H35" s="172">
        <v>191.62935779816513</v>
      </c>
      <c r="I35" s="172">
        <v>202.0587155963303</v>
      </c>
      <c r="J35" s="298">
        <v>196.31743119266054</v>
      </c>
      <c r="K35" s="299">
        <v>198.02018348623855</v>
      </c>
      <c r="L35" s="127">
        <v>198.0666605504587</v>
      </c>
      <c r="M35" s="513">
        <v>197.90091743119268</v>
      </c>
      <c r="N35" s="394">
        <v>201.91737614678897</v>
      </c>
    </row>
    <row r="36" spans="1:14" ht="12.75">
      <c r="A36" s="225" t="s">
        <v>39</v>
      </c>
      <c r="B36" s="506">
        <v>180</v>
      </c>
      <c r="C36" s="61">
        <v>185</v>
      </c>
      <c r="D36" s="61">
        <v>198</v>
      </c>
      <c r="E36" s="61">
        <v>198</v>
      </c>
      <c r="F36" s="61">
        <v>200</v>
      </c>
      <c r="G36" s="61">
        <v>230</v>
      </c>
      <c r="H36" s="172">
        <v>271.95487364620936</v>
      </c>
      <c r="I36" s="172">
        <v>287.40794223826714</v>
      </c>
      <c r="J36" s="298">
        <v>291.68772563176896</v>
      </c>
      <c r="K36" s="299">
        <v>299.3285198555957</v>
      </c>
      <c r="L36" s="127">
        <v>301.387833935018</v>
      </c>
      <c r="M36" s="513">
        <v>302.1678700361011</v>
      </c>
      <c r="N36" s="394">
        <v>303.4367328519856</v>
      </c>
    </row>
    <row r="37" spans="1:14" ht="12.75">
      <c r="A37" s="225" t="s">
        <v>40</v>
      </c>
      <c r="B37" s="502"/>
      <c r="C37" s="62"/>
      <c r="D37" s="62"/>
      <c r="E37" s="62"/>
      <c r="F37" s="62"/>
      <c r="G37" s="62"/>
      <c r="H37" s="172">
        <v>2156.4285714285716</v>
      </c>
      <c r="I37" s="172">
        <v>2280.571428571429</v>
      </c>
      <c r="J37" s="298">
        <v>2290.2857142857147</v>
      </c>
      <c r="K37" s="299">
        <v>2377.1428571428573</v>
      </c>
      <c r="L37" s="127">
        <v>2450.713571428572</v>
      </c>
      <c r="M37" s="513">
        <v>2467.857142857143</v>
      </c>
      <c r="N37" s="394">
        <v>2490.427857142857</v>
      </c>
    </row>
    <row r="38" spans="1:14" s="63" customFormat="1" ht="18.75" customHeight="1">
      <c r="A38" s="227" t="s">
        <v>41</v>
      </c>
      <c r="B38" s="516">
        <v>121</v>
      </c>
      <c r="C38" s="301">
        <v>122</v>
      </c>
      <c r="D38" s="301">
        <v>125</v>
      </c>
      <c r="E38" s="301">
        <v>131</v>
      </c>
      <c r="F38" s="301">
        <v>132</v>
      </c>
      <c r="G38" s="301">
        <v>144</v>
      </c>
      <c r="H38" s="296">
        <v>187.1214065098598</v>
      </c>
      <c r="I38" s="296">
        <v>204.48396293656452</v>
      </c>
      <c r="J38" s="297">
        <v>223</v>
      </c>
      <c r="K38" s="302">
        <v>227</v>
      </c>
      <c r="L38" s="350">
        <v>229.25158517526236</v>
      </c>
      <c r="M38" s="512">
        <v>232.27238222817596</v>
      </c>
      <c r="N38" s="391">
        <v>234.56741013619109</v>
      </c>
    </row>
    <row r="39" spans="1:14" ht="12.75">
      <c r="A39" s="490" t="s">
        <v>42</v>
      </c>
      <c r="B39" s="504">
        <v>203</v>
      </c>
      <c r="C39" s="60">
        <v>203</v>
      </c>
      <c r="D39" s="60">
        <v>204</v>
      </c>
      <c r="E39" s="60">
        <v>206</v>
      </c>
      <c r="F39" s="60">
        <v>207</v>
      </c>
      <c r="G39" s="60">
        <v>556</v>
      </c>
      <c r="H39" s="172">
        <v>561.5</v>
      </c>
      <c r="I39" s="172">
        <v>564.4102564102564</v>
      </c>
      <c r="J39" s="298">
        <v>563.6282051282052</v>
      </c>
      <c r="K39" s="299">
        <v>563.4358974358975</v>
      </c>
      <c r="L39" s="127">
        <v>564.4094871794872</v>
      </c>
      <c r="M39" s="513">
        <v>569.5384615384615</v>
      </c>
      <c r="N39" s="394">
        <v>570.6997435897437</v>
      </c>
    </row>
    <row r="40" spans="1:14" ht="12.75">
      <c r="A40" s="490" t="s">
        <v>43</v>
      </c>
      <c r="B40" s="504">
        <v>42</v>
      </c>
      <c r="C40" s="60">
        <v>42</v>
      </c>
      <c r="D40" s="60">
        <v>42</v>
      </c>
      <c r="E40" s="60">
        <v>42</v>
      </c>
      <c r="F40" s="60">
        <v>42</v>
      </c>
      <c r="G40" s="60">
        <v>40</v>
      </c>
      <c r="H40" s="172">
        <v>43.058902275769746</v>
      </c>
      <c r="I40" s="172">
        <v>45.54886211512717</v>
      </c>
      <c r="J40" s="298">
        <v>47.29718875502008</v>
      </c>
      <c r="K40" s="299">
        <v>46.79785809906292</v>
      </c>
      <c r="L40" s="127">
        <v>48.261097724230254</v>
      </c>
      <c r="M40" s="513">
        <v>49.19946452476572</v>
      </c>
      <c r="N40" s="394">
        <v>49.208955823293174</v>
      </c>
    </row>
    <row r="41" spans="1:14" ht="12.75">
      <c r="A41" s="276" t="s">
        <v>117</v>
      </c>
      <c r="B41" s="504"/>
      <c r="C41" s="60"/>
      <c r="D41" s="60"/>
      <c r="E41" s="60"/>
      <c r="F41" s="60"/>
      <c r="G41" s="60"/>
      <c r="H41" s="172"/>
      <c r="I41" s="172"/>
      <c r="J41" s="298">
        <v>451.4674329501915</v>
      </c>
      <c r="K41" s="299">
        <v>478.62835249042143</v>
      </c>
      <c r="L41" s="127">
        <v>485.77011494252866</v>
      </c>
      <c r="M41" s="513">
        <v>493.92337164750955</v>
      </c>
      <c r="N41" s="394">
        <v>493.91524904214555</v>
      </c>
    </row>
    <row r="42" spans="1:14" ht="12.75">
      <c r="A42" s="490" t="s">
        <v>44</v>
      </c>
      <c r="B42" s="504">
        <v>219</v>
      </c>
      <c r="C42" s="60">
        <v>225</v>
      </c>
      <c r="D42" s="60">
        <v>239</v>
      </c>
      <c r="E42" s="60">
        <v>272</v>
      </c>
      <c r="F42" s="60">
        <v>280</v>
      </c>
      <c r="G42" s="60">
        <v>296</v>
      </c>
      <c r="H42" s="172">
        <v>419.08079470198675</v>
      </c>
      <c r="I42" s="172">
        <v>427.69271523178804</v>
      </c>
      <c r="J42" s="298">
        <v>437.5470198675497</v>
      </c>
      <c r="K42" s="299">
        <v>447.03178807947023</v>
      </c>
      <c r="L42" s="127">
        <v>454.14480794701984</v>
      </c>
      <c r="M42" s="513">
        <v>463.13642384105964</v>
      </c>
      <c r="N42" s="394">
        <v>472.0345562913907</v>
      </c>
    </row>
    <row r="43" spans="1:14" ht="12.75">
      <c r="A43" s="490" t="s">
        <v>45</v>
      </c>
      <c r="B43" s="504">
        <v>62</v>
      </c>
      <c r="C43" s="60">
        <v>64</v>
      </c>
      <c r="D43" s="60">
        <v>67</v>
      </c>
      <c r="E43" s="60">
        <v>68</v>
      </c>
      <c r="F43" s="60">
        <v>68</v>
      </c>
      <c r="G43" s="60">
        <v>75</v>
      </c>
      <c r="H43" s="172">
        <v>80.54693877551021</v>
      </c>
      <c r="I43" s="172">
        <v>83.9</v>
      </c>
      <c r="J43" s="298">
        <v>87.06530612244899</v>
      </c>
      <c r="K43" s="299">
        <v>88.0795918367347</v>
      </c>
      <c r="L43" s="127">
        <v>88.33604081632654</v>
      </c>
      <c r="M43" s="513">
        <v>88.48775510204081</v>
      </c>
      <c r="N43" s="394">
        <v>86.93624489795918</v>
      </c>
    </row>
    <row r="44" spans="1:14" ht="12.75">
      <c r="A44" s="490" t="s">
        <v>46</v>
      </c>
      <c r="B44" s="504">
        <v>109</v>
      </c>
      <c r="C44" s="60">
        <v>108</v>
      </c>
      <c r="D44" s="60">
        <v>108</v>
      </c>
      <c r="E44" s="60">
        <v>108</v>
      </c>
      <c r="F44" s="60">
        <v>109</v>
      </c>
      <c r="G44" s="60">
        <v>119</v>
      </c>
      <c r="H44" s="172">
        <v>134.15943312666076</v>
      </c>
      <c r="I44" s="172">
        <v>139.71479185119574</v>
      </c>
      <c r="J44" s="298">
        <v>140.2754650132861</v>
      </c>
      <c r="K44" s="299">
        <v>140.87245349867138</v>
      </c>
      <c r="L44" s="127">
        <v>142.36876882196634</v>
      </c>
      <c r="M44" s="513">
        <v>143.4579273693534</v>
      </c>
      <c r="N44" s="394">
        <v>145.7936049601417</v>
      </c>
    </row>
    <row r="45" spans="1:14" ht="12.75">
      <c r="A45" s="490" t="s">
        <v>47</v>
      </c>
      <c r="B45" s="504">
        <v>141</v>
      </c>
      <c r="C45" s="60">
        <v>143</v>
      </c>
      <c r="D45" s="60">
        <v>142</v>
      </c>
      <c r="E45" s="60">
        <v>140</v>
      </c>
      <c r="F45" s="60">
        <v>139</v>
      </c>
      <c r="G45" s="60">
        <v>139</v>
      </c>
      <c r="H45" s="172">
        <v>202.26930693069306</v>
      </c>
      <c r="I45" s="172">
        <v>258.2841584158416</v>
      </c>
      <c r="J45" s="298">
        <v>259.74653465346535</v>
      </c>
      <c r="K45" s="299">
        <v>261.41089108910893</v>
      </c>
      <c r="L45" s="127">
        <v>261.8811683168317</v>
      </c>
      <c r="M45" s="513">
        <v>262.880198019802</v>
      </c>
      <c r="N45" s="394">
        <v>264.3015049504951</v>
      </c>
    </row>
    <row r="46" spans="1:14" ht="12.75">
      <c r="A46" s="276" t="s">
        <v>118</v>
      </c>
      <c r="B46" s="504"/>
      <c r="C46" s="60"/>
      <c r="D46" s="60"/>
      <c r="E46" s="60"/>
      <c r="F46" s="60"/>
      <c r="G46" s="60"/>
      <c r="H46" s="172"/>
      <c r="I46" s="172"/>
      <c r="J46" s="303">
        <v>800.6666666666666</v>
      </c>
      <c r="K46" s="299">
        <v>1019.2222222222222</v>
      </c>
      <c r="L46" s="127">
        <v>950.9511111111111</v>
      </c>
      <c r="M46" s="513">
        <v>1084.2222222222222</v>
      </c>
      <c r="N46" s="394">
        <v>1101.2811111111112</v>
      </c>
    </row>
    <row r="47" spans="1:14" s="63" customFormat="1" ht="19.5" customHeight="1">
      <c r="A47" s="227" t="s">
        <v>48</v>
      </c>
      <c r="B47" s="516">
        <v>169</v>
      </c>
      <c r="C47" s="301">
        <v>182</v>
      </c>
      <c r="D47" s="301">
        <v>183</v>
      </c>
      <c r="E47" s="301">
        <v>192</v>
      </c>
      <c r="F47" s="301">
        <v>221</v>
      </c>
      <c r="G47" s="301">
        <v>294</v>
      </c>
      <c r="H47" s="296">
        <v>347.84683098591546</v>
      </c>
      <c r="I47" s="296">
        <v>366.99413145539904</v>
      </c>
      <c r="J47" s="297">
        <v>374.22476525821594</v>
      </c>
      <c r="K47" s="302">
        <v>392</v>
      </c>
      <c r="L47" s="350">
        <v>393.30170187793425</v>
      </c>
      <c r="M47" s="512">
        <v>401.1161971830986</v>
      </c>
      <c r="N47" s="391">
        <v>406.15494718309856</v>
      </c>
    </row>
    <row r="48" spans="1:14" ht="12.75">
      <c r="A48" s="490" t="s">
        <v>49</v>
      </c>
      <c r="B48" s="504">
        <v>152</v>
      </c>
      <c r="C48" s="60">
        <v>152</v>
      </c>
      <c r="D48" s="60">
        <v>152</v>
      </c>
      <c r="E48" s="60">
        <v>153</v>
      </c>
      <c r="F48" s="60">
        <v>153</v>
      </c>
      <c r="G48" s="60">
        <v>384</v>
      </c>
      <c r="H48" s="172">
        <v>371.2982107355865</v>
      </c>
      <c r="I48" s="172">
        <v>370</v>
      </c>
      <c r="J48" s="298">
        <v>370.20079522862824</v>
      </c>
      <c r="K48" s="299">
        <v>396.7753479125249</v>
      </c>
      <c r="L48" s="127">
        <v>395.60592445328035</v>
      </c>
      <c r="M48" s="513">
        <v>410.2485089463221</v>
      </c>
      <c r="N48" s="394">
        <v>416.5860437375745</v>
      </c>
    </row>
    <row r="49" spans="1:14" ht="12.75">
      <c r="A49" s="490" t="s">
        <v>50</v>
      </c>
      <c r="B49" s="504">
        <v>241</v>
      </c>
      <c r="C49" s="60">
        <v>241</v>
      </c>
      <c r="D49" s="60">
        <v>241</v>
      </c>
      <c r="E49" s="60">
        <v>241</v>
      </c>
      <c r="F49" s="60">
        <v>489</v>
      </c>
      <c r="G49" s="60">
        <v>586</v>
      </c>
      <c r="H49" s="172">
        <v>605.9444444444445</v>
      </c>
      <c r="I49" s="172">
        <v>628.9166666666666</v>
      </c>
      <c r="J49" s="298">
        <v>644.25</v>
      </c>
      <c r="K49" s="299">
        <v>829.5277777777777</v>
      </c>
      <c r="L49" s="127">
        <v>832.0305555555557</v>
      </c>
      <c r="M49" s="513">
        <v>838.3611111111111</v>
      </c>
      <c r="N49" s="394">
        <v>848.3980555555556</v>
      </c>
    </row>
    <row r="50" spans="1:14" ht="12.75">
      <c r="A50" s="490" t="s">
        <v>51</v>
      </c>
      <c r="B50" s="504">
        <v>426</v>
      </c>
      <c r="C50" s="60">
        <v>442</v>
      </c>
      <c r="D50" s="60">
        <v>444</v>
      </c>
      <c r="E50" s="60">
        <v>444</v>
      </c>
      <c r="F50" s="60">
        <v>472</v>
      </c>
      <c r="G50" s="60">
        <v>472</v>
      </c>
      <c r="H50" s="172">
        <v>528.88</v>
      </c>
      <c r="I50" s="172">
        <v>544.736</v>
      </c>
      <c r="J50" s="298">
        <v>564.88</v>
      </c>
      <c r="K50" s="299">
        <v>564.832</v>
      </c>
      <c r="L50" s="127">
        <v>570.6724</v>
      </c>
      <c r="M50" s="513">
        <v>574.8240000000001</v>
      </c>
      <c r="N50" s="394">
        <v>588.8727200000001</v>
      </c>
    </row>
    <row r="51" spans="1:14" ht="12.75">
      <c r="A51" s="490" t="s">
        <v>52</v>
      </c>
      <c r="B51" s="504">
        <v>213</v>
      </c>
      <c r="C51" s="60">
        <v>236</v>
      </c>
      <c r="D51" s="60">
        <v>243</v>
      </c>
      <c r="E51" s="60">
        <v>249</v>
      </c>
      <c r="F51" s="60">
        <v>251</v>
      </c>
      <c r="G51" s="60">
        <v>254</v>
      </c>
      <c r="H51" s="172">
        <v>296.8531468531468</v>
      </c>
      <c r="I51" s="172">
        <v>331.15384615384613</v>
      </c>
      <c r="J51" s="298">
        <v>334.3216783216783</v>
      </c>
      <c r="K51" s="299">
        <v>340.78321678321674</v>
      </c>
      <c r="L51" s="127">
        <v>344.3212587412587</v>
      </c>
      <c r="M51" s="513">
        <v>346.30769230769226</v>
      </c>
      <c r="N51" s="394">
        <v>346.8833566433566</v>
      </c>
    </row>
    <row r="52" spans="1:14" ht="12.75">
      <c r="A52" s="490" t="s">
        <v>53</v>
      </c>
      <c r="B52" s="504">
        <v>286</v>
      </c>
      <c r="C52" s="60">
        <v>349</v>
      </c>
      <c r="D52" s="60">
        <v>312</v>
      </c>
      <c r="E52" s="60">
        <v>436</v>
      </c>
      <c r="F52" s="60">
        <v>485</v>
      </c>
      <c r="G52" s="60">
        <v>437</v>
      </c>
      <c r="H52" s="172">
        <v>663.175</v>
      </c>
      <c r="I52" s="172">
        <v>695.9375</v>
      </c>
      <c r="J52" s="298">
        <v>697.175</v>
      </c>
      <c r="K52" s="299">
        <v>691.3499999999999</v>
      </c>
      <c r="L52" s="127">
        <v>691.85825</v>
      </c>
      <c r="M52" s="513">
        <v>695.2625</v>
      </c>
      <c r="N52" s="394">
        <v>714.738375</v>
      </c>
    </row>
    <row r="53" spans="1:15" ht="12.75">
      <c r="A53" s="490" t="s">
        <v>54</v>
      </c>
      <c r="B53" s="504">
        <v>179</v>
      </c>
      <c r="C53" s="60">
        <v>179</v>
      </c>
      <c r="D53" s="60">
        <v>179</v>
      </c>
      <c r="E53" s="60">
        <v>180</v>
      </c>
      <c r="F53" s="60">
        <v>388</v>
      </c>
      <c r="G53" s="60">
        <v>385</v>
      </c>
      <c r="H53" s="172">
        <v>440.12179487179486</v>
      </c>
      <c r="I53" s="172">
        <v>480.0576923076923</v>
      </c>
      <c r="J53" s="298">
        <v>510.0512820512821</v>
      </c>
      <c r="K53" s="299">
        <v>562</v>
      </c>
      <c r="L53" s="127">
        <v>560.8016666666666</v>
      </c>
      <c r="M53" s="513">
        <v>577.8782051282052</v>
      </c>
      <c r="N53" s="394">
        <v>586.0572435897436</v>
      </c>
      <c r="O53" s="65"/>
    </row>
    <row r="54" spans="1:14" ht="12.75">
      <c r="A54" s="490" t="s">
        <v>55</v>
      </c>
      <c r="B54" s="504">
        <v>104</v>
      </c>
      <c r="C54" s="60">
        <v>122</v>
      </c>
      <c r="D54" s="60">
        <v>125</v>
      </c>
      <c r="E54" s="60">
        <v>133</v>
      </c>
      <c r="F54" s="60">
        <v>134</v>
      </c>
      <c r="G54" s="60">
        <v>146</v>
      </c>
      <c r="H54" s="172">
        <v>232.44864048338368</v>
      </c>
      <c r="I54" s="172">
        <v>257.6978851963746</v>
      </c>
      <c r="J54" s="298">
        <v>263.6178247734139</v>
      </c>
      <c r="K54" s="299">
        <v>267.14652567975827</v>
      </c>
      <c r="L54" s="127">
        <v>268.63672205438064</v>
      </c>
      <c r="M54" s="513">
        <v>271.6329305135951</v>
      </c>
      <c r="N54" s="394">
        <v>272.18354984894256</v>
      </c>
    </row>
    <row r="55" spans="1:14" s="58" customFormat="1" ht="19.5" customHeight="1">
      <c r="A55" s="227" t="s">
        <v>56</v>
      </c>
      <c r="B55" s="515">
        <v>130</v>
      </c>
      <c r="C55" s="295">
        <v>140</v>
      </c>
      <c r="D55" s="295">
        <v>141</v>
      </c>
      <c r="E55" s="295">
        <v>145</v>
      </c>
      <c r="F55" s="295">
        <v>150</v>
      </c>
      <c r="G55" s="295">
        <v>152</v>
      </c>
      <c r="H55" s="296">
        <v>200.3209257473481</v>
      </c>
      <c r="I55" s="296">
        <v>206.58158148505305</v>
      </c>
      <c r="J55" s="297">
        <v>218</v>
      </c>
      <c r="K55" s="297">
        <v>225.79662487945998</v>
      </c>
      <c r="L55" s="350">
        <v>226.83102989392478</v>
      </c>
      <c r="M55" s="512">
        <v>229.3129218900675</v>
      </c>
      <c r="N55" s="391">
        <v>231.84556991321122</v>
      </c>
    </row>
    <row r="56" spans="1:14" ht="12.75">
      <c r="A56" s="228" t="s">
        <v>57</v>
      </c>
      <c r="B56" s="506">
        <v>161</v>
      </c>
      <c r="C56" s="61">
        <v>161</v>
      </c>
      <c r="D56" s="61">
        <v>137</v>
      </c>
      <c r="E56" s="61">
        <v>163</v>
      </c>
      <c r="F56" s="61">
        <v>163</v>
      </c>
      <c r="G56" s="61">
        <v>165</v>
      </c>
      <c r="H56" s="172">
        <v>189.92792162351293</v>
      </c>
      <c r="I56" s="172">
        <v>206.46046186144156</v>
      </c>
      <c r="J56" s="298">
        <v>259.6095171448565</v>
      </c>
      <c r="K56" s="299">
        <v>295.9685094471658</v>
      </c>
      <c r="L56" s="127">
        <v>300.83571028691387</v>
      </c>
      <c r="M56" s="513">
        <v>304.3505948215535</v>
      </c>
      <c r="N56" s="394">
        <v>306.3810426871938</v>
      </c>
    </row>
    <row r="57" spans="1:14" ht="12.75">
      <c r="A57" s="228" t="s">
        <v>58</v>
      </c>
      <c r="B57" s="506">
        <v>148</v>
      </c>
      <c r="C57" s="61">
        <v>158</v>
      </c>
      <c r="D57" s="61">
        <v>156</v>
      </c>
      <c r="E57" s="61">
        <v>154</v>
      </c>
      <c r="F57" s="61">
        <v>154</v>
      </c>
      <c r="G57" s="61">
        <v>154</v>
      </c>
      <c r="H57" s="172">
        <v>194.7179487179487</v>
      </c>
      <c r="I57" s="172">
        <v>205.0940170940171</v>
      </c>
      <c r="J57" s="298">
        <v>209.03418803418802</v>
      </c>
      <c r="K57" s="299">
        <v>209.94017094017096</v>
      </c>
      <c r="L57" s="127">
        <v>210.10341880341883</v>
      </c>
      <c r="M57" s="513">
        <v>211.23931623931625</v>
      </c>
      <c r="N57" s="394">
        <v>217.04786324786326</v>
      </c>
    </row>
    <row r="58" spans="1:14" ht="12.75">
      <c r="A58" s="228" t="s">
        <v>59</v>
      </c>
      <c r="B58" s="506">
        <v>171</v>
      </c>
      <c r="C58" s="61">
        <v>182</v>
      </c>
      <c r="D58" s="61">
        <v>175</v>
      </c>
      <c r="E58" s="61">
        <v>175</v>
      </c>
      <c r="F58" s="61">
        <v>175</v>
      </c>
      <c r="G58" s="61">
        <v>193</v>
      </c>
      <c r="H58" s="172">
        <v>255.9655172413793</v>
      </c>
      <c r="I58" s="172">
        <v>268.4597701149425</v>
      </c>
      <c r="J58" s="298">
        <v>275.632183908046</v>
      </c>
      <c r="K58" s="299">
        <v>282.9693486590038</v>
      </c>
      <c r="L58" s="127">
        <v>285.7073180076628</v>
      </c>
      <c r="M58" s="513">
        <v>288.7164750957854</v>
      </c>
      <c r="N58" s="394">
        <v>291.6955172413793</v>
      </c>
    </row>
    <row r="59" spans="1:14" ht="12.75">
      <c r="A59" s="228" t="s">
        <v>60</v>
      </c>
      <c r="B59" s="506">
        <v>200</v>
      </c>
      <c r="C59" s="61">
        <v>260</v>
      </c>
      <c r="D59" s="61">
        <v>280</v>
      </c>
      <c r="E59" s="61">
        <v>285</v>
      </c>
      <c r="F59" s="61">
        <v>324</v>
      </c>
      <c r="G59" s="61">
        <v>321</v>
      </c>
      <c r="H59" s="172">
        <v>412.9911504424779</v>
      </c>
      <c r="I59" s="172">
        <v>406.16961651917404</v>
      </c>
      <c r="J59" s="298">
        <v>416.30383480825964</v>
      </c>
      <c r="K59" s="299">
        <v>422.6474926253687</v>
      </c>
      <c r="L59" s="127">
        <v>429.5373451327433</v>
      </c>
      <c r="M59" s="513">
        <v>435.56784660766965</v>
      </c>
      <c r="N59" s="394">
        <v>442.6213569321534</v>
      </c>
    </row>
    <row r="60" spans="1:14" ht="12.75">
      <c r="A60" s="228" t="s">
        <v>61</v>
      </c>
      <c r="B60" s="506">
        <v>152</v>
      </c>
      <c r="C60" s="61">
        <v>167</v>
      </c>
      <c r="D60" s="61">
        <v>176</v>
      </c>
      <c r="E60" s="61">
        <v>170</v>
      </c>
      <c r="F60" s="61">
        <v>223</v>
      </c>
      <c r="G60" s="61">
        <v>225</v>
      </c>
      <c r="H60" s="172">
        <v>229.2612826603325</v>
      </c>
      <c r="I60" s="172">
        <v>237.59382422802852</v>
      </c>
      <c r="J60" s="298">
        <v>239.56294536817103</v>
      </c>
      <c r="K60" s="299">
        <v>243.29216152019004</v>
      </c>
      <c r="L60" s="127">
        <v>243.99237529691214</v>
      </c>
      <c r="M60" s="513">
        <v>245.7648456057007</v>
      </c>
      <c r="N60" s="394">
        <v>247.51731591448927</v>
      </c>
    </row>
    <row r="61" spans="1:14" ht="12.75">
      <c r="A61" s="228" t="s">
        <v>62</v>
      </c>
      <c r="B61" s="506">
        <v>264</v>
      </c>
      <c r="C61" s="61">
        <v>280</v>
      </c>
      <c r="D61" s="61">
        <v>307</v>
      </c>
      <c r="E61" s="61">
        <v>311</v>
      </c>
      <c r="F61" s="61">
        <v>318</v>
      </c>
      <c r="G61" s="61">
        <v>321</v>
      </c>
      <c r="H61" s="172">
        <v>400.6284153005464</v>
      </c>
      <c r="I61" s="172">
        <v>405.2677595628415</v>
      </c>
      <c r="J61" s="298">
        <v>409.04918032786884</v>
      </c>
      <c r="K61" s="299">
        <v>410.4699453551912</v>
      </c>
      <c r="L61" s="127">
        <v>409.48579234972675</v>
      </c>
      <c r="M61" s="513">
        <v>417.3224043715847</v>
      </c>
      <c r="N61" s="394">
        <v>423.1290710382513</v>
      </c>
    </row>
    <row r="62" spans="1:14" ht="12.75">
      <c r="A62" s="228" t="s">
        <v>63</v>
      </c>
      <c r="B62" s="506">
        <v>70</v>
      </c>
      <c r="C62" s="61">
        <v>70</v>
      </c>
      <c r="D62" s="61">
        <v>71</v>
      </c>
      <c r="E62" s="61">
        <v>72</v>
      </c>
      <c r="F62" s="61">
        <v>73</v>
      </c>
      <c r="G62" s="61">
        <v>76</v>
      </c>
      <c r="H62" s="172">
        <v>117.9637952559301</v>
      </c>
      <c r="I62" s="172">
        <v>124.29712858926344</v>
      </c>
      <c r="J62" s="298">
        <v>128.27965043695383</v>
      </c>
      <c r="K62" s="299">
        <v>130.3589263420724</v>
      </c>
      <c r="L62" s="127">
        <v>134.32258426966294</v>
      </c>
      <c r="M62" s="513">
        <v>135.58114856429464</v>
      </c>
      <c r="N62" s="394">
        <v>137.46792759051186</v>
      </c>
    </row>
    <row r="63" spans="1:14" ht="12.75">
      <c r="A63" s="228" t="s">
        <v>64</v>
      </c>
      <c r="B63" s="506">
        <v>77</v>
      </c>
      <c r="C63" s="61">
        <v>79</v>
      </c>
      <c r="D63" s="61">
        <v>80</v>
      </c>
      <c r="E63" s="61">
        <v>82</v>
      </c>
      <c r="F63" s="61">
        <v>84</v>
      </c>
      <c r="G63" s="61">
        <v>85</v>
      </c>
      <c r="H63" s="172">
        <v>113.25830564784052</v>
      </c>
      <c r="I63" s="172">
        <v>114.34053156146179</v>
      </c>
      <c r="J63" s="298">
        <v>113.71594684385381</v>
      </c>
      <c r="K63" s="299">
        <v>113.78571428571428</v>
      </c>
      <c r="L63" s="127">
        <v>110.67113787375415</v>
      </c>
      <c r="M63" s="513">
        <v>113.69850498338869</v>
      </c>
      <c r="N63" s="394">
        <v>113.92383720930232</v>
      </c>
    </row>
    <row r="64" spans="1:14" ht="12.75">
      <c r="A64" s="228" t="s">
        <v>65</v>
      </c>
      <c r="B64" s="506">
        <v>176</v>
      </c>
      <c r="C64" s="61">
        <v>176</v>
      </c>
      <c r="D64" s="61">
        <v>198</v>
      </c>
      <c r="E64" s="61">
        <v>202</v>
      </c>
      <c r="F64" s="61">
        <v>196</v>
      </c>
      <c r="G64" s="61">
        <v>199</v>
      </c>
      <c r="H64" s="172">
        <v>279.6997389033943</v>
      </c>
      <c r="I64" s="172">
        <v>287.8955613577024</v>
      </c>
      <c r="J64" s="298">
        <v>289.6240208877285</v>
      </c>
      <c r="K64" s="299">
        <v>289.9647519582246</v>
      </c>
      <c r="L64" s="127">
        <v>291.3322845953003</v>
      </c>
      <c r="M64" s="513">
        <v>294.6644908616188</v>
      </c>
      <c r="N64" s="394">
        <v>297.331409921671</v>
      </c>
    </row>
    <row r="65" spans="1:14" ht="12.75">
      <c r="A65" s="228" t="s">
        <v>66</v>
      </c>
      <c r="B65" s="506">
        <v>107</v>
      </c>
      <c r="C65" s="61">
        <v>107</v>
      </c>
      <c r="D65" s="61">
        <v>107</v>
      </c>
      <c r="E65" s="61">
        <v>106</v>
      </c>
      <c r="F65" s="61">
        <v>107</v>
      </c>
      <c r="G65" s="61">
        <v>110</v>
      </c>
      <c r="H65" s="172">
        <v>159.82053354890863</v>
      </c>
      <c r="I65" s="172">
        <v>166.53354890864995</v>
      </c>
      <c r="J65" s="298">
        <v>168.13985448666128</v>
      </c>
      <c r="K65" s="299">
        <v>167.39369442198867</v>
      </c>
      <c r="L65" s="127">
        <v>167.2717704122878</v>
      </c>
      <c r="M65" s="513">
        <v>167.1738075990299</v>
      </c>
      <c r="N65" s="394">
        <v>167.35537590945836</v>
      </c>
    </row>
    <row r="66" spans="1:14" ht="12.75">
      <c r="A66" s="228" t="s">
        <v>67</v>
      </c>
      <c r="B66" s="506">
        <v>155</v>
      </c>
      <c r="C66" s="61">
        <v>155</v>
      </c>
      <c r="D66" s="61">
        <v>157</v>
      </c>
      <c r="E66" s="61">
        <v>157</v>
      </c>
      <c r="F66" s="61">
        <v>158</v>
      </c>
      <c r="G66" s="61">
        <v>156</v>
      </c>
      <c r="H66" s="172">
        <v>275.39170506912444</v>
      </c>
      <c r="I66" s="172">
        <v>265.4700460829493</v>
      </c>
      <c r="J66" s="298">
        <v>278.66359447004606</v>
      </c>
      <c r="K66" s="299">
        <v>285.8686635944701</v>
      </c>
      <c r="L66" s="127">
        <v>289.6642857142857</v>
      </c>
      <c r="M66" s="513">
        <v>294.7327188940092</v>
      </c>
      <c r="N66" s="394">
        <v>291.0585483870968</v>
      </c>
    </row>
    <row r="67" spans="1:14" ht="12.75">
      <c r="A67" s="228" t="s">
        <v>68</v>
      </c>
      <c r="B67" s="506">
        <v>151</v>
      </c>
      <c r="C67" s="61">
        <v>251</v>
      </c>
      <c r="D67" s="61">
        <v>260</v>
      </c>
      <c r="E67" s="61">
        <v>234</v>
      </c>
      <c r="F67" s="61">
        <v>233</v>
      </c>
      <c r="G67" s="61">
        <v>235</v>
      </c>
      <c r="H67" s="172">
        <v>273.96828358208955</v>
      </c>
      <c r="I67" s="172">
        <v>283.6828358208955</v>
      </c>
      <c r="J67" s="298">
        <v>301.19776119402985</v>
      </c>
      <c r="K67" s="299">
        <v>304.4869402985075</v>
      </c>
      <c r="L67" s="127">
        <v>310.4211007462686</v>
      </c>
      <c r="M67" s="513">
        <v>313.8414179104478</v>
      </c>
      <c r="N67" s="394">
        <v>325.9496455223881</v>
      </c>
    </row>
    <row r="68" spans="1:14" ht="12.75">
      <c r="A68" s="228" t="s">
        <v>69</v>
      </c>
      <c r="B68" s="506">
        <v>103</v>
      </c>
      <c r="C68" s="61">
        <v>104</v>
      </c>
      <c r="D68" s="61">
        <v>106</v>
      </c>
      <c r="E68" s="61">
        <v>113</v>
      </c>
      <c r="F68" s="61">
        <v>114</v>
      </c>
      <c r="G68" s="61">
        <v>115</v>
      </c>
      <c r="H68" s="172">
        <v>171.02569169960472</v>
      </c>
      <c r="I68" s="172">
        <v>175.59288537549406</v>
      </c>
      <c r="J68" s="298">
        <v>173.22628458498022</v>
      </c>
      <c r="K68" s="299">
        <v>178.76679841897234</v>
      </c>
      <c r="L68" s="127">
        <v>168.30721343873515</v>
      </c>
      <c r="M68" s="513">
        <v>168.9308300395257</v>
      </c>
      <c r="N68" s="394">
        <v>169.57160079051383</v>
      </c>
    </row>
    <row r="69" spans="1:14" ht="12.75">
      <c r="A69" s="228" t="s">
        <v>70</v>
      </c>
      <c r="B69" s="506">
        <v>161</v>
      </c>
      <c r="C69" s="61">
        <v>165</v>
      </c>
      <c r="D69" s="61">
        <v>167</v>
      </c>
      <c r="E69" s="61">
        <v>170</v>
      </c>
      <c r="F69" s="61">
        <v>165</v>
      </c>
      <c r="G69" s="61">
        <v>166</v>
      </c>
      <c r="H69" s="172">
        <v>180.03763440860212</v>
      </c>
      <c r="I69" s="172">
        <v>215</v>
      </c>
      <c r="J69" s="298">
        <v>221</v>
      </c>
      <c r="K69" s="299">
        <v>237.3602150537634</v>
      </c>
      <c r="L69" s="127">
        <v>238.6862365591398</v>
      </c>
      <c r="M69" s="513">
        <v>240.3951612903226</v>
      </c>
      <c r="N69" s="394">
        <v>249.9095967741935</v>
      </c>
    </row>
    <row r="70" spans="1:14" s="58" customFormat="1" ht="21" customHeight="1">
      <c r="A70" s="224" t="s">
        <v>71</v>
      </c>
      <c r="B70" s="515">
        <v>21</v>
      </c>
      <c r="C70" s="295">
        <v>22</v>
      </c>
      <c r="D70" s="295">
        <v>22</v>
      </c>
      <c r="E70" s="295">
        <v>23</v>
      </c>
      <c r="F70" s="295">
        <v>23</v>
      </c>
      <c r="G70" s="295">
        <v>24</v>
      </c>
      <c r="H70" s="296">
        <v>31.570140225460545</v>
      </c>
      <c r="I70" s="296">
        <v>38.01682705526533</v>
      </c>
      <c r="J70" s="297">
        <v>38.83189441847676</v>
      </c>
      <c r="K70" s="297">
        <v>39.486774814407475</v>
      </c>
      <c r="L70" s="350">
        <v>40.174295848226556</v>
      </c>
      <c r="M70" s="512">
        <v>40.578663733846575</v>
      </c>
      <c r="N70" s="391">
        <v>42.24791696453121</v>
      </c>
    </row>
    <row r="71" spans="1:14" ht="12.75">
      <c r="A71" s="225" t="s">
        <v>72</v>
      </c>
      <c r="B71" s="506">
        <v>94</v>
      </c>
      <c r="C71" s="61">
        <v>95</v>
      </c>
      <c r="D71" s="61">
        <v>96</v>
      </c>
      <c r="E71" s="61">
        <v>110</v>
      </c>
      <c r="F71" s="61">
        <v>110</v>
      </c>
      <c r="G71" s="61">
        <v>109</v>
      </c>
      <c r="H71" s="172">
        <v>126.51608391608391</v>
      </c>
      <c r="I71" s="172">
        <v>128.72027972027973</v>
      </c>
      <c r="J71" s="298">
        <v>129.7146853146853</v>
      </c>
      <c r="K71" s="299">
        <v>131.66993006993007</v>
      </c>
      <c r="L71" s="127">
        <v>131.78026573426575</v>
      </c>
      <c r="M71" s="513">
        <v>132.8951048951049</v>
      </c>
      <c r="N71" s="394">
        <v>133.49314685314687</v>
      </c>
    </row>
    <row r="72" spans="1:14" ht="12.75">
      <c r="A72" s="225" t="s">
        <v>73</v>
      </c>
      <c r="B72" s="506">
        <v>57</v>
      </c>
      <c r="C72" s="61">
        <v>58</v>
      </c>
      <c r="D72" s="61">
        <v>61</v>
      </c>
      <c r="E72" s="61">
        <v>61</v>
      </c>
      <c r="F72" s="61">
        <v>62</v>
      </c>
      <c r="G72" s="61">
        <v>66</v>
      </c>
      <c r="H72" s="172">
        <v>93.15954709212558</v>
      </c>
      <c r="I72" s="172">
        <v>116.56922285126093</v>
      </c>
      <c r="J72" s="298">
        <v>121.09006690684508</v>
      </c>
      <c r="K72" s="299">
        <v>122.69583118888316</v>
      </c>
      <c r="L72" s="127">
        <v>123.5044673185795</v>
      </c>
      <c r="M72" s="513">
        <v>125.03088008234688</v>
      </c>
      <c r="N72" s="394">
        <v>126.25862583633555</v>
      </c>
    </row>
    <row r="73" spans="1:14" ht="12.75">
      <c r="A73" s="225" t="s">
        <v>74</v>
      </c>
      <c r="B73" s="505">
        <v>8.1</v>
      </c>
      <c r="C73" s="59">
        <v>8.3</v>
      </c>
      <c r="D73" s="59">
        <v>8.5</v>
      </c>
      <c r="E73" s="59">
        <v>8.7</v>
      </c>
      <c r="F73" s="59">
        <v>8.8</v>
      </c>
      <c r="G73" s="59">
        <v>8.7</v>
      </c>
      <c r="H73" s="172">
        <v>13.934161999726815</v>
      </c>
      <c r="I73" s="172">
        <v>14.176137139735008</v>
      </c>
      <c r="J73" s="298">
        <v>14.319082092610298</v>
      </c>
      <c r="K73" s="299">
        <v>14.56187679278787</v>
      </c>
      <c r="L73" s="127">
        <v>14.936568091790738</v>
      </c>
      <c r="M73" s="513">
        <v>14.969607977052314</v>
      </c>
      <c r="N73" s="394">
        <v>15.253121158311705</v>
      </c>
    </row>
    <row r="74" spans="1:14" ht="12.75">
      <c r="A74" s="225" t="s">
        <v>136</v>
      </c>
      <c r="B74" s="502"/>
      <c r="C74" s="62"/>
      <c r="D74" s="62"/>
      <c r="E74" s="62"/>
      <c r="F74" s="62"/>
      <c r="G74" s="62"/>
      <c r="H74" s="172"/>
      <c r="I74" s="172"/>
      <c r="J74" s="304"/>
      <c r="K74" s="299"/>
      <c r="L74" s="46"/>
      <c r="M74" s="513"/>
      <c r="N74" s="394"/>
    </row>
    <row r="75" spans="1:14" ht="12.75">
      <c r="A75" s="288" t="s">
        <v>75</v>
      </c>
      <c r="B75" s="505">
        <v>5.2</v>
      </c>
      <c r="C75" s="59">
        <v>5.6</v>
      </c>
      <c r="D75" s="59">
        <v>5.8</v>
      </c>
      <c r="E75" s="59">
        <v>6.1</v>
      </c>
      <c r="F75" s="59">
        <v>6.2</v>
      </c>
      <c r="G75" s="59">
        <v>6</v>
      </c>
      <c r="H75" s="47">
        <v>10.139117427075542</v>
      </c>
      <c r="I75" s="47">
        <v>10.1</v>
      </c>
      <c r="J75" s="66">
        <v>10.321428571428571</v>
      </c>
      <c r="K75" s="300">
        <v>10.603964098728497</v>
      </c>
      <c r="L75" s="46">
        <v>10.808866866118176</v>
      </c>
      <c r="M75" s="513">
        <v>10.731301421091999</v>
      </c>
      <c r="N75" s="396">
        <v>11.019209050112194</v>
      </c>
    </row>
    <row r="76" spans="1:14" ht="12.75">
      <c r="A76" s="288" t="s">
        <v>76</v>
      </c>
      <c r="B76" s="505">
        <v>1.4</v>
      </c>
      <c r="C76" s="59">
        <v>1.5</v>
      </c>
      <c r="D76" s="59">
        <v>1.6</v>
      </c>
      <c r="E76" s="59">
        <v>1.7</v>
      </c>
      <c r="F76" s="59">
        <v>1.8</v>
      </c>
      <c r="G76" s="59">
        <v>1.8</v>
      </c>
      <c r="H76" s="47">
        <v>2.403353698167165</v>
      </c>
      <c r="I76" s="47">
        <v>2.7506824385805277</v>
      </c>
      <c r="J76" s="66">
        <v>2.8310152086312237</v>
      </c>
      <c r="K76" s="300">
        <v>2.8979591836734695</v>
      </c>
      <c r="L76" s="46">
        <v>3.0064617184453404</v>
      </c>
      <c r="M76" s="454">
        <v>3.0250877421032105</v>
      </c>
      <c r="N76" s="396">
        <v>3.067066164045236</v>
      </c>
    </row>
    <row r="77" spans="1:14" ht="12.75">
      <c r="A77" s="225" t="s">
        <v>138</v>
      </c>
      <c r="B77" s="504">
        <v>49.72079950031226</v>
      </c>
      <c r="C77" s="60">
        <v>50.25671455340408</v>
      </c>
      <c r="D77" s="60">
        <v>50.40599625234225</v>
      </c>
      <c r="E77" s="60">
        <v>51.11180512179884</v>
      </c>
      <c r="F77" s="60">
        <v>51.54153653966267</v>
      </c>
      <c r="G77" s="60">
        <v>51.408494690818195</v>
      </c>
      <c r="H77" s="172">
        <v>82.01811367895058</v>
      </c>
      <c r="I77" s="172">
        <v>81.86008744534658</v>
      </c>
      <c r="J77" s="298">
        <v>82.87445346658339</v>
      </c>
      <c r="K77" s="299">
        <v>83.82948157401624</v>
      </c>
      <c r="L77" s="127">
        <v>86.05040599625234</v>
      </c>
      <c r="M77" s="513">
        <v>86.52217364147408</v>
      </c>
      <c r="N77" s="394">
        <v>87.951611492817</v>
      </c>
    </row>
    <row r="78" spans="1:14" ht="12.75">
      <c r="A78" s="225" t="s">
        <v>77</v>
      </c>
      <c r="B78" s="504">
        <v>101</v>
      </c>
      <c r="C78" s="60">
        <v>102</v>
      </c>
      <c r="D78" s="60">
        <v>103</v>
      </c>
      <c r="E78" s="60">
        <v>108</v>
      </c>
      <c r="F78" s="60">
        <v>109</v>
      </c>
      <c r="G78" s="60">
        <v>111</v>
      </c>
      <c r="H78" s="172">
        <v>111.42485875706215</v>
      </c>
      <c r="I78" s="172">
        <v>186.71186440677965</v>
      </c>
      <c r="J78" s="298">
        <v>190.36610169491527</v>
      </c>
      <c r="K78" s="299">
        <v>194.70056497175142</v>
      </c>
      <c r="L78" s="127">
        <v>200.76414689265536</v>
      </c>
      <c r="M78" s="513">
        <v>204.27457627118642</v>
      </c>
      <c r="N78" s="394">
        <v>230.7051525423729</v>
      </c>
    </row>
    <row r="79" spans="1:14" s="58" customFormat="1" ht="21" customHeight="1">
      <c r="A79" s="227" t="s">
        <v>78</v>
      </c>
      <c r="B79" s="515">
        <v>18.379118233716216</v>
      </c>
      <c r="C79" s="295">
        <v>19.612513469518763</v>
      </c>
      <c r="D79" s="295">
        <v>19.42146410803127</v>
      </c>
      <c r="E79" s="295">
        <v>19.57933833138455</v>
      </c>
      <c r="F79" s="295">
        <v>19.825595524680747</v>
      </c>
      <c r="G79" s="295">
        <v>27.785198431804115</v>
      </c>
      <c r="H79" s="296">
        <v>33.770158424467525</v>
      </c>
      <c r="I79" s="296">
        <v>35.393630923722405</v>
      </c>
      <c r="J79" s="297">
        <v>35.97718779375014</v>
      </c>
      <c r="K79" s="297">
        <v>36.32317674301304</v>
      </c>
      <c r="L79" s="350">
        <v>36.31532292454777</v>
      </c>
      <c r="M79" s="512">
        <v>36.7569067106862</v>
      </c>
      <c r="N79" s="391">
        <v>36.61136322993328</v>
      </c>
    </row>
    <row r="80" spans="1:14" ht="12.75">
      <c r="A80" s="228" t="s">
        <v>79</v>
      </c>
      <c r="B80" s="504">
        <v>31</v>
      </c>
      <c r="C80" s="60">
        <v>32</v>
      </c>
      <c r="D80" s="60">
        <v>32</v>
      </c>
      <c r="E80" s="60">
        <v>32</v>
      </c>
      <c r="F80" s="60">
        <v>32</v>
      </c>
      <c r="G80" s="60">
        <v>33</v>
      </c>
      <c r="H80" s="172">
        <v>44.371367061356295</v>
      </c>
      <c r="I80" s="172">
        <v>45.48869752421958</v>
      </c>
      <c r="J80" s="298">
        <v>46.65877287405813</v>
      </c>
      <c r="K80" s="299">
        <v>48.48439181916038</v>
      </c>
      <c r="L80" s="127">
        <v>48.70479009687836</v>
      </c>
      <c r="M80" s="513">
        <v>49.00322927879439</v>
      </c>
      <c r="N80" s="394">
        <v>49.362981700753494</v>
      </c>
    </row>
    <row r="81" spans="1:14" ht="12.75">
      <c r="A81" s="228" t="s">
        <v>81</v>
      </c>
      <c r="B81" s="504">
        <v>18</v>
      </c>
      <c r="C81" s="60">
        <v>18</v>
      </c>
      <c r="D81" s="60">
        <v>18</v>
      </c>
      <c r="E81" s="60">
        <v>18</v>
      </c>
      <c r="F81" s="60">
        <v>17</v>
      </c>
      <c r="G81" s="60">
        <v>17</v>
      </c>
      <c r="H81" s="172">
        <v>15.304270462633454</v>
      </c>
      <c r="I81" s="172">
        <v>17.899169632265718</v>
      </c>
      <c r="J81" s="298">
        <v>20.294187425860027</v>
      </c>
      <c r="K81" s="299">
        <v>20.606168446026096</v>
      </c>
      <c r="L81" s="127">
        <v>20.784567022538553</v>
      </c>
      <c r="M81" s="513">
        <v>21.011862396204034</v>
      </c>
      <c r="N81" s="394">
        <v>21.02433570581257</v>
      </c>
    </row>
    <row r="82" spans="1:14" ht="12.75">
      <c r="A82" s="228" t="s">
        <v>82</v>
      </c>
      <c r="B82" s="504">
        <v>43</v>
      </c>
      <c r="C82" s="60">
        <v>43</v>
      </c>
      <c r="D82" s="60">
        <v>45</v>
      </c>
      <c r="E82" s="60">
        <v>46</v>
      </c>
      <c r="F82" s="60">
        <v>46</v>
      </c>
      <c r="G82" s="60">
        <v>46</v>
      </c>
      <c r="H82" s="172">
        <v>75.24512987012987</v>
      </c>
      <c r="I82" s="172">
        <v>79.66071428571429</v>
      </c>
      <c r="J82" s="298">
        <v>87.75649350649351</v>
      </c>
      <c r="K82" s="299">
        <v>87.0211038961039</v>
      </c>
      <c r="L82" s="127">
        <v>87.33983766233766</v>
      </c>
      <c r="M82" s="513">
        <v>90.70779220779221</v>
      </c>
      <c r="N82" s="394">
        <v>92.5237012987013</v>
      </c>
    </row>
    <row r="83" spans="1:14" ht="12.75">
      <c r="A83" s="228" t="s">
        <v>83</v>
      </c>
      <c r="B83" s="504">
        <v>86</v>
      </c>
      <c r="C83" s="60">
        <v>103</v>
      </c>
      <c r="D83" s="60">
        <v>94</v>
      </c>
      <c r="E83" s="60">
        <v>91</v>
      </c>
      <c r="F83" s="60">
        <v>91</v>
      </c>
      <c r="G83" s="60">
        <v>208</v>
      </c>
      <c r="H83" s="172">
        <v>221.2922619047619</v>
      </c>
      <c r="I83" s="172">
        <v>227.7970238095238</v>
      </c>
      <c r="J83" s="298">
        <v>224.32738095238096</v>
      </c>
      <c r="K83" s="299">
        <v>220.65952380952382</v>
      </c>
      <c r="L83" s="127">
        <v>220.45104166666664</v>
      </c>
      <c r="M83" s="513">
        <v>220.81964285714284</v>
      </c>
      <c r="N83" s="394">
        <v>210.5447142857143</v>
      </c>
    </row>
    <row r="84" spans="1:14" ht="12.75">
      <c r="A84" s="228" t="s">
        <v>85</v>
      </c>
      <c r="B84" s="505">
        <v>5.5</v>
      </c>
      <c r="C84" s="59">
        <v>5.6</v>
      </c>
      <c r="D84" s="59">
        <v>5.6</v>
      </c>
      <c r="E84" s="59">
        <v>6.2</v>
      </c>
      <c r="F84" s="59">
        <v>6.4</v>
      </c>
      <c r="G84" s="60">
        <v>11</v>
      </c>
      <c r="H84" s="172">
        <v>11.175468987662665</v>
      </c>
      <c r="I84" s="172">
        <v>11.393865134358627</v>
      </c>
      <c r="J84" s="298">
        <v>11.442453946256547</v>
      </c>
      <c r="K84" s="299">
        <v>11.63021801588643</v>
      </c>
      <c r="L84" s="127">
        <v>11.373437552813925</v>
      </c>
      <c r="M84" s="513">
        <v>11.636133175595742</v>
      </c>
      <c r="N84" s="394">
        <v>11.629875359134696</v>
      </c>
    </row>
    <row r="85" spans="1:14" ht="12.75">
      <c r="A85" s="228" t="s">
        <v>86</v>
      </c>
      <c r="B85" s="504">
        <v>16</v>
      </c>
      <c r="C85" s="60">
        <v>16</v>
      </c>
      <c r="D85" s="60">
        <v>16</v>
      </c>
      <c r="E85" s="60">
        <v>16</v>
      </c>
      <c r="F85" s="60">
        <v>16</v>
      </c>
      <c r="G85" s="60">
        <v>20</v>
      </c>
      <c r="H85" s="172">
        <v>28.256324212700054</v>
      </c>
      <c r="I85" s="172">
        <v>28.846024780588543</v>
      </c>
      <c r="J85" s="298">
        <v>29.328859060402685</v>
      </c>
      <c r="K85" s="299">
        <v>29.966572018585442</v>
      </c>
      <c r="L85" s="127">
        <v>30.122608415074865</v>
      </c>
      <c r="M85" s="513">
        <v>30.853123386680437</v>
      </c>
      <c r="N85" s="394">
        <v>31.58958311822406</v>
      </c>
    </row>
    <row r="86" spans="1:14" ht="12.75">
      <c r="A86" s="228" t="s">
        <v>87</v>
      </c>
      <c r="B86" s="504">
        <v>82</v>
      </c>
      <c r="C86" s="60">
        <v>83</v>
      </c>
      <c r="D86" s="60">
        <v>87</v>
      </c>
      <c r="E86" s="60">
        <v>87</v>
      </c>
      <c r="F86" s="60">
        <v>90</v>
      </c>
      <c r="G86" s="60">
        <v>96</v>
      </c>
      <c r="H86" s="172">
        <v>145.3531870428422</v>
      </c>
      <c r="I86" s="172">
        <v>170.5067920585162</v>
      </c>
      <c r="J86" s="298">
        <v>176.13061650992685</v>
      </c>
      <c r="K86" s="299">
        <v>173.5099268547544</v>
      </c>
      <c r="L86" s="127">
        <v>175.36917450365723</v>
      </c>
      <c r="M86" s="513">
        <v>176.86206896551724</v>
      </c>
      <c r="N86" s="394">
        <v>177.5157575757576</v>
      </c>
    </row>
    <row r="87" spans="1:14" ht="12.75">
      <c r="A87" s="228" t="s">
        <v>88</v>
      </c>
      <c r="B87" s="504">
        <v>59</v>
      </c>
      <c r="C87" s="60">
        <v>60</v>
      </c>
      <c r="D87" s="60">
        <v>60</v>
      </c>
      <c r="E87" s="60">
        <v>61</v>
      </c>
      <c r="F87" s="60">
        <v>65</v>
      </c>
      <c r="G87" s="60">
        <v>66</v>
      </c>
      <c r="H87" s="172">
        <v>89.61417322834644</v>
      </c>
      <c r="I87" s="172">
        <v>99.00899887514059</v>
      </c>
      <c r="J87" s="298">
        <v>101.99268841394824</v>
      </c>
      <c r="K87" s="299">
        <v>109.05680539932507</v>
      </c>
      <c r="L87" s="127">
        <v>110.4711473565804</v>
      </c>
      <c r="M87" s="513">
        <v>110.74915635545557</v>
      </c>
      <c r="N87" s="394">
        <v>111.91251968503937</v>
      </c>
    </row>
    <row r="88" spans="1:14" ht="12.75">
      <c r="A88" s="228" t="s">
        <v>89</v>
      </c>
      <c r="B88" s="504">
        <v>64</v>
      </c>
      <c r="C88" s="60">
        <v>80</v>
      </c>
      <c r="D88" s="60">
        <v>80</v>
      </c>
      <c r="E88" s="60">
        <v>77</v>
      </c>
      <c r="F88" s="60">
        <v>75</v>
      </c>
      <c r="G88" s="60">
        <v>76</v>
      </c>
      <c r="H88" s="172">
        <v>96.57406094968108</v>
      </c>
      <c r="I88" s="172">
        <v>96.47484053862509</v>
      </c>
      <c r="J88" s="298">
        <v>98.06094968107726</v>
      </c>
      <c r="K88" s="299">
        <v>97.88093550673281</v>
      </c>
      <c r="L88" s="127">
        <v>97.56508858965273</v>
      </c>
      <c r="M88" s="513">
        <v>98.2388377037562</v>
      </c>
      <c r="N88" s="394">
        <v>98.73595322466336</v>
      </c>
    </row>
    <row r="89" spans="1:14" ht="12.75">
      <c r="A89" s="228" t="s">
        <v>90</v>
      </c>
      <c r="B89" s="504">
        <v>13</v>
      </c>
      <c r="C89" s="60">
        <v>13</v>
      </c>
      <c r="D89" s="60">
        <v>13</v>
      </c>
      <c r="E89" s="60">
        <v>13</v>
      </c>
      <c r="F89" s="60">
        <v>13</v>
      </c>
      <c r="G89" s="60">
        <v>14</v>
      </c>
      <c r="H89" s="172">
        <v>22.160623409669213</v>
      </c>
      <c r="I89" s="172">
        <v>22.598282442748094</v>
      </c>
      <c r="J89" s="298">
        <v>23.665076335877863</v>
      </c>
      <c r="K89" s="299">
        <v>23.831743002544535</v>
      </c>
      <c r="L89" s="127">
        <v>23.864500636132316</v>
      </c>
      <c r="M89" s="513">
        <v>24.231870229007637</v>
      </c>
      <c r="N89" s="394">
        <v>24.38658396946565</v>
      </c>
    </row>
    <row r="90" spans="1:14" s="58" customFormat="1" ht="20.25" customHeight="1">
      <c r="A90" s="227" t="s">
        <v>91</v>
      </c>
      <c r="B90" s="202">
        <v>8.427408451514543</v>
      </c>
      <c r="C90" s="44">
        <v>8.519934988349682</v>
      </c>
      <c r="D90" s="44">
        <v>8.46166901590772</v>
      </c>
      <c r="E90" s="44">
        <v>8.524480050628542</v>
      </c>
      <c r="F90" s="44">
        <v>8.665420130598624</v>
      </c>
      <c r="G90" s="44">
        <v>8.612073181255933</v>
      </c>
      <c r="H90" s="170">
        <v>10.53712280298018</v>
      </c>
      <c r="I90" s="170">
        <v>11.107600034519459</v>
      </c>
      <c r="J90" s="68">
        <v>11.430759715789778</v>
      </c>
      <c r="K90" s="68">
        <v>11.836147628225412</v>
      </c>
      <c r="L90" s="49">
        <v>11.873289273077697</v>
      </c>
      <c r="M90" s="462">
        <v>11.907617294249631</v>
      </c>
      <c r="N90" s="397">
        <v>11.980515490607829</v>
      </c>
    </row>
    <row r="91" spans="1:14" ht="12.75">
      <c r="A91" s="228" t="s">
        <v>80</v>
      </c>
      <c r="B91" s="504">
        <v>18</v>
      </c>
      <c r="C91" s="60">
        <v>18</v>
      </c>
      <c r="D91" s="60">
        <v>18</v>
      </c>
      <c r="E91" s="60">
        <v>18</v>
      </c>
      <c r="F91" s="60">
        <v>20</v>
      </c>
      <c r="G91" s="60">
        <v>20</v>
      </c>
      <c r="H91" s="172">
        <v>23.06376316538571</v>
      </c>
      <c r="I91" s="172">
        <v>24.451181326501565</v>
      </c>
      <c r="J91" s="298">
        <v>24.493310560774265</v>
      </c>
      <c r="K91" s="299">
        <v>25.84457728437233</v>
      </c>
      <c r="L91" s="127">
        <v>26.098775974950183</v>
      </c>
      <c r="M91" s="513">
        <v>26.339311130088245</v>
      </c>
      <c r="N91" s="394">
        <v>26.183529746655278</v>
      </c>
    </row>
    <row r="92" spans="1:14" ht="12.75">
      <c r="A92" s="228" t="s">
        <v>92</v>
      </c>
      <c r="B92" s="505">
        <v>3</v>
      </c>
      <c r="C92" s="59">
        <v>3.1</v>
      </c>
      <c r="D92" s="59">
        <v>2.7</v>
      </c>
      <c r="E92" s="59">
        <v>2.6</v>
      </c>
      <c r="F92" s="59">
        <v>2.7</v>
      </c>
      <c r="G92" s="59">
        <v>2.7</v>
      </c>
      <c r="H92" s="47">
        <v>3.3339387060158914</v>
      </c>
      <c r="I92" s="47">
        <v>3.5831036160207557</v>
      </c>
      <c r="J92" s="66">
        <v>3.6863304686233174</v>
      </c>
      <c r="K92" s="300">
        <v>3.7990919409761634</v>
      </c>
      <c r="L92" s="46">
        <v>3.8157000162153394</v>
      </c>
      <c r="M92" s="454">
        <v>3.859153559267067</v>
      </c>
      <c r="N92" s="396">
        <v>3.906881790173504</v>
      </c>
    </row>
    <row r="93" spans="1:14" ht="12.75">
      <c r="A93" s="228" t="s">
        <v>84</v>
      </c>
      <c r="B93" s="504">
        <v>37</v>
      </c>
      <c r="C93" s="60">
        <v>37</v>
      </c>
      <c r="D93" s="60">
        <v>37</v>
      </c>
      <c r="E93" s="60">
        <v>36</v>
      </c>
      <c r="F93" s="60">
        <v>36</v>
      </c>
      <c r="G93" s="60">
        <v>34</v>
      </c>
      <c r="H93" s="172">
        <v>34.00532530678398</v>
      </c>
      <c r="I93" s="172">
        <v>33.191711044223204</v>
      </c>
      <c r="J93" s="298">
        <v>34.13683723084048</v>
      </c>
      <c r="K93" s="299">
        <v>33.53762445010419</v>
      </c>
      <c r="L93" s="127">
        <v>34.48891410048623</v>
      </c>
      <c r="M93" s="513">
        <v>34.49108589951378</v>
      </c>
      <c r="N93" s="394">
        <v>34.05569807825886</v>
      </c>
    </row>
    <row r="94" spans="1:14" ht="12.75">
      <c r="A94" s="228" t="s">
        <v>93</v>
      </c>
      <c r="B94" s="505">
        <v>3.4</v>
      </c>
      <c r="C94" s="59">
        <v>3.5</v>
      </c>
      <c r="D94" s="59">
        <v>3.6</v>
      </c>
      <c r="E94" s="59">
        <v>3.6</v>
      </c>
      <c r="F94" s="59">
        <v>3.6</v>
      </c>
      <c r="G94" s="59">
        <v>3.6</v>
      </c>
      <c r="H94" s="47">
        <v>3.872280852896834</v>
      </c>
      <c r="I94" s="47">
        <v>4.035321990092612</v>
      </c>
      <c r="J94" s="66">
        <v>4.097996984708163</v>
      </c>
      <c r="K94" s="300">
        <v>4.187378849881542</v>
      </c>
      <c r="L94" s="46">
        <v>4.2142106396726255</v>
      </c>
      <c r="M94" s="454">
        <v>4.392849450786129</v>
      </c>
      <c r="N94" s="396">
        <v>4.481759638164979</v>
      </c>
    </row>
    <row r="95" spans="1:14" ht="12.75">
      <c r="A95" s="228" t="s">
        <v>94</v>
      </c>
      <c r="B95" s="504">
        <v>43</v>
      </c>
      <c r="C95" s="60">
        <v>46</v>
      </c>
      <c r="D95" s="60">
        <v>49</v>
      </c>
      <c r="E95" s="60">
        <v>50</v>
      </c>
      <c r="F95" s="60">
        <v>52</v>
      </c>
      <c r="G95" s="60">
        <v>51</v>
      </c>
      <c r="H95" s="172">
        <v>87.55494839101397</v>
      </c>
      <c r="I95" s="172">
        <v>88.99271402550092</v>
      </c>
      <c r="J95" s="298">
        <v>89.32969034608378</v>
      </c>
      <c r="K95" s="299">
        <v>93.42015786278081</v>
      </c>
      <c r="L95" s="127">
        <v>91.94153612629023</v>
      </c>
      <c r="M95" s="513">
        <v>90.2246508803886</v>
      </c>
      <c r="N95" s="394">
        <v>90.7666727383121</v>
      </c>
    </row>
    <row r="96" spans="1:14" ht="12.75">
      <c r="A96" s="228" t="s">
        <v>95</v>
      </c>
      <c r="B96" s="505">
        <v>6.1</v>
      </c>
      <c r="C96" s="59">
        <v>6.1</v>
      </c>
      <c r="D96" s="59">
        <v>6.8</v>
      </c>
      <c r="E96" s="59">
        <v>7.1</v>
      </c>
      <c r="F96" s="59">
        <v>7.4</v>
      </c>
      <c r="G96" s="59">
        <v>7.5</v>
      </c>
      <c r="H96" s="47">
        <v>8.003174200101574</v>
      </c>
      <c r="I96" s="172">
        <v>10.729304215337734</v>
      </c>
      <c r="J96" s="298">
        <v>11.848019299136617</v>
      </c>
      <c r="K96" s="299">
        <v>12.38953783646521</v>
      </c>
      <c r="L96" s="127">
        <v>11.953797613001523</v>
      </c>
      <c r="M96" s="513">
        <v>11.905662772981207</v>
      </c>
      <c r="N96" s="394">
        <v>12.257983748095478</v>
      </c>
    </row>
    <row r="97" spans="1:14" ht="12.75">
      <c r="A97" s="228" t="s">
        <v>96</v>
      </c>
      <c r="B97" s="517">
        <v>22</v>
      </c>
      <c r="C97" s="299">
        <v>22</v>
      </c>
      <c r="D97" s="299">
        <v>22</v>
      </c>
      <c r="E97" s="299">
        <v>23</v>
      </c>
      <c r="F97" s="299">
        <v>22</v>
      </c>
      <c r="G97" s="299">
        <v>23</v>
      </c>
      <c r="H97" s="172">
        <v>29.652666482453718</v>
      </c>
      <c r="I97" s="172">
        <v>30.29096435479414</v>
      </c>
      <c r="J97" s="298">
        <v>31.340701851340153</v>
      </c>
      <c r="K97" s="299">
        <v>34.140922906880355</v>
      </c>
      <c r="L97" s="127">
        <v>34.5357308648798</v>
      </c>
      <c r="M97" s="513">
        <v>34.348715114672565</v>
      </c>
      <c r="N97" s="394">
        <v>34.41091738049185</v>
      </c>
    </row>
    <row r="98" spans="1:14" ht="12.75">
      <c r="A98" s="228" t="s">
        <v>97</v>
      </c>
      <c r="B98" s="505">
        <v>4.8</v>
      </c>
      <c r="C98" s="59">
        <v>4.8</v>
      </c>
      <c r="D98" s="59">
        <v>4.8</v>
      </c>
      <c r="E98" s="59">
        <v>4.6</v>
      </c>
      <c r="F98" s="59">
        <v>4.7</v>
      </c>
      <c r="G98" s="59">
        <v>4.7</v>
      </c>
      <c r="H98" s="47">
        <v>5.275891891891892</v>
      </c>
      <c r="I98" s="47">
        <v>5.154378378378379</v>
      </c>
      <c r="J98" s="66">
        <v>5.258594594594595</v>
      </c>
      <c r="K98" s="300">
        <v>5.333405405405405</v>
      </c>
      <c r="L98" s="46">
        <v>5.441671351351352</v>
      </c>
      <c r="M98" s="454">
        <v>5.547459459459459</v>
      </c>
      <c r="N98" s="396">
        <v>5.611044324324324</v>
      </c>
    </row>
    <row r="99" spans="1:14" ht="12.75">
      <c r="A99" s="228" t="s">
        <v>98</v>
      </c>
      <c r="B99" s="504">
        <v>11</v>
      </c>
      <c r="C99" s="60">
        <v>11</v>
      </c>
      <c r="D99" s="60">
        <v>13</v>
      </c>
      <c r="E99" s="60">
        <v>13</v>
      </c>
      <c r="F99" s="60">
        <v>14</v>
      </c>
      <c r="G99" s="60">
        <v>14</v>
      </c>
      <c r="H99" s="172">
        <v>20.398392652124</v>
      </c>
      <c r="I99" s="172">
        <v>21.02870264064294</v>
      </c>
      <c r="J99" s="298">
        <v>21.694603903559127</v>
      </c>
      <c r="K99" s="299">
        <v>22.707233065442022</v>
      </c>
      <c r="L99" s="127">
        <v>23.460390355912747</v>
      </c>
      <c r="M99" s="513">
        <v>24.998851894374287</v>
      </c>
      <c r="N99" s="394">
        <v>26.673203214695754</v>
      </c>
    </row>
    <row r="100" spans="1:14" ht="12.75">
      <c r="A100" s="228" t="s">
        <v>99</v>
      </c>
      <c r="B100" s="504">
        <v>42</v>
      </c>
      <c r="C100" s="60">
        <v>43</v>
      </c>
      <c r="D100" s="60">
        <v>43</v>
      </c>
      <c r="E100" s="60">
        <v>44</v>
      </c>
      <c r="F100" s="60">
        <v>46</v>
      </c>
      <c r="G100" s="60">
        <v>48</v>
      </c>
      <c r="H100" s="172">
        <v>56.85674931129477</v>
      </c>
      <c r="I100" s="172">
        <v>66.05509641873279</v>
      </c>
      <c r="J100" s="298">
        <v>68.99724517906337</v>
      </c>
      <c r="K100" s="299">
        <v>67.52617079889808</v>
      </c>
      <c r="L100" s="127">
        <v>67.53179063360882</v>
      </c>
      <c r="M100" s="513">
        <v>67.17906336088154</v>
      </c>
      <c r="N100" s="394">
        <v>67.31140495867768</v>
      </c>
    </row>
    <row r="101" spans="1:14" ht="12.75">
      <c r="A101" s="229" t="s">
        <v>100</v>
      </c>
      <c r="B101" s="518">
        <v>0.8</v>
      </c>
      <c r="C101" s="308">
        <v>0.8</v>
      </c>
      <c r="D101" s="308">
        <v>0.8</v>
      </c>
      <c r="E101" s="308">
        <v>0.8</v>
      </c>
      <c r="F101" s="308">
        <v>0.8</v>
      </c>
      <c r="G101" s="308">
        <v>0.9</v>
      </c>
      <c r="H101" s="53">
        <v>0.9112959112959113</v>
      </c>
      <c r="I101" s="53">
        <v>0.965072765072765</v>
      </c>
      <c r="J101" s="111">
        <v>0.8914760914760915</v>
      </c>
      <c r="K101" s="309">
        <v>0.9336105336105336</v>
      </c>
      <c r="L101" s="52">
        <v>0.9646015246015247</v>
      </c>
      <c r="M101" s="459">
        <v>1.1787941787941787</v>
      </c>
      <c r="N101" s="400">
        <v>1.1674747054747054</v>
      </c>
    </row>
    <row r="102" spans="1:9" ht="12.75">
      <c r="A102" s="108"/>
      <c r="B102" s="64"/>
      <c r="C102" s="64"/>
      <c r="D102" s="64"/>
      <c r="E102" s="64"/>
      <c r="F102" s="64"/>
      <c r="G102" s="64"/>
      <c r="H102" s="103"/>
      <c r="I102" s="103"/>
    </row>
    <row r="103" ht="13.5">
      <c r="A103" s="72" t="s">
        <v>108</v>
      </c>
    </row>
  </sheetData>
  <sheetProtection/>
  <mergeCells count="2">
    <mergeCell ref="A1:N1"/>
    <mergeCell ref="A2:N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N9" sqref="N9:P9"/>
    </sheetView>
  </sheetViews>
  <sheetFormatPr defaultColWidth="8" defaultRowHeight="10.5"/>
  <cols>
    <col min="1" max="1" width="46.83203125" style="402" customWidth="1"/>
    <col min="2" max="2" width="14.5" style="402" customWidth="1"/>
    <col min="3" max="5" width="12.83203125" style="402" customWidth="1"/>
    <col min="6" max="6" width="14.16015625" style="402" customWidth="1"/>
    <col min="7" max="10" width="12.83203125" style="402" customWidth="1"/>
    <col min="11" max="11" width="14" style="402" customWidth="1"/>
    <col min="12" max="12" width="12.83203125" style="402" customWidth="1"/>
    <col min="13" max="13" width="14.66015625" style="402" customWidth="1"/>
    <col min="14" max="14" width="18.16015625" style="402" customWidth="1"/>
    <col min="15" max="15" width="21.5" style="402" customWidth="1"/>
    <col min="16" max="16" width="19" style="402" customWidth="1"/>
    <col min="17" max="16384" width="8" style="402" customWidth="1"/>
  </cols>
  <sheetData>
    <row r="1" ht="12.75">
      <c r="A1" s="401"/>
    </row>
    <row r="2" spans="1:13" s="403" customFormat="1" ht="15" customHeight="1">
      <c r="A2" s="544" t="s">
        <v>145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s="404" customFormat="1" ht="15" customHeight="1">
      <c r="A3" s="545" t="s">
        <v>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</row>
    <row r="4" spans="1:13" s="405" customFormat="1" ht="15" customHeight="1">
      <c r="A4" s="546" t="s">
        <v>146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</row>
    <row r="5" spans="1:13" s="403" customFormat="1" ht="9" customHeight="1">
      <c r="A5" s="406"/>
      <c r="B5" s="406"/>
      <c r="C5" s="406"/>
      <c r="D5" s="406"/>
      <c r="E5" s="406"/>
      <c r="F5" s="406"/>
      <c r="G5" s="406" t="s">
        <v>3</v>
      </c>
      <c r="H5" s="406"/>
      <c r="I5" s="406"/>
      <c r="J5" s="406"/>
      <c r="K5" s="406"/>
      <c r="L5" s="406"/>
      <c r="M5" s="406"/>
    </row>
    <row r="6" spans="1:16" s="407" customFormat="1" ht="16.5" customHeight="1">
      <c r="A6" s="547"/>
      <c r="B6" s="549" t="s">
        <v>4</v>
      </c>
      <c r="C6" s="540" t="s">
        <v>5</v>
      </c>
      <c r="D6" s="540"/>
      <c r="E6" s="540"/>
      <c r="F6" s="540" t="s">
        <v>115</v>
      </c>
      <c r="G6" s="540" t="s">
        <v>5</v>
      </c>
      <c r="H6" s="540"/>
      <c r="I6" s="540"/>
      <c r="J6" s="540" t="s">
        <v>7</v>
      </c>
      <c r="K6" s="540" t="s">
        <v>5</v>
      </c>
      <c r="L6" s="540"/>
      <c r="M6" s="540"/>
      <c r="N6" s="530" t="s">
        <v>8</v>
      </c>
      <c r="O6" s="530" t="s">
        <v>9</v>
      </c>
      <c r="P6" s="532" t="s">
        <v>10</v>
      </c>
    </row>
    <row r="7" spans="1:16" s="410" customFormat="1" ht="158.25" customHeight="1">
      <c r="A7" s="548"/>
      <c r="B7" s="550"/>
      <c r="C7" s="408" t="s">
        <v>101</v>
      </c>
      <c r="D7" s="408" t="s">
        <v>102</v>
      </c>
      <c r="E7" s="409" t="s">
        <v>103</v>
      </c>
      <c r="F7" s="541"/>
      <c r="G7" s="408" t="s">
        <v>101</v>
      </c>
      <c r="H7" s="408" t="s">
        <v>102</v>
      </c>
      <c r="I7" s="409" t="s">
        <v>103</v>
      </c>
      <c r="J7" s="542"/>
      <c r="K7" s="408" t="s">
        <v>101</v>
      </c>
      <c r="L7" s="408" t="s">
        <v>102</v>
      </c>
      <c r="M7" s="409" t="s">
        <v>103</v>
      </c>
      <c r="N7" s="531"/>
      <c r="O7" s="531"/>
      <c r="P7" s="532"/>
    </row>
    <row r="8" spans="1:16" s="414" customFormat="1" ht="12.75">
      <c r="A8" s="411"/>
      <c r="B8" s="412">
        <v>1</v>
      </c>
      <c r="C8" s="413">
        <v>2</v>
      </c>
      <c r="D8" s="413">
        <v>3</v>
      </c>
      <c r="E8" s="413">
        <v>4</v>
      </c>
      <c r="F8" s="413">
        <v>5</v>
      </c>
      <c r="G8" s="413">
        <v>6</v>
      </c>
      <c r="H8" s="413">
        <v>7</v>
      </c>
      <c r="I8" s="413">
        <v>8</v>
      </c>
      <c r="J8" s="413">
        <v>9</v>
      </c>
      <c r="K8" s="413">
        <v>10</v>
      </c>
      <c r="L8" s="413">
        <v>11</v>
      </c>
      <c r="M8" s="413">
        <v>12</v>
      </c>
      <c r="N8" s="8">
        <v>13</v>
      </c>
      <c r="O8" s="8">
        <v>14</v>
      </c>
      <c r="P8" s="8">
        <v>15</v>
      </c>
    </row>
    <row r="9" spans="1:16" s="420" customFormat="1" ht="20.25" customHeight="1">
      <c r="A9" s="415" t="s">
        <v>120</v>
      </c>
      <c r="B9" s="416">
        <v>1507789.8</v>
      </c>
      <c r="C9" s="417">
        <v>53070.5</v>
      </c>
      <c r="D9" s="417">
        <v>510969.8</v>
      </c>
      <c r="E9" s="418">
        <v>943749.5</v>
      </c>
      <c r="F9" s="419">
        <v>1063978.1</v>
      </c>
      <c r="G9" s="417">
        <v>52940.1</v>
      </c>
      <c r="H9" s="417">
        <v>471783.9</v>
      </c>
      <c r="I9" s="418">
        <v>539254.1</v>
      </c>
      <c r="J9" s="419">
        <v>663878.1000000001</v>
      </c>
      <c r="K9" s="417">
        <v>49263</v>
      </c>
      <c r="L9" s="417">
        <v>333680.7</v>
      </c>
      <c r="M9" s="418">
        <v>280934.4</v>
      </c>
      <c r="N9" s="451">
        <v>70.56541303038395</v>
      </c>
      <c r="O9" s="452">
        <v>62.395842546007295</v>
      </c>
      <c r="P9" s="455">
        <v>62.12938243057015</v>
      </c>
    </row>
    <row r="10" spans="1:16" s="424" customFormat="1" ht="19.5" customHeight="1">
      <c r="A10" s="421" t="s">
        <v>11</v>
      </c>
      <c r="B10" s="422">
        <v>346988</v>
      </c>
      <c r="C10" s="74">
        <v>10951.5</v>
      </c>
      <c r="D10" s="74">
        <v>118173.4</v>
      </c>
      <c r="E10" s="346">
        <v>217863.1</v>
      </c>
      <c r="F10" s="423">
        <v>232988.3</v>
      </c>
      <c r="G10" s="74">
        <v>10951.5</v>
      </c>
      <c r="H10" s="74">
        <v>114733.4</v>
      </c>
      <c r="I10" s="346">
        <v>107303.4</v>
      </c>
      <c r="J10" s="423">
        <v>175795</v>
      </c>
      <c r="K10" s="74">
        <v>10870.6</v>
      </c>
      <c r="L10" s="74">
        <v>97502.2</v>
      </c>
      <c r="M10" s="346">
        <v>67422.20000000001</v>
      </c>
      <c r="N10" s="461">
        <v>67.14592435473273</v>
      </c>
      <c r="O10" s="462">
        <v>75.45228665988807</v>
      </c>
      <c r="P10" s="463">
        <v>358.33328206705625</v>
      </c>
    </row>
    <row r="11" spans="1:16" ht="12.75">
      <c r="A11" s="425" t="s">
        <v>12</v>
      </c>
      <c r="B11" s="426">
        <v>21779</v>
      </c>
      <c r="C11" s="79">
        <v>112.9</v>
      </c>
      <c r="D11" s="79">
        <v>6579.6</v>
      </c>
      <c r="E11" s="427">
        <v>15086.5</v>
      </c>
      <c r="F11" s="428">
        <v>19869.7</v>
      </c>
      <c r="G11" s="79">
        <v>112.9</v>
      </c>
      <c r="H11" s="79">
        <v>6579.6</v>
      </c>
      <c r="I11" s="427">
        <v>13177.2</v>
      </c>
      <c r="J11" s="428">
        <v>19206.3</v>
      </c>
      <c r="K11" s="79">
        <v>112.9</v>
      </c>
      <c r="L11" s="79">
        <v>6579.6</v>
      </c>
      <c r="M11" s="427">
        <v>12513.8</v>
      </c>
      <c r="N11" s="453">
        <v>91.23329813122734</v>
      </c>
      <c r="O11" s="454">
        <v>96.66124803092144</v>
      </c>
      <c r="P11" s="456">
        <v>733.1992619926199</v>
      </c>
    </row>
    <row r="12" spans="1:16" ht="12.75">
      <c r="A12" s="425" t="s">
        <v>13</v>
      </c>
      <c r="B12" s="426">
        <v>16806.5</v>
      </c>
      <c r="C12" s="79">
        <v>567.2</v>
      </c>
      <c r="D12" s="79">
        <v>6114.5</v>
      </c>
      <c r="E12" s="427">
        <v>10124.8</v>
      </c>
      <c r="F12" s="428">
        <v>11001</v>
      </c>
      <c r="G12" s="79">
        <v>567.2</v>
      </c>
      <c r="H12" s="79">
        <v>6114.5</v>
      </c>
      <c r="I12" s="427">
        <v>4319.3</v>
      </c>
      <c r="J12" s="428">
        <v>10100.9</v>
      </c>
      <c r="K12" s="79">
        <v>567.2</v>
      </c>
      <c r="L12" s="79">
        <v>5899.7</v>
      </c>
      <c r="M12" s="427">
        <v>3634</v>
      </c>
      <c r="N12" s="453">
        <v>65.45681730282926</v>
      </c>
      <c r="O12" s="454">
        <v>91.81801654395055</v>
      </c>
      <c r="P12" s="456">
        <v>315.21489971346705</v>
      </c>
    </row>
    <row r="13" spans="1:16" ht="12.75">
      <c r="A13" s="425" t="s">
        <v>14</v>
      </c>
      <c r="B13" s="426">
        <v>15136.2</v>
      </c>
      <c r="C13" s="79">
        <v>428.9</v>
      </c>
      <c r="D13" s="79">
        <v>5163.7</v>
      </c>
      <c r="E13" s="427">
        <v>9543.6</v>
      </c>
      <c r="F13" s="428">
        <v>9981</v>
      </c>
      <c r="G13" s="79">
        <v>428.9</v>
      </c>
      <c r="H13" s="79">
        <v>5129.4</v>
      </c>
      <c r="I13" s="427">
        <v>4422.7</v>
      </c>
      <c r="J13" s="428">
        <v>7673.4</v>
      </c>
      <c r="K13" s="79">
        <v>428.9</v>
      </c>
      <c r="L13" s="79">
        <v>4567.1</v>
      </c>
      <c r="M13" s="427">
        <v>2677.4</v>
      </c>
      <c r="N13" s="453">
        <v>65.94125341895588</v>
      </c>
      <c r="O13" s="454">
        <v>76.88007213706041</v>
      </c>
      <c r="P13" s="456">
        <v>342.9896907216495</v>
      </c>
    </row>
    <row r="14" spans="1:16" ht="12.75">
      <c r="A14" s="425" t="s">
        <v>15</v>
      </c>
      <c r="B14" s="426">
        <v>29126</v>
      </c>
      <c r="C14" s="79">
        <v>832.1</v>
      </c>
      <c r="D14" s="79">
        <v>8853.8</v>
      </c>
      <c r="E14" s="427">
        <v>19440.1</v>
      </c>
      <c r="F14" s="428">
        <v>18034.9</v>
      </c>
      <c r="G14" s="79">
        <v>832.1</v>
      </c>
      <c r="H14" s="79">
        <v>8669.5</v>
      </c>
      <c r="I14" s="427">
        <v>8533.3</v>
      </c>
      <c r="J14" s="428">
        <v>16036.1</v>
      </c>
      <c r="K14" s="79">
        <v>832.1</v>
      </c>
      <c r="L14" s="79">
        <v>8620.9</v>
      </c>
      <c r="M14" s="427">
        <v>6583.1</v>
      </c>
      <c r="N14" s="453">
        <v>61.92027741536772</v>
      </c>
      <c r="O14" s="454">
        <v>88.91704417545981</v>
      </c>
      <c r="P14" s="456">
        <v>345.4961685823755</v>
      </c>
    </row>
    <row r="15" spans="1:16" ht="12.75">
      <c r="A15" s="425" t="s">
        <v>16</v>
      </c>
      <c r="B15" s="426">
        <v>11324.9</v>
      </c>
      <c r="C15" s="79">
        <v>119</v>
      </c>
      <c r="D15" s="79">
        <v>3512.3</v>
      </c>
      <c r="E15" s="427">
        <v>7693.6</v>
      </c>
      <c r="F15" s="428">
        <v>7146.6</v>
      </c>
      <c r="G15" s="79">
        <v>119</v>
      </c>
      <c r="H15" s="79">
        <v>3492.3</v>
      </c>
      <c r="I15" s="427">
        <v>3535.3</v>
      </c>
      <c r="J15" s="428">
        <v>3836.9</v>
      </c>
      <c r="K15" s="79">
        <v>119</v>
      </c>
      <c r="L15" s="79">
        <v>2505.4</v>
      </c>
      <c r="M15" s="427">
        <v>1212.5</v>
      </c>
      <c r="N15" s="453">
        <v>63.10519298183649</v>
      </c>
      <c r="O15" s="454">
        <v>53.68846724316458</v>
      </c>
      <c r="P15" s="456">
        <v>333.9532710280374</v>
      </c>
    </row>
    <row r="16" spans="1:16" ht="12.75">
      <c r="A16" s="425" t="s">
        <v>17</v>
      </c>
      <c r="B16" s="426">
        <v>16118.3</v>
      </c>
      <c r="C16" s="79">
        <v>847.2</v>
      </c>
      <c r="D16" s="79">
        <v>4451</v>
      </c>
      <c r="E16" s="427">
        <v>10820.1</v>
      </c>
      <c r="F16" s="428">
        <v>9610.8</v>
      </c>
      <c r="G16" s="79">
        <v>847.2</v>
      </c>
      <c r="H16" s="79">
        <v>4445</v>
      </c>
      <c r="I16" s="427">
        <v>4318.6</v>
      </c>
      <c r="J16" s="428">
        <v>6019.5</v>
      </c>
      <c r="K16" s="79">
        <v>847.2</v>
      </c>
      <c r="L16" s="79">
        <v>3061.1</v>
      </c>
      <c r="M16" s="427">
        <v>2111.2</v>
      </c>
      <c r="N16" s="453">
        <v>59.62663556330382</v>
      </c>
      <c r="O16" s="454">
        <v>62.63266325383944</v>
      </c>
      <c r="P16" s="456">
        <v>322.51006711409394</v>
      </c>
    </row>
    <row r="17" spans="1:16" ht="12.75">
      <c r="A17" s="425" t="s">
        <v>18</v>
      </c>
      <c r="B17" s="426">
        <v>13813.5</v>
      </c>
      <c r="C17" s="79">
        <v>431.8</v>
      </c>
      <c r="D17" s="79">
        <v>3635</v>
      </c>
      <c r="E17" s="427">
        <v>9746.7</v>
      </c>
      <c r="F17" s="428">
        <v>8174.7</v>
      </c>
      <c r="G17" s="79">
        <v>431.8</v>
      </c>
      <c r="H17" s="79">
        <v>3349.1</v>
      </c>
      <c r="I17" s="427">
        <v>4393.8</v>
      </c>
      <c r="J17" s="428">
        <v>4392.8</v>
      </c>
      <c r="K17" s="79">
        <v>431.8</v>
      </c>
      <c r="L17" s="79">
        <v>2292.4</v>
      </c>
      <c r="M17" s="427">
        <v>1668.6</v>
      </c>
      <c r="N17" s="453">
        <v>59.17906395917038</v>
      </c>
      <c r="O17" s="454">
        <v>53.73652855762291</v>
      </c>
      <c r="P17" s="456">
        <v>135.7923588039867</v>
      </c>
    </row>
    <row r="18" spans="1:16" ht="12.75">
      <c r="A18" s="425" t="s">
        <v>19</v>
      </c>
      <c r="B18" s="426">
        <v>17639.5</v>
      </c>
      <c r="C18" s="79">
        <v>436.8</v>
      </c>
      <c r="D18" s="79">
        <v>6961.2</v>
      </c>
      <c r="E18" s="427">
        <v>10241.5</v>
      </c>
      <c r="F18" s="428">
        <v>11024.7</v>
      </c>
      <c r="G18" s="79">
        <v>436.8</v>
      </c>
      <c r="H18" s="79">
        <v>6593.9</v>
      </c>
      <c r="I18" s="427">
        <v>3994</v>
      </c>
      <c r="J18" s="428">
        <v>9978.7</v>
      </c>
      <c r="K18" s="79">
        <v>436.8</v>
      </c>
      <c r="L18" s="79">
        <v>6555.5</v>
      </c>
      <c r="M18" s="427">
        <v>2986.4</v>
      </c>
      <c r="N18" s="453">
        <v>62.50007086368662</v>
      </c>
      <c r="O18" s="454">
        <v>90.51221348426715</v>
      </c>
      <c r="P18" s="456">
        <v>367.49</v>
      </c>
    </row>
    <row r="19" spans="1:16" ht="12.75">
      <c r="A19" s="425" t="s">
        <v>20</v>
      </c>
      <c r="B19" s="426">
        <v>16486.1</v>
      </c>
      <c r="C19" s="79">
        <v>474</v>
      </c>
      <c r="D19" s="79">
        <v>5476.9</v>
      </c>
      <c r="E19" s="427">
        <v>10535.2</v>
      </c>
      <c r="F19" s="428">
        <v>12803.3</v>
      </c>
      <c r="G19" s="79">
        <v>474</v>
      </c>
      <c r="H19" s="79">
        <v>4995.9</v>
      </c>
      <c r="I19" s="427">
        <v>7333.4</v>
      </c>
      <c r="J19" s="428">
        <v>8471</v>
      </c>
      <c r="K19" s="79">
        <v>474</v>
      </c>
      <c r="L19" s="79">
        <v>4750.6</v>
      </c>
      <c r="M19" s="427">
        <v>3246.4</v>
      </c>
      <c r="N19" s="453">
        <v>77.66118123752737</v>
      </c>
      <c r="O19" s="454">
        <v>66.1626299469668</v>
      </c>
      <c r="P19" s="456">
        <v>533.4708333333333</v>
      </c>
    </row>
    <row r="20" spans="1:16" ht="12.75">
      <c r="A20" s="425" t="s">
        <v>21</v>
      </c>
      <c r="B20" s="426">
        <v>40152.7</v>
      </c>
      <c r="C20" s="79">
        <v>2376.2</v>
      </c>
      <c r="D20" s="79">
        <v>14135.6</v>
      </c>
      <c r="E20" s="427">
        <v>23640.9</v>
      </c>
      <c r="F20" s="428">
        <v>32803.5</v>
      </c>
      <c r="G20" s="79">
        <v>2376.2</v>
      </c>
      <c r="H20" s="79">
        <v>13945.3</v>
      </c>
      <c r="I20" s="427">
        <v>16482</v>
      </c>
      <c r="J20" s="428">
        <v>26831.3</v>
      </c>
      <c r="K20" s="79">
        <v>2376.2</v>
      </c>
      <c r="L20" s="79">
        <v>12701.2</v>
      </c>
      <c r="M20" s="427">
        <v>11753.9</v>
      </c>
      <c r="N20" s="453">
        <v>81.6968721904131</v>
      </c>
      <c r="O20" s="454">
        <v>81.79401588245156</v>
      </c>
      <c r="P20" s="456">
        <v>740.4853273137697</v>
      </c>
    </row>
    <row r="21" spans="1:16" ht="12.75">
      <c r="A21" s="425" t="s">
        <v>22</v>
      </c>
      <c r="B21" s="426">
        <v>15900.4</v>
      </c>
      <c r="C21" s="79">
        <v>464.6</v>
      </c>
      <c r="D21" s="79">
        <v>3811.9</v>
      </c>
      <c r="E21" s="427">
        <v>11623.9</v>
      </c>
      <c r="F21" s="428">
        <v>9174.4</v>
      </c>
      <c r="G21" s="79">
        <v>464.6</v>
      </c>
      <c r="H21" s="79">
        <v>3781.8</v>
      </c>
      <c r="I21" s="427">
        <v>4928</v>
      </c>
      <c r="J21" s="428">
        <v>6788.9</v>
      </c>
      <c r="K21" s="79">
        <v>464.6</v>
      </c>
      <c r="L21" s="79">
        <v>3693.8</v>
      </c>
      <c r="M21" s="427">
        <v>2630.5</v>
      </c>
      <c r="N21" s="453">
        <v>57.69917737918543</v>
      </c>
      <c r="O21" s="454">
        <v>73.99829961632368</v>
      </c>
      <c r="P21" s="456">
        <v>371.4331983805668</v>
      </c>
    </row>
    <row r="22" spans="1:16" ht="12.75">
      <c r="A22" s="425" t="s">
        <v>23</v>
      </c>
      <c r="B22" s="426">
        <v>15947.5</v>
      </c>
      <c r="C22" s="79">
        <v>522.8</v>
      </c>
      <c r="D22" s="79">
        <v>6591.3</v>
      </c>
      <c r="E22" s="427">
        <v>8833.4</v>
      </c>
      <c r="F22" s="428">
        <v>10641.7</v>
      </c>
      <c r="G22" s="79">
        <v>522.8</v>
      </c>
      <c r="H22" s="79">
        <v>6511.3</v>
      </c>
      <c r="I22" s="427">
        <v>3607.6</v>
      </c>
      <c r="J22" s="428">
        <v>8227.8</v>
      </c>
      <c r="K22" s="79">
        <v>522.8</v>
      </c>
      <c r="L22" s="79">
        <v>6223.1</v>
      </c>
      <c r="M22" s="427">
        <v>1481.9</v>
      </c>
      <c r="N22" s="453">
        <v>66.72958143909705</v>
      </c>
      <c r="O22" s="454">
        <v>77.3165941531898</v>
      </c>
      <c r="P22" s="456">
        <v>268.729797979798</v>
      </c>
    </row>
    <row r="23" spans="1:16" ht="12.75">
      <c r="A23" s="425" t="s">
        <v>24</v>
      </c>
      <c r="B23" s="426">
        <v>24295.7</v>
      </c>
      <c r="C23" s="79">
        <v>699.1</v>
      </c>
      <c r="D23" s="79">
        <v>8320.9</v>
      </c>
      <c r="E23" s="427">
        <v>15275.7</v>
      </c>
      <c r="F23" s="428">
        <v>15457.6</v>
      </c>
      <c r="G23" s="79">
        <v>699.1</v>
      </c>
      <c r="H23" s="79">
        <v>8230.6</v>
      </c>
      <c r="I23" s="427">
        <v>6527.9</v>
      </c>
      <c r="J23" s="428">
        <v>8482.3</v>
      </c>
      <c r="K23" s="79">
        <v>699.1</v>
      </c>
      <c r="L23" s="79">
        <v>5768.8</v>
      </c>
      <c r="M23" s="427">
        <v>2014.4</v>
      </c>
      <c r="N23" s="453">
        <v>63.622780985935776</v>
      </c>
      <c r="O23" s="454">
        <v>54.87462478004347</v>
      </c>
      <c r="P23" s="456">
        <v>310.39357429718876</v>
      </c>
    </row>
    <row r="24" spans="1:16" ht="12.75">
      <c r="A24" s="425" t="s">
        <v>25</v>
      </c>
      <c r="B24" s="426">
        <v>19437</v>
      </c>
      <c r="C24" s="79">
        <v>611.1</v>
      </c>
      <c r="D24" s="79">
        <v>1981.9</v>
      </c>
      <c r="E24" s="427">
        <v>16844</v>
      </c>
      <c r="F24" s="428">
        <v>9951.3</v>
      </c>
      <c r="G24" s="79">
        <v>611.1</v>
      </c>
      <c r="H24" s="79">
        <v>1981.9</v>
      </c>
      <c r="I24" s="427">
        <v>7358.3</v>
      </c>
      <c r="J24" s="428">
        <v>9183.1</v>
      </c>
      <c r="K24" s="79">
        <v>611.1</v>
      </c>
      <c r="L24" s="79">
        <v>1979</v>
      </c>
      <c r="M24" s="427">
        <v>6593</v>
      </c>
      <c r="N24" s="453">
        <v>51.197715696866794</v>
      </c>
      <c r="O24" s="454">
        <v>92.280405575151</v>
      </c>
      <c r="P24" s="456">
        <v>288.44347826086954</v>
      </c>
    </row>
    <row r="25" spans="1:16" ht="12.75">
      <c r="A25" s="425" t="s">
        <v>26</v>
      </c>
      <c r="B25" s="426">
        <v>34351.2</v>
      </c>
      <c r="C25" s="79">
        <v>950.6</v>
      </c>
      <c r="D25" s="79">
        <v>15369</v>
      </c>
      <c r="E25" s="427">
        <v>18031.6</v>
      </c>
      <c r="F25" s="428">
        <v>20859.6</v>
      </c>
      <c r="G25" s="79">
        <v>950.6</v>
      </c>
      <c r="H25" s="79">
        <v>14188.8</v>
      </c>
      <c r="I25" s="427">
        <v>5720.2</v>
      </c>
      <c r="J25" s="428">
        <v>9331.3</v>
      </c>
      <c r="K25" s="79">
        <v>869.8</v>
      </c>
      <c r="L25" s="79">
        <v>6700.3</v>
      </c>
      <c r="M25" s="427">
        <v>1761.2</v>
      </c>
      <c r="N25" s="453">
        <v>60.72451617410746</v>
      </c>
      <c r="O25" s="454">
        <v>44.73383957506376</v>
      </c>
      <c r="P25" s="456">
        <v>247.73871733966743</v>
      </c>
    </row>
    <row r="26" spans="1:16" ht="12.75">
      <c r="A26" s="425" t="s">
        <v>27</v>
      </c>
      <c r="B26" s="426">
        <v>13756</v>
      </c>
      <c r="C26" s="79">
        <v>731.6</v>
      </c>
      <c r="D26" s="79">
        <v>4447.9</v>
      </c>
      <c r="E26" s="427">
        <v>8576.5</v>
      </c>
      <c r="F26" s="428">
        <v>10186.7</v>
      </c>
      <c r="G26" s="79">
        <v>731.6</v>
      </c>
      <c r="H26" s="79">
        <v>4408.7</v>
      </c>
      <c r="I26" s="427">
        <v>5046.4</v>
      </c>
      <c r="J26" s="428">
        <v>7227.1</v>
      </c>
      <c r="K26" s="79">
        <v>731.6</v>
      </c>
      <c r="L26" s="79">
        <v>4212.6</v>
      </c>
      <c r="M26" s="427">
        <v>2282.9</v>
      </c>
      <c r="N26" s="453">
        <v>74.05277697004944</v>
      </c>
      <c r="O26" s="454">
        <v>70.946430149116</v>
      </c>
      <c r="P26" s="456">
        <v>396.3696498054475</v>
      </c>
    </row>
    <row r="27" spans="1:16" ht="12.75">
      <c r="A27" s="425" t="s">
        <v>28</v>
      </c>
      <c r="B27" s="426">
        <v>18413.4</v>
      </c>
      <c r="C27" s="79">
        <v>324.5</v>
      </c>
      <c r="D27" s="79">
        <v>6283.9</v>
      </c>
      <c r="E27" s="427">
        <v>11805</v>
      </c>
      <c r="F27" s="428">
        <v>9777.7</v>
      </c>
      <c r="G27" s="79">
        <v>324.5</v>
      </c>
      <c r="H27" s="79">
        <v>5847.8</v>
      </c>
      <c r="I27" s="427">
        <v>3605.4</v>
      </c>
      <c r="J27" s="428">
        <v>7528.7</v>
      </c>
      <c r="K27" s="79">
        <v>324.5</v>
      </c>
      <c r="L27" s="79">
        <v>4933.2</v>
      </c>
      <c r="M27" s="427">
        <v>2271</v>
      </c>
      <c r="N27" s="453">
        <v>53.10100253076564</v>
      </c>
      <c r="O27" s="454">
        <v>76.99868067132351</v>
      </c>
      <c r="P27" s="456">
        <v>270.1022099447514</v>
      </c>
    </row>
    <row r="28" spans="1:16" ht="12.75">
      <c r="A28" s="425" t="s">
        <v>29</v>
      </c>
      <c r="B28" s="426">
        <v>6504</v>
      </c>
      <c r="C28" s="79">
        <v>21</v>
      </c>
      <c r="D28" s="79">
        <v>6483</v>
      </c>
      <c r="E28" s="429"/>
      <c r="F28" s="428">
        <v>6489</v>
      </c>
      <c r="G28" s="79">
        <v>21</v>
      </c>
      <c r="H28" s="79">
        <v>6468</v>
      </c>
      <c r="I28" s="429"/>
      <c r="J28" s="428">
        <v>6479</v>
      </c>
      <c r="K28" s="79">
        <v>21</v>
      </c>
      <c r="L28" s="79">
        <v>6458</v>
      </c>
      <c r="M28" s="429"/>
      <c r="N28" s="453">
        <v>99.76937269372694</v>
      </c>
      <c r="O28" s="454">
        <v>99.84589304977655</v>
      </c>
      <c r="P28" s="456">
        <v>2495.7692307692305</v>
      </c>
    </row>
    <row r="29" spans="1:16" s="424" customFormat="1" ht="18" customHeight="1">
      <c r="A29" s="421" t="s">
        <v>30</v>
      </c>
      <c r="B29" s="422">
        <v>143111.2</v>
      </c>
      <c r="C29" s="74">
        <v>6854.8</v>
      </c>
      <c r="D29" s="74">
        <v>65919.2</v>
      </c>
      <c r="E29" s="346">
        <v>70337.2</v>
      </c>
      <c r="F29" s="423">
        <v>103903.7</v>
      </c>
      <c r="G29" s="74">
        <v>6839.4</v>
      </c>
      <c r="H29" s="74">
        <v>62052</v>
      </c>
      <c r="I29" s="346">
        <v>35012.3</v>
      </c>
      <c r="J29" s="423">
        <v>55746.7</v>
      </c>
      <c r="K29" s="74">
        <v>6828.9</v>
      </c>
      <c r="L29" s="74">
        <v>34634.6</v>
      </c>
      <c r="M29" s="346">
        <v>14283.2</v>
      </c>
      <c r="N29" s="461">
        <v>72.60347198542112</v>
      </c>
      <c r="O29" s="462">
        <v>53.65227609796379</v>
      </c>
      <c r="P29" s="463">
        <v>61.59081209247184</v>
      </c>
    </row>
    <row r="30" spans="1:16" ht="12.75">
      <c r="A30" s="425" t="s">
        <v>31</v>
      </c>
      <c r="B30" s="426">
        <v>10854.6</v>
      </c>
      <c r="C30" s="79">
        <v>1375.8</v>
      </c>
      <c r="D30" s="79">
        <v>6477.1</v>
      </c>
      <c r="E30" s="427">
        <v>3001.7</v>
      </c>
      <c r="F30" s="428">
        <v>8621.4</v>
      </c>
      <c r="G30" s="79">
        <v>1360.3</v>
      </c>
      <c r="H30" s="79">
        <v>5157.6</v>
      </c>
      <c r="I30" s="427">
        <v>2103.5</v>
      </c>
      <c r="J30" s="428">
        <v>4365.2</v>
      </c>
      <c r="K30" s="79">
        <v>1360.3</v>
      </c>
      <c r="L30" s="79">
        <v>2149.2</v>
      </c>
      <c r="M30" s="427">
        <v>855.7</v>
      </c>
      <c r="N30" s="453">
        <v>79.42623403902492</v>
      </c>
      <c r="O30" s="454">
        <v>50.63214791101214</v>
      </c>
      <c r="P30" s="456">
        <v>47.76398891966759</v>
      </c>
    </row>
    <row r="31" spans="1:16" ht="12.75">
      <c r="A31" s="425" t="s">
        <v>32</v>
      </c>
      <c r="B31" s="426">
        <v>7534.3</v>
      </c>
      <c r="C31" s="79">
        <v>283.6</v>
      </c>
      <c r="D31" s="79">
        <v>4819.7</v>
      </c>
      <c r="E31" s="427">
        <v>2431</v>
      </c>
      <c r="F31" s="428">
        <v>6479.9</v>
      </c>
      <c r="G31" s="79">
        <v>283.6</v>
      </c>
      <c r="H31" s="79">
        <v>4348.7</v>
      </c>
      <c r="I31" s="427">
        <v>1847.6</v>
      </c>
      <c r="J31" s="428">
        <v>4447.7</v>
      </c>
      <c r="K31" s="79">
        <v>283.6</v>
      </c>
      <c r="L31" s="79">
        <v>3012.8</v>
      </c>
      <c r="M31" s="427">
        <v>1151.3</v>
      </c>
      <c r="N31" s="453">
        <v>86.00533559852938</v>
      </c>
      <c r="O31" s="454">
        <v>68.63840491365607</v>
      </c>
      <c r="P31" s="456">
        <v>15.546785028790786</v>
      </c>
    </row>
    <row r="32" spans="1:16" ht="12.75">
      <c r="A32" s="425" t="s">
        <v>33</v>
      </c>
      <c r="B32" s="426">
        <v>19828.8</v>
      </c>
      <c r="C32" s="79">
        <v>596.4</v>
      </c>
      <c r="D32" s="79">
        <v>7850.7</v>
      </c>
      <c r="E32" s="427">
        <v>11381.7</v>
      </c>
      <c r="F32" s="428">
        <v>12190.2</v>
      </c>
      <c r="G32" s="79">
        <v>596.4</v>
      </c>
      <c r="H32" s="79">
        <v>7113.6</v>
      </c>
      <c r="I32" s="427">
        <v>4480.2</v>
      </c>
      <c r="J32" s="428">
        <v>4191</v>
      </c>
      <c r="K32" s="79">
        <v>596.4</v>
      </c>
      <c r="L32" s="79">
        <v>2258.5</v>
      </c>
      <c r="M32" s="427">
        <v>1336.1</v>
      </c>
      <c r="N32" s="453">
        <v>61.47724521907529</v>
      </c>
      <c r="O32" s="454">
        <v>34.38007579859231</v>
      </c>
      <c r="P32" s="456">
        <v>20.66485845058485</v>
      </c>
    </row>
    <row r="33" spans="1:16" ht="12.75">
      <c r="A33" s="430" t="s">
        <v>134</v>
      </c>
      <c r="B33" s="426"/>
      <c r="C33" s="431"/>
      <c r="D33" s="431"/>
      <c r="E33" s="432"/>
      <c r="F33" s="428"/>
      <c r="G33" s="431"/>
      <c r="H33" s="431"/>
      <c r="I33" s="432"/>
      <c r="J33" s="428"/>
      <c r="K33" s="431"/>
      <c r="L33" s="431"/>
      <c r="M33" s="432"/>
      <c r="N33" s="453"/>
      <c r="O33" s="454"/>
      <c r="P33" s="456"/>
    </row>
    <row r="34" spans="1:16" ht="14.25" customHeight="1">
      <c r="A34" s="430" t="s">
        <v>133</v>
      </c>
      <c r="B34" s="426">
        <v>350.7</v>
      </c>
      <c r="C34" s="79">
        <v>4</v>
      </c>
      <c r="D34" s="79">
        <v>229</v>
      </c>
      <c r="E34" s="432">
        <v>117.7</v>
      </c>
      <c r="F34" s="428">
        <v>248.7</v>
      </c>
      <c r="G34" s="79">
        <v>4</v>
      </c>
      <c r="H34" s="79">
        <v>186.2</v>
      </c>
      <c r="I34" s="432">
        <v>58.5</v>
      </c>
      <c r="J34" s="428">
        <v>86.7</v>
      </c>
      <c r="K34" s="79">
        <v>4</v>
      </c>
      <c r="L34" s="431">
        <v>65.6</v>
      </c>
      <c r="M34" s="432">
        <v>17.1</v>
      </c>
      <c r="N34" s="453">
        <v>70.9153122326775</v>
      </c>
      <c r="O34" s="454">
        <v>34.86127864897467</v>
      </c>
      <c r="P34" s="457">
        <v>1.4066742081447963</v>
      </c>
    </row>
    <row r="35" spans="1:16" ht="12.75">
      <c r="A35" s="433" t="s">
        <v>140</v>
      </c>
      <c r="B35" s="426">
        <v>19478.1</v>
      </c>
      <c r="C35" s="79">
        <v>592.4</v>
      </c>
      <c r="D35" s="79">
        <v>7621.7</v>
      </c>
      <c r="E35" s="427">
        <v>11264</v>
      </c>
      <c r="F35" s="428">
        <v>11941.5</v>
      </c>
      <c r="G35" s="79">
        <v>592.4</v>
      </c>
      <c r="H35" s="79">
        <v>6927.4</v>
      </c>
      <c r="I35" s="427">
        <v>4421.7</v>
      </c>
      <c r="J35" s="428">
        <v>4104.3</v>
      </c>
      <c r="K35" s="79">
        <v>592.4</v>
      </c>
      <c r="L35" s="79">
        <v>2192.9</v>
      </c>
      <c r="M35" s="427">
        <v>1319</v>
      </c>
      <c r="N35" s="453">
        <v>61.307314368444565</v>
      </c>
      <c r="O35" s="454">
        <v>34.37005401331491</v>
      </c>
      <c r="P35" s="456">
        <v>28.90704429920116</v>
      </c>
    </row>
    <row r="36" spans="1:16" ht="12.75">
      <c r="A36" s="425" t="s">
        <v>34</v>
      </c>
      <c r="B36" s="426">
        <v>28546.7</v>
      </c>
      <c r="C36" s="79">
        <v>1005.1</v>
      </c>
      <c r="D36" s="79">
        <v>10847.7</v>
      </c>
      <c r="E36" s="427">
        <v>16693.9</v>
      </c>
      <c r="F36" s="428">
        <v>16827.3</v>
      </c>
      <c r="G36" s="79">
        <v>1005.1</v>
      </c>
      <c r="H36" s="79">
        <v>10289.8</v>
      </c>
      <c r="I36" s="427">
        <v>5532.4</v>
      </c>
      <c r="J36" s="428">
        <v>7428.5</v>
      </c>
      <c r="K36" s="79">
        <v>1005.1</v>
      </c>
      <c r="L36" s="79">
        <v>4570.9</v>
      </c>
      <c r="M36" s="427">
        <v>1852.5</v>
      </c>
      <c r="N36" s="453">
        <v>58.94656825482455</v>
      </c>
      <c r="O36" s="454">
        <v>44.14552542594475</v>
      </c>
      <c r="P36" s="456">
        <v>116.45190311418685</v>
      </c>
    </row>
    <row r="37" spans="1:16" ht="12.75">
      <c r="A37" s="425" t="s">
        <v>35</v>
      </c>
      <c r="B37" s="426">
        <v>9064.1</v>
      </c>
      <c r="C37" s="79">
        <v>256.2</v>
      </c>
      <c r="D37" s="79">
        <v>4426.7</v>
      </c>
      <c r="E37" s="427">
        <v>4381.2</v>
      </c>
      <c r="F37" s="428">
        <v>7874.5</v>
      </c>
      <c r="G37" s="79">
        <v>256.2</v>
      </c>
      <c r="H37" s="79">
        <v>4426.7</v>
      </c>
      <c r="I37" s="427">
        <v>3191.6</v>
      </c>
      <c r="J37" s="428">
        <v>5545</v>
      </c>
      <c r="K37" s="79">
        <v>256.2</v>
      </c>
      <c r="L37" s="79">
        <v>3400.7</v>
      </c>
      <c r="M37" s="427">
        <v>1888.1</v>
      </c>
      <c r="N37" s="453">
        <v>86.87569642876844</v>
      </c>
      <c r="O37" s="454">
        <v>70.41716934408534</v>
      </c>
      <c r="P37" s="456">
        <v>521.4900662251656</v>
      </c>
    </row>
    <row r="38" spans="1:16" ht="12.75">
      <c r="A38" s="425" t="s">
        <v>36</v>
      </c>
      <c r="B38" s="426">
        <v>22374.8</v>
      </c>
      <c r="C38" s="79">
        <v>1549.5</v>
      </c>
      <c r="D38" s="79">
        <v>9583.1</v>
      </c>
      <c r="E38" s="427">
        <v>11242.2</v>
      </c>
      <c r="F38" s="428">
        <v>17538.5</v>
      </c>
      <c r="G38" s="79">
        <v>1549.5</v>
      </c>
      <c r="H38" s="79">
        <v>9177.9</v>
      </c>
      <c r="I38" s="427">
        <v>6811.1</v>
      </c>
      <c r="J38" s="428">
        <v>10540.6</v>
      </c>
      <c r="K38" s="79">
        <v>1544.3</v>
      </c>
      <c r="L38" s="79">
        <v>6199.9</v>
      </c>
      <c r="M38" s="427">
        <v>2796.4</v>
      </c>
      <c r="N38" s="453">
        <v>78.38505819046428</v>
      </c>
      <c r="O38" s="454">
        <v>60.09978048293754</v>
      </c>
      <c r="P38" s="456">
        <v>209.0405244338498</v>
      </c>
    </row>
    <row r="39" spans="1:16" ht="12.75">
      <c r="A39" s="425" t="s">
        <v>37</v>
      </c>
      <c r="B39" s="426">
        <v>3560.1</v>
      </c>
      <c r="C39" s="79">
        <v>561.2</v>
      </c>
      <c r="D39" s="79">
        <v>2027.1</v>
      </c>
      <c r="E39" s="427">
        <v>971.8</v>
      </c>
      <c r="F39" s="428">
        <v>3391.2</v>
      </c>
      <c r="G39" s="79">
        <v>561.2</v>
      </c>
      <c r="H39" s="79">
        <v>1955.4</v>
      </c>
      <c r="I39" s="427">
        <v>874.6</v>
      </c>
      <c r="J39" s="428">
        <v>2656.9</v>
      </c>
      <c r="K39" s="79">
        <v>561.2</v>
      </c>
      <c r="L39" s="79">
        <v>1446.1</v>
      </c>
      <c r="M39" s="427">
        <v>649.6</v>
      </c>
      <c r="N39" s="453">
        <v>95.25575124294261</v>
      </c>
      <c r="O39" s="454">
        <v>78.34689785326728</v>
      </c>
      <c r="P39" s="456">
        <v>23.403726708074533</v>
      </c>
    </row>
    <row r="40" spans="1:16" ht="12.75">
      <c r="A40" s="425" t="s">
        <v>38</v>
      </c>
      <c r="B40" s="426">
        <v>14929.4</v>
      </c>
      <c r="C40" s="79">
        <v>400.4</v>
      </c>
      <c r="D40" s="79">
        <v>8381.2</v>
      </c>
      <c r="E40" s="427">
        <v>6147.8</v>
      </c>
      <c r="F40" s="428">
        <v>10785.6</v>
      </c>
      <c r="G40" s="79">
        <v>400.4</v>
      </c>
      <c r="H40" s="79">
        <v>8144.5</v>
      </c>
      <c r="I40" s="427">
        <v>2240.7</v>
      </c>
      <c r="J40" s="428">
        <v>6030.6</v>
      </c>
      <c r="K40" s="79">
        <v>395.2</v>
      </c>
      <c r="L40" s="79">
        <v>4613</v>
      </c>
      <c r="M40" s="427">
        <v>1022.4</v>
      </c>
      <c r="N40" s="453">
        <v>72.24402856109423</v>
      </c>
      <c r="O40" s="454">
        <v>55.91344014241211</v>
      </c>
      <c r="P40" s="456">
        <v>197.90091743119268</v>
      </c>
    </row>
    <row r="41" spans="1:16" ht="12.75">
      <c r="A41" s="425" t="s">
        <v>39</v>
      </c>
      <c r="B41" s="426">
        <v>22910.1</v>
      </c>
      <c r="C41" s="79">
        <v>752</v>
      </c>
      <c r="D41" s="79">
        <v>8072.2</v>
      </c>
      <c r="E41" s="427">
        <v>14085.9</v>
      </c>
      <c r="F41" s="428">
        <v>16740.1</v>
      </c>
      <c r="G41" s="79">
        <v>752</v>
      </c>
      <c r="H41" s="79">
        <v>8057.5</v>
      </c>
      <c r="I41" s="427">
        <v>7930.6</v>
      </c>
      <c r="J41" s="428">
        <v>7340.8</v>
      </c>
      <c r="K41" s="79">
        <v>752</v>
      </c>
      <c r="L41" s="79">
        <v>3857.7</v>
      </c>
      <c r="M41" s="427">
        <v>2731.1</v>
      </c>
      <c r="N41" s="453">
        <v>73.06864657945621</v>
      </c>
      <c r="O41" s="454">
        <v>43.851589894922974</v>
      </c>
      <c r="P41" s="456">
        <v>302.1678700361011</v>
      </c>
    </row>
    <row r="42" spans="1:16" ht="12.75">
      <c r="A42" s="425" t="s">
        <v>40</v>
      </c>
      <c r="B42" s="426">
        <v>3508.2</v>
      </c>
      <c r="C42" s="79">
        <v>74.6</v>
      </c>
      <c r="D42" s="79">
        <v>3433.6</v>
      </c>
      <c r="E42" s="427"/>
      <c r="F42" s="428">
        <v>3455</v>
      </c>
      <c r="G42" s="79">
        <v>74.6</v>
      </c>
      <c r="H42" s="79">
        <v>3380.4</v>
      </c>
      <c r="I42" s="427"/>
      <c r="J42" s="428">
        <v>3200.6</v>
      </c>
      <c r="K42" s="79">
        <v>74.6</v>
      </c>
      <c r="L42" s="79">
        <v>3126</v>
      </c>
      <c r="M42" s="427"/>
      <c r="N42" s="453">
        <v>98.48355281910952</v>
      </c>
      <c r="O42" s="454">
        <v>92.63675832127352</v>
      </c>
      <c r="P42" s="456">
        <v>2467.857142857143</v>
      </c>
    </row>
    <row r="43" spans="1:16" s="434" customFormat="1" ht="16.5" customHeight="1">
      <c r="A43" s="421" t="s">
        <v>41</v>
      </c>
      <c r="B43" s="422">
        <v>137230.1</v>
      </c>
      <c r="C43" s="75">
        <v>4349</v>
      </c>
      <c r="D43" s="75">
        <v>38739.8</v>
      </c>
      <c r="E43" s="162">
        <v>94141.29999999999</v>
      </c>
      <c r="F43" s="423">
        <v>104034.8</v>
      </c>
      <c r="G43" s="75">
        <v>4261.6</v>
      </c>
      <c r="H43" s="75">
        <v>36747.6</v>
      </c>
      <c r="I43" s="162">
        <v>63025.6</v>
      </c>
      <c r="J43" s="423">
        <v>76539</v>
      </c>
      <c r="K43" s="75">
        <v>4230.9</v>
      </c>
      <c r="L43" s="75">
        <v>34453.8</v>
      </c>
      <c r="M43" s="162">
        <v>37854.3</v>
      </c>
      <c r="N43" s="461">
        <v>75.81048181120615</v>
      </c>
      <c r="O43" s="462">
        <v>73.57057446162246</v>
      </c>
      <c r="P43" s="463">
        <v>232.27238222817596</v>
      </c>
    </row>
    <row r="44" spans="1:16" ht="12.75">
      <c r="A44" s="435" t="s">
        <v>42</v>
      </c>
      <c r="B44" s="426">
        <v>4782.1</v>
      </c>
      <c r="C44" s="79">
        <v>208.3</v>
      </c>
      <c r="D44" s="79">
        <v>1352.9</v>
      </c>
      <c r="E44" s="427">
        <v>3220.9</v>
      </c>
      <c r="F44" s="428">
        <v>4442.4</v>
      </c>
      <c r="G44" s="79">
        <v>208.3</v>
      </c>
      <c r="H44" s="79">
        <v>1349.7</v>
      </c>
      <c r="I44" s="427">
        <v>2884.4</v>
      </c>
      <c r="J44" s="428">
        <v>2335.5</v>
      </c>
      <c r="K44" s="79">
        <v>208.3</v>
      </c>
      <c r="L44" s="79">
        <v>1171.9</v>
      </c>
      <c r="M44" s="427">
        <v>955.3</v>
      </c>
      <c r="N44" s="453">
        <v>92.89642625624724</v>
      </c>
      <c r="O44" s="454">
        <v>52.57293354943274</v>
      </c>
      <c r="P44" s="456">
        <v>569.5384615384615</v>
      </c>
    </row>
    <row r="45" spans="1:16" ht="12.75">
      <c r="A45" s="435" t="s">
        <v>43</v>
      </c>
      <c r="B45" s="426">
        <v>4634.7</v>
      </c>
      <c r="C45" s="79">
        <v>629</v>
      </c>
      <c r="D45" s="79">
        <v>1216</v>
      </c>
      <c r="E45" s="427">
        <v>2789.7</v>
      </c>
      <c r="F45" s="428">
        <v>3675.2</v>
      </c>
      <c r="G45" s="79">
        <v>541.6</v>
      </c>
      <c r="H45" s="79">
        <v>1191</v>
      </c>
      <c r="I45" s="427">
        <v>1942.6</v>
      </c>
      <c r="J45" s="428">
        <v>2694.5</v>
      </c>
      <c r="K45" s="79">
        <v>519.6</v>
      </c>
      <c r="L45" s="79">
        <v>1117</v>
      </c>
      <c r="M45" s="427">
        <v>1057.9</v>
      </c>
      <c r="N45" s="453">
        <v>79.29747340712451</v>
      </c>
      <c r="O45" s="454">
        <v>73.31573791902481</v>
      </c>
      <c r="P45" s="456">
        <v>49.19946452476572</v>
      </c>
    </row>
    <row r="46" spans="1:16" ht="12.75">
      <c r="A46" s="436" t="s">
        <v>117</v>
      </c>
      <c r="B46" s="426">
        <v>15420.5</v>
      </c>
      <c r="C46" s="79"/>
      <c r="D46" s="79">
        <v>6129.3</v>
      </c>
      <c r="E46" s="427">
        <v>9291.2</v>
      </c>
      <c r="F46" s="428">
        <v>12891.4</v>
      </c>
      <c r="G46" s="79"/>
      <c r="H46" s="79">
        <v>6129.3</v>
      </c>
      <c r="I46" s="427">
        <v>6762.1</v>
      </c>
      <c r="J46" s="428">
        <v>8656.4</v>
      </c>
      <c r="K46" s="79"/>
      <c r="L46" s="79">
        <v>5451.1</v>
      </c>
      <c r="M46" s="427">
        <v>3205.3</v>
      </c>
      <c r="N46" s="453">
        <v>83.59910508738368</v>
      </c>
      <c r="O46" s="454">
        <v>67.14864173014567</v>
      </c>
      <c r="P46" s="456">
        <v>493.92337164750955</v>
      </c>
    </row>
    <row r="47" spans="1:16" ht="12.75">
      <c r="A47" s="435" t="s">
        <v>44</v>
      </c>
      <c r="B47" s="426">
        <v>41079.6</v>
      </c>
      <c r="C47" s="79">
        <v>1420.4</v>
      </c>
      <c r="D47" s="79">
        <v>9054.2</v>
      </c>
      <c r="E47" s="427">
        <v>30605</v>
      </c>
      <c r="F47" s="428">
        <v>34966.8</v>
      </c>
      <c r="G47" s="79">
        <v>1420.4</v>
      </c>
      <c r="H47" s="79">
        <v>9054.2</v>
      </c>
      <c r="I47" s="427">
        <v>24492.2</v>
      </c>
      <c r="J47" s="428">
        <v>22733.3</v>
      </c>
      <c r="K47" s="79">
        <v>1420.4</v>
      </c>
      <c r="L47" s="79">
        <v>8558.2</v>
      </c>
      <c r="M47" s="427">
        <v>12754.7</v>
      </c>
      <c r="N47" s="453">
        <v>85.11962141793008</v>
      </c>
      <c r="O47" s="454">
        <v>65.0139560954963</v>
      </c>
      <c r="P47" s="456">
        <v>463.13642384105964</v>
      </c>
    </row>
    <row r="48" spans="1:16" ht="12.75">
      <c r="A48" s="435" t="s">
        <v>45</v>
      </c>
      <c r="B48" s="426">
        <v>6780.1</v>
      </c>
      <c r="C48" s="79">
        <v>577.9</v>
      </c>
      <c r="D48" s="79">
        <v>2236.1</v>
      </c>
      <c r="E48" s="427">
        <v>3966.1</v>
      </c>
      <c r="F48" s="428">
        <v>4335.9</v>
      </c>
      <c r="G48" s="79">
        <v>577.9</v>
      </c>
      <c r="H48" s="79">
        <v>2090.3</v>
      </c>
      <c r="I48" s="427">
        <v>1667.7</v>
      </c>
      <c r="J48" s="428">
        <v>3218.5</v>
      </c>
      <c r="K48" s="79">
        <v>569.2</v>
      </c>
      <c r="L48" s="79">
        <v>1649.9</v>
      </c>
      <c r="M48" s="427">
        <v>999.4</v>
      </c>
      <c r="N48" s="453">
        <v>63.950384212622225</v>
      </c>
      <c r="O48" s="454">
        <v>74.22911044996425</v>
      </c>
      <c r="P48" s="456">
        <v>88.48775510204081</v>
      </c>
    </row>
    <row r="49" spans="1:16" ht="12.75">
      <c r="A49" s="435" t="s">
        <v>46</v>
      </c>
      <c r="B49" s="426">
        <v>28162.9</v>
      </c>
      <c r="C49" s="79">
        <v>811.5</v>
      </c>
      <c r="D49" s="79">
        <v>10064.6</v>
      </c>
      <c r="E49" s="427">
        <v>17286.8</v>
      </c>
      <c r="F49" s="428">
        <v>16196.4</v>
      </c>
      <c r="G49" s="79">
        <v>811.5</v>
      </c>
      <c r="H49" s="79">
        <v>8465.3</v>
      </c>
      <c r="I49" s="427">
        <v>6919.6</v>
      </c>
      <c r="J49" s="428">
        <v>15002.7</v>
      </c>
      <c r="K49" s="79">
        <v>811.5</v>
      </c>
      <c r="L49" s="79">
        <v>8385.7</v>
      </c>
      <c r="M49" s="427">
        <v>5805.5</v>
      </c>
      <c r="N49" s="453">
        <v>57.50970248092347</v>
      </c>
      <c r="O49" s="454">
        <v>92.62984366896349</v>
      </c>
      <c r="P49" s="456">
        <v>143.4579273693534</v>
      </c>
    </row>
    <row r="50" spans="1:16" ht="12.75">
      <c r="A50" s="435" t="s">
        <v>47</v>
      </c>
      <c r="B50" s="426">
        <v>35274.6</v>
      </c>
      <c r="C50" s="79">
        <v>701.9</v>
      </c>
      <c r="D50" s="79">
        <v>7591.1</v>
      </c>
      <c r="E50" s="427">
        <v>26981.6</v>
      </c>
      <c r="F50" s="428">
        <v>26550.9</v>
      </c>
      <c r="G50" s="79">
        <v>701.9</v>
      </c>
      <c r="H50" s="79">
        <v>7492</v>
      </c>
      <c r="I50" s="427">
        <v>18357</v>
      </c>
      <c r="J50" s="428">
        <v>21038.3</v>
      </c>
      <c r="K50" s="79">
        <v>701.9</v>
      </c>
      <c r="L50" s="79">
        <v>7260.2</v>
      </c>
      <c r="M50" s="427">
        <v>13076.2</v>
      </c>
      <c r="N50" s="453">
        <v>75.26917385314079</v>
      </c>
      <c r="O50" s="454">
        <v>79.23761529740987</v>
      </c>
      <c r="P50" s="456">
        <v>262.880198019802</v>
      </c>
    </row>
    <row r="51" spans="1:16" ht="12.75">
      <c r="A51" s="436" t="s">
        <v>118</v>
      </c>
      <c r="B51" s="426">
        <v>1095.6</v>
      </c>
      <c r="C51" s="79"/>
      <c r="D51" s="79">
        <v>1095.6</v>
      </c>
      <c r="E51" s="427"/>
      <c r="F51" s="428">
        <v>975.8</v>
      </c>
      <c r="G51" s="79"/>
      <c r="H51" s="79">
        <v>975.8</v>
      </c>
      <c r="I51" s="427"/>
      <c r="J51" s="428">
        <v>859.7</v>
      </c>
      <c r="K51" s="79"/>
      <c r="L51" s="79">
        <v>859.7</v>
      </c>
      <c r="M51" s="427"/>
      <c r="N51" s="453">
        <v>89.06535231836436</v>
      </c>
      <c r="O51" s="454">
        <v>88.10207009633122</v>
      </c>
      <c r="P51" s="456">
        <v>1084.2222222222222</v>
      </c>
    </row>
    <row r="52" spans="1:16" s="434" customFormat="1" ht="30" customHeight="1">
      <c r="A52" s="421" t="s">
        <v>48</v>
      </c>
      <c r="B52" s="422">
        <v>87438.5</v>
      </c>
      <c r="C52" s="75">
        <v>2618</v>
      </c>
      <c r="D52" s="75">
        <v>21540.2</v>
      </c>
      <c r="E52" s="162">
        <v>63280.299999999996</v>
      </c>
      <c r="F52" s="423">
        <v>68350.20000000001</v>
      </c>
      <c r="G52" s="75">
        <v>2590.4</v>
      </c>
      <c r="H52" s="75">
        <v>20712.9</v>
      </c>
      <c r="I52" s="162">
        <v>45046.9</v>
      </c>
      <c r="J52" s="423">
        <v>33865.3</v>
      </c>
      <c r="K52" s="75">
        <v>2582.6</v>
      </c>
      <c r="L52" s="75">
        <v>12302.7</v>
      </c>
      <c r="M52" s="162">
        <v>18980</v>
      </c>
      <c r="N52" s="461">
        <v>78.16945624639034</v>
      </c>
      <c r="O52" s="462">
        <v>49.54674602268903</v>
      </c>
      <c r="P52" s="463">
        <v>401.1161971830986</v>
      </c>
    </row>
    <row r="53" spans="1:16" ht="12.75">
      <c r="A53" s="435" t="s">
        <v>49</v>
      </c>
      <c r="B53" s="426">
        <v>27685.6</v>
      </c>
      <c r="C53" s="79">
        <v>644</v>
      </c>
      <c r="D53" s="79">
        <v>7522.3</v>
      </c>
      <c r="E53" s="427">
        <v>19519.3</v>
      </c>
      <c r="F53" s="428">
        <v>20635.5</v>
      </c>
      <c r="G53" s="79">
        <v>644</v>
      </c>
      <c r="H53" s="79">
        <v>7257.8</v>
      </c>
      <c r="I53" s="427">
        <v>12733.7</v>
      </c>
      <c r="J53" s="428">
        <v>8267.2</v>
      </c>
      <c r="K53" s="79">
        <v>644</v>
      </c>
      <c r="L53" s="79">
        <v>2769.2</v>
      </c>
      <c r="M53" s="427">
        <v>4854</v>
      </c>
      <c r="N53" s="453">
        <v>74.535137399948</v>
      </c>
      <c r="O53" s="454">
        <v>40.06299823120351</v>
      </c>
      <c r="P53" s="456">
        <v>410.2485089463221</v>
      </c>
    </row>
    <row r="54" spans="1:16" ht="12.75">
      <c r="A54" s="435" t="s">
        <v>50</v>
      </c>
      <c r="B54" s="426">
        <v>4610.2</v>
      </c>
      <c r="C54" s="79">
        <v>42.5</v>
      </c>
      <c r="D54" s="79">
        <v>973.1</v>
      </c>
      <c r="E54" s="427">
        <v>3594.6</v>
      </c>
      <c r="F54" s="428">
        <v>3018.1</v>
      </c>
      <c r="G54" s="79">
        <v>42.5</v>
      </c>
      <c r="H54" s="79">
        <v>870.6</v>
      </c>
      <c r="I54" s="427">
        <v>2105</v>
      </c>
      <c r="J54" s="428">
        <v>1349</v>
      </c>
      <c r="K54" s="79">
        <v>42.5</v>
      </c>
      <c r="L54" s="79">
        <v>565.8</v>
      </c>
      <c r="M54" s="427">
        <v>740.7</v>
      </c>
      <c r="N54" s="453">
        <v>65.46570647694243</v>
      </c>
      <c r="O54" s="454">
        <v>44.696994798051755</v>
      </c>
      <c r="P54" s="456">
        <v>838.3611111111111</v>
      </c>
    </row>
    <row r="55" spans="1:16" ht="12.75">
      <c r="A55" s="435" t="s">
        <v>51</v>
      </c>
      <c r="B55" s="426">
        <v>9098.8</v>
      </c>
      <c r="C55" s="79">
        <v>375.6</v>
      </c>
      <c r="D55" s="79">
        <v>2938.7</v>
      </c>
      <c r="E55" s="427">
        <v>5784.5</v>
      </c>
      <c r="F55" s="428">
        <v>7185.3</v>
      </c>
      <c r="G55" s="79">
        <v>357.1</v>
      </c>
      <c r="H55" s="79">
        <v>2741.8</v>
      </c>
      <c r="I55" s="427">
        <v>4086.4</v>
      </c>
      <c r="J55" s="428">
        <v>3484.7</v>
      </c>
      <c r="K55" s="79">
        <v>351.4</v>
      </c>
      <c r="L55" s="79">
        <v>1755.1</v>
      </c>
      <c r="M55" s="427">
        <v>1378.2</v>
      </c>
      <c r="N55" s="453">
        <v>78.96975425330814</v>
      </c>
      <c r="O55" s="454">
        <v>48.49762709977314</v>
      </c>
      <c r="P55" s="456">
        <v>574.8240000000001</v>
      </c>
    </row>
    <row r="56" spans="1:16" ht="12.75">
      <c r="A56" s="435" t="s">
        <v>52</v>
      </c>
      <c r="B56" s="426">
        <v>6997.3</v>
      </c>
      <c r="C56" s="79">
        <v>325.6</v>
      </c>
      <c r="D56" s="79">
        <v>1635.9</v>
      </c>
      <c r="E56" s="427">
        <v>5035.8</v>
      </c>
      <c r="F56" s="428">
        <v>4952.2</v>
      </c>
      <c r="G56" s="79">
        <v>316.6</v>
      </c>
      <c r="H56" s="79">
        <v>1635.9</v>
      </c>
      <c r="I56" s="427">
        <v>2999.7</v>
      </c>
      <c r="J56" s="428">
        <v>2196.4</v>
      </c>
      <c r="K56" s="79">
        <v>314.5</v>
      </c>
      <c r="L56" s="79">
        <v>924.2</v>
      </c>
      <c r="M56" s="427">
        <v>957.7</v>
      </c>
      <c r="N56" s="453">
        <v>70.77301244765837</v>
      </c>
      <c r="O56" s="454">
        <v>44.352005169419655</v>
      </c>
      <c r="P56" s="456">
        <v>346.30769230769226</v>
      </c>
    </row>
    <row r="57" spans="1:16" ht="12.75">
      <c r="A57" s="435" t="s">
        <v>53</v>
      </c>
      <c r="B57" s="426">
        <v>6244.7</v>
      </c>
      <c r="C57" s="79">
        <v>266.9</v>
      </c>
      <c r="D57" s="79">
        <v>1001.2</v>
      </c>
      <c r="E57" s="427">
        <v>4976.6</v>
      </c>
      <c r="F57" s="428">
        <v>5562.1</v>
      </c>
      <c r="G57" s="79">
        <v>266.9</v>
      </c>
      <c r="H57" s="79">
        <v>1001.2</v>
      </c>
      <c r="I57" s="427">
        <v>4294</v>
      </c>
      <c r="J57" s="428">
        <v>2645.8</v>
      </c>
      <c r="K57" s="79">
        <v>266.9</v>
      </c>
      <c r="L57" s="79">
        <v>731.6</v>
      </c>
      <c r="M57" s="427">
        <v>1647.3</v>
      </c>
      <c r="N57" s="453">
        <v>89.06913062276811</v>
      </c>
      <c r="O57" s="454">
        <v>47.568364466658274</v>
      </c>
      <c r="P57" s="456">
        <v>695.2625</v>
      </c>
    </row>
    <row r="58" spans="1:16" ht="12.75">
      <c r="A58" s="435" t="s">
        <v>54</v>
      </c>
      <c r="B58" s="426">
        <v>12494.6</v>
      </c>
      <c r="C58" s="79">
        <v>135.3</v>
      </c>
      <c r="D58" s="79">
        <v>3161.9</v>
      </c>
      <c r="E58" s="427">
        <v>9197.4</v>
      </c>
      <c r="F58" s="428">
        <v>9014.900000000001</v>
      </c>
      <c r="G58" s="79">
        <v>135.3</v>
      </c>
      <c r="H58" s="79">
        <v>2925.8</v>
      </c>
      <c r="I58" s="427">
        <v>5953.8</v>
      </c>
      <c r="J58" s="428">
        <v>3593.5</v>
      </c>
      <c r="K58" s="79">
        <v>135.3</v>
      </c>
      <c r="L58" s="79">
        <v>1755</v>
      </c>
      <c r="M58" s="427">
        <v>1703.2</v>
      </c>
      <c r="N58" s="453">
        <v>72.15036895939046</v>
      </c>
      <c r="O58" s="454">
        <v>39.86178437919444</v>
      </c>
      <c r="P58" s="456">
        <v>577.8782051282052</v>
      </c>
    </row>
    <row r="59" spans="1:16" ht="12.75">
      <c r="A59" s="435" t="s">
        <v>55</v>
      </c>
      <c r="B59" s="426">
        <v>20307.2</v>
      </c>
      <c r="C59" s="79">
        <v>828</v>
      </c>
      <c r="D59" s="79">
        <v>4307.1</v>
      </c>
      <c r="E59" s="427">
        <v>15172.1</v>
      </c>
      <c r="F59" s="428">
        <v>17982.1</v>
      </c>
      <c r="G59" s="79">
        <v>828</v>
      </c>
      <c r="H59" s="79">
        <v>4279.8</v>
      </c>
      <c r="I59" s="427">
        <v>12874.3</v>
      </c>
      <c r="J59" s="428">
        <v>12328.7</v>
      </c>
      <c r="K59" s="79">
        <v>828</v>
      </c>
      <c r="L59" s="79">
        <v>3801.8</v>
      </c>
      <c r="M59" s="427">
        <v>7698.9</v>
      </c>
      <c r="N59" s="453">
        <v>88.55036637251811</v>
      </c>
      <c r="O59" s="454">
        <v>68.56095784140896</v>
      </c>
      <c r="P59" s="456">
        <v>271.6329305135951</v>
      </c>
    </row>
    <row r="60" spans="1:16" s="424" customFormat="1" ht="18" customHeight="1">
      <c r="A60" s="421" t="s">
        <v>56</v>
      </c>
      <c r="B60" s="422">
        <v>345537.7</v>
      </c>
      <c r="C60" s="75">
        <v>8500.4</v>
      </c>
      <c r="D60" s="75">
        <v>96508.8</v>
      </c>
      <c r="E60" s="162">
        <v>240528.49999999997</v>
      </c>
      <c r="F60" s="423">
        <v>237797.5</v>
      </c>
      <c r="G60" s="75">
        <v>8500.4</v>
      </c>
      <c r="H60" s="75">
        <v>94193.6</v>
      </c>
      <c r="I60" s="162">
        <v>135103.5</v>
      </c>
      <c r="J60" s="423">
        <v>156538.6</v>
      </c>
      <c r="K60" s="75">
        <v>8500.4</v>
      </c>
      <c r="L60" s="75">
        <v>76329.2</v>
      </c>
      <c r="M60" s="162">
        <v>71709</v>
      </c>
      <c r="N60" s="461">
        <v>68.81955283027004</v>
      </c>
      <c r="O60" s="462">
        <v>65.82853057748716</v>
      </c>
      <c r="P60" s="463">
        <v>229.3129218900675</v>
      </c>
    </row>
    <row r="61" spans="1:16" ht="12.75">
      <c r="A61" s="425" t="s">
        <v>57</v>
      </c>
      <c r="B61" s="426">
        <v>47943.8</v>
      </c>
      <c r="C61" s="79">
        <v>795.3</v>
      </c>
      <c r="D61" s="77">
        <v>13598.7</v>
      </c>
      <c r="E61" s="427">
        <v>33549.8</v>
      </c>
      <c r="F61" s="428">
        <v>43491.7</v>
      </c>
      <c r="G61" s="77">
        <v>795.3</v>
      </c>
      <c r="H61" s="77">
        <v>13532.3</v>
      </c>
      <c r="I61" s="427">
        <v>29164.1</v>
      </c>
      <c r="J61" s="428">
        <v>19819.1</v>
      </c>
      <c r="K61" s="77">
        <v>795.3</v>
      </c>
      <c r="L61" s="79">
        <v>8804.1</v>
      </c>
      <c r="M61" s="427">
        <v>10219.7</v>
      </c>
      <c r="N61" s="453">
        <v>90.71391921374608</v>
      </c>
      <c r="O61" s="454">
        <v>45.56984436110798</v>
      </c>
      <c r="P61" s="456">
        <v>304.3505948215535</v>
      </c>
    </row>
    <row r="62" spans="1:16" ht="12.75">
      <c r="A62" s="425" t="s">
        <v>58</v>
      </c>
      <c r="B62" s="426">
        <v>8397.4</v>
      </c>
      <c r="C62" s="77">
        <v>229.2</v>
      </c>
      <c r="D62" s="79">
        <v>3047</v>
      </c>
      <c r="E62" s="427">
        <v>5121.2</v>
      </c>
      <c r="F62" s="428">
        <v>4943</v>
      </c>
      <c r="G62" s="79">
        <v>229.2</v>
      </c>
      <c r="H62" s="79">
        <v>3029</v>
      </c>
      <c r="I62" s="427">
        <v>1684.8</v>
      </c>
      <c r="J62" s="428">
        <v>4026.2</v>
      </c>
      <c r="K62" s="79">
        <v>229.2</v>
      </c>
      <c r="L62" s="77">
        <v>2689</v>
      </c>
      <c r="M62" s="427">
        <v>1108</v>
      </c>
      <c r="N62" s="453">
        <v>58.86345773691857</v>
      </c>
      <c r="O62" s="454">
        <v>81.45255917459032</v>
      </c>
      <c r="P62" s="456">
        <v>211.23931623931625</v>
      </c>
    </row>
    <row r="63" spans="1:16" ht="12.75">
      <c r="A63" s="425" t="s">
        <v>59</v>
      </c>
      <c r="B63" s="426">
        <v>13424.3</v>
      </c>
      <c r="C63" s="79">
        <v>408.9</v>
      </c>
      <c r="D63" s="79">
        <v>5138</v>
      </c>
      <c r="E63" s="427">
        <v>7877.4</v>
      </c>
      <c r="F63" s="428">
        <v>7535.5</v>
      </c>
      <c r="G63" s="79">
        <v>408.9</v>
      </c>
      <c r="H63" s="79">
        <v>4252</v>
      </c>
      <c r="I63" s="427">
        <v>2874.6</v>
      </c>
      <c r="J63" s="428">
        <v>6189.9</v>
      </c>
      <c r="K63" s="79">
        <v>408.9</v>
      </c>
      <c r="L63" s="79">
        <v>4215.9</v>
      </c>
      <c r="M63" s="427">
        <v>1565.1</v>
      </c>
      <c r="N63" s="453">
        <v>56.13328069247559</v>
      </c>
      <c r="O63" s="454">
        <v>82.14318890584565</v>
      </c>
      <c r="P63" s="456">
        <v>288.7164750957854</v>
      </c>
    </row>
    <row r="64" spans="1:16" ht="12.75">
      <c r="A64" s="425" t="s">
        <v>60</v>
      </c>
      <c r="B64" s="426">
        <v>39140.4</v>
      </c>
      <c r="C64" s="79">
        <v>1074.1</v>
      </c>
      <c r="D64" s="79">
        <v>13518.9</v>
      </c>
      <c r="E64" s="427">
        <v>24547.4</v>
      </c>
      <c r="F64" s="428">
        <v>29531.5</v>
      </c>
      <c r="G64" s="79">
        <v>1074.1</v>
      </c>
      <c r="H64" s="79">
        <v>12912.2</v>
      </c>
      <c r="I64" s="427">
        <v>15545.2</v>
      </c>
      <c r="J64" s="428">
        <v>23235</v>
      </c>
      <c r="K64" s="79">
        <v>1074.1</v>
      </c>
      <c r="L64" s="79">
        <v>11591.1</v>
      </c>
      <c r="M64" s="427">
        <v>10569.8</v>
      </c>
      <c r="N64" s="453">
        <v>75.45017424451461</v>
      </c>
      <c r="O64" s="454">
        <v>78.67869901630462</v>
      </c>
      <c r="P64" s="456">
        <v>435.56784660766965</v>
      </c>
    </row>
    <row r="65" spans="1:16" ht="12.75">
      <c r="A65" s="425" t="s">
        <v>61</v>
      </c>
      <c r="B65" s="426">
        <v>17375.2</v>
      </c>
      <c r="C65" s="79">
        <v>320.5</v>
      </c>
      <c r="D65" s="79">
        <v>5907</v>
      </c>
      <c r="E65" s="427">
        <v>11147.7</v>
      </c>
      <c r="F65" s="428">
        <v>10346.7</v>
      </c>
      <c r="G65" s="79">
        <v>320.5</v>
      </c>
      <c r="H65" s="79">
        <v>5776</v>
      </c>
      <c r="I65" s="427">
        <v>4250.2</v>
      </c>
      <c r="J65" s="428">
        <v>6486.1</v>
      </c>
      <c r="K65" s="79">
        <v>320.5</v>
      </c>
      <c r="L65" s="79">
        <v>3429</v>
      </c>
      <c r="M65" s="427">
        <v>2736.6</v>
      </c>
      <c r="N65" s="453">
        <v>59.548667065702844</v>
      </c>
      <c r="O65" s="454">
        <v>62.687620207409125</v>
      </c>
      <c r="P65" s="456">
        <v>245.7648456057007</v>
      </c>
    </row>
    <row r="66" spans="1:16" ht="12.75">
      <c r="A66" s="425" t="s">
        <v>62</v>
      </c>
      <c r="B66" s="426">
        <v>12364.3</v>
      </c>
      <c r="C66" s="79">
        <v>326.4</v>
      </c>
      <c r="D66" s="79">
        <v>1539.9</v>
      </c>
      <c r="E66" s="427">
        <v>10498</v>
      </c>
      <c r="F66" s="428">
        <v>7637</v>
      </c>
      <c r="G66" s="79">
        <v>326.4</v>
      </c>
      <c r="H66" s="79">
        <v>1525.5</v>
      </c>
      <c r="I66" s="427">
        <v>5785.1</v>
      </c>
      <c r="J66" s="428">
        <v>6696.2</v>
      </c>
      <c r="K66" s="79">
        <v>326.4</v>
      </c>
      <c r="L66" s="79">
        <v>1512.9</v>
      </c>
      <c r="M66" s="427">
        <v>4856.9</v>
      </c>
      <c r="N66" s="453">
        <v>61.76653753144134</v>
      </c>
      <c r="O66" s="454">
        <v>87.68102658111823</v>
      </c>
      <c r="P66" s="456">
        <v>417.3224043715847</v>
      </c>
    </row>
    <row r="67" spans="1:16" ht="12.75">
      <c r="A67" s="425" t="s">
        <v>63</v>
      </c>
      <c r="B67" s="426">
        <v>31729</v>
      </c>
      <c r="C67" s="79">
        <v>520.5</v>
      </c>
      <c r="D67" s="79">
        <v>3057.5</v>
      </c>
      <c r="E67" s="427">
        <v>28151</v>
      </c>
      <c r="F67" s="428">
        <v>21720.1</v>
      </c>
      <c r="G67" s="79">
        <v>520.5</v>
      </c>
      <c r="H67" s="79">
        <v>3057.5</v>
      </c>
      <c r="I67" s="427">
        <v>18142.1</v>
      </c>
      <c r="J67" s="428">
        <v>9471.7</v>
      </c>
      <c r="K67" s="79">
        <v>520.5</v>
      </c>
      <c r="L67" s="79">
        <v>2539.6</v>
      </c>
      <c r="M67" s="427">
        <v>6411.6</v>
      </c>
      <c r="N67" s="453">
        <v>68.45504112956601</v>
      </c>
      <c r="O67" s="454">
        <v>43.60799443833132</v>
      </c>
      <c r="P67" s="456">
        <v>135.58114856429464</v>
      </c>
    </row>
    <row r="68" spans="1:16" ht="12.75">
      <c r="A68" s="425" t="s">
        <v>64</v>
      </c>
      <c r="B68" s="426">
        <v>24610.7</v>
      </c>
      <c r="C68" s="79">
        <v>793</v>
      </c>
      <c r="D68" s="79">
        <v>2567.9</v>
      </c>
      <c r="E68" s="427">
        <v>21249.8</v>
      </c>
      <c r="F68" s="428">
        <v>13689.3</v>
      </c>
      <c r="G68" s="79">
        <v>793</v>
      </c>
      <c r="H68" s="79">
        <v>2495.8</v>
      </c>
      <c r="I68" s="427">
        <v>10400.5</v>
      </c>
      <c r="J68" s="428">
        <v>8455.3</v>
      </c>
      <c r="K68" s="79">
        <v>793</v>
      </c>
      <c r="L68" s="79">
        <v>1996</v>
      </c>
      <c r="M68" s="427">
        <v>5666.3</v>
      </c>
      <c r="N68" s="453">
        <v>55.623367072045895</v>
      </c>
      <c r="O68" s="454">
        <v>61.76575865822211</v>
      </c>
      <c r="P68" s="456">
        <v>113.69850498338869</v>
      </c>
    </row>
    <row r="69" spans="1:16" ht="12.75">
      <c r="A69" s="425" t="s">
        <v>65</v>
      </c>
      <c r="B69" s="426">
        <v>32416.5</v>
      </c>
      <c r="C69" s="79">
        <v>472.6</v>
      </c>
      <c r="D69" s="79">
        <v>13035.4</v>
      </c>
      <c r="E69" s="427">
        <v>18908.5</v>
      </c>
      <c r="F69" s="428">
        <v>22571.3</v>
      </c>
      <c r="G69" s="79">
        <v>472.6</v>
      </c>
      <c r="H69" s="79">
        <v>12918</v>
      </c>
      <c r="I69" s="427">
        <v>9180.7</v>
      </c>
      <c r="J69" s="428">
        <v>19195.9</v>
      </c>
      <c r="K69" s="79">
        <v>472.6</v>
      </c>
      <c r="L69" s="79">
        <v>12753.2</v>
      </c>
      <c r="M69" s="427">
        <v>5970.1</v>
      </c>
      <c r="N69" s="453">
        <v>69.62904693597396</v>
      </c>
      <c r="O69" s="454">
        <v>85.04561101930328</v>
      </c>
      <c r="P69" s="456">
        <v>294.6644908616188</v>
      </c>
    </row>
    <row r="70" spans="1:16" ht="12.75">
      <c r="A70" s="425" t="s">
        <v>66</v>
      </c>
      <c r="B70" s="426">
        <v>25618.4</v>
      </c>
      <c r="C70" s="79">
        <v>977.3</v>
      </c>
      <c r="D70" s="79">
        <v>12315</v>
      </c>
      <c r="E70" s="427">
        <v>12326.1</v>
      </c>
      <c r="F70" s="428">
        <v>20679.4</v>
      </c>
      <c r="G70" s="79">
        <v>977.3</v>
      </c>
      <c r="H70" s="79">
        <v>11998</v>
      </c>
      <c r="I70" s="427">
        <v>7704.1</v>
      </c>
      <c r="J70" s="428">
        <v>9270</v>
      </c>
      <c r="K70" s="79">
        <v>977.3</v>
      </c>
      <c r="L70" s="79">
        <v>5210</v>
      </c>
      <c r="M70" s="427">
        <v>3082.7</v>
      </c>
      <c r="N70" s="453">
        <v>80.72088811166974</v>
      </c>
      <c r="O70" s="454">
        <v>44.82721935839531</v>
      </c>
      <c r="P70" s="456">
        <v>167.1738075990299</v>
      </c>
    </row>
    <row r="71" spans="1:16" ht="12.75">
      <c r="A71" s="425" t="s">
        <v>67</v>
      </c>
      <c r="B71" s="426">
        <v>15998.1</v>
      </c>
      <c r="C71" s="79">
        <v>719.7</v>
      </c>
      <c r="D71" s="79">
        <v>3771</v>
      </c>
      <c r="E71" s="427">
        <v>11507.4</v>
      </c>
      <c r="F71" s="428">
        <v>12791.4</v>
      </c>
      <c r="G71" s="79">
        <v>719.7</v>
      </c>
      <c r="H71" s="79">
        <v>3771</v>
      </c>
      <c r="I71" s="427">
        <v>8300.7</v>
      </c>
      <c r="J71" s="428">
        <v>8737.1</v>
      </c>
      <c r="K71" s="79">
        <v>719.7</v>
      </c>
      <c r="L71" s="79">
        <v>3510</v>
      </c>
      <c r="M71" s="427">
        <v>4507.4</v>
      </c>
      <c r="N71" s="453">
        <v>79.95574474468843</v>
      </c>
      <c r="O71" s="454">
        <v>68.30448582641463</v>
      </c>
      <c r="P71" s="456">
        <v>294.7327188940092</v>
      </c>
    </row>
    <row r="72" spans="1:16" ht="12.75">
      <c r="A72" s="425" t="s">
        <v>68</v>
      </c>
      <c r="B72" s="426">
        <v>37116.6</v>
      </c>
      <c r="C72" s="79">
        <v>707</v>
      </c>
      <c r="D72" s="79">
        <v>7158.6</v>
      </c>
      <c r="E72" s="427">
        <v>29251</v>
      </c>
      <c r="F72" s="428">
        <v>16821.9</v>
      </c>
      <c r="G72" s="79">
        <v>707</v>
      </c>
      <c r="H72" s="79">
        <v>7153.9</v>
      </c>
      <c r="I72" s="427">
        <v>8961</v>
      </c>
      <c r="J72" s="428">
        <v>14278.8</v>
      </c>
      <c r="K72" s="79">
        <v>707</v>
      </c>
      <c r="L72" s="79">
        <v>7065.7</v>
      </c>
      <c r="M72" s="427">
        <v>6506.1</v>
      </c>
      <c r="N72" s="453">
        <v>45.32176977417113</v>
      </c>
      <c r="O72" s="454">
        <v>84.8822071228577</v>
      </c>
      <c r="P72" s="456">
        <v>313.8414179104478</v>
      </c>
    </row>
    <row r="73" spans="1:16" ht="12.75">
      <c r="A73" s="425" t="s">
        <v>69</v>
      </c>
      <c r="B73" s="426">
        <v>26914.2</v>
      </c>
      <c r="C73" s="79">
        <v>725.7</v>
      </c>
      <c r="D73" s="79">
        <v>7211.6</v>
      </c>
      <c r="E73" s="427">
        <v>18976.9</v>
      </c>
      <c r="F73" s="428">
        <v>17095.8</v>
      </c>
      <c r="G73" s="79">
        <v>725.7</v>
      </c>
      <c r="H73" s="79">
        <v>7186.2</v>
      </c>
      <c r="I73" s="427">
        <v>9183.9</v>
      </c>
      <c r="J73" s="428">
        <v>13413.9</v>
      </c>
      <c r="K73" s="79">
        <v>725.7</v>
      </c>
      <c r="L73" s="79">
        <v>6811</v>
      </c>
      <c r="M73" s="427">
        <v>5877.2</v>
      </c>
      <c r="N73" s="453">
        <v>63.51962904340459</v>
      </c>
      <c r="O73" s="454">
        <v>78.46313129540589</v>
      </c>
      <c r="P73" s="456">
        <v>168.9308300395257</v>
      </c>
    </row>
    <row r="74" spans="1:16" ht="12.75">
      <c r="A74" s="425" t="s">
        <v>70</v>
      </c>
      <c r="B74" s="426">
        <v>12488.8</v>
      </c>
      <c r="C74" s="79">
        <v>430.1</v>
      </c>
      <c r="D74" s="79">
        <v>4642.4</v>
      </c>
      <c r="E74" s="427">
        <v>7416.3</v>
      </c>
      <c r="F74" s="428">
        <v>8942.7</v>
      </c>
      <c r="G74" s="79">
        <v>430.1</v>
      </c>
      <c r="H74" s="79">
        <v>4586.1</v>
      </c>
      <c r="I74" s="427">
        <v>3926.5</v>
      </c>
      <c r="J74" s="428">
        <v>7263.3</v>
      </c>
      <c r="K74" s="79">
        <v>430.1</v>
      </c>
      <c r="L74" s="79">
        <v>4201.7</v>
      </c>
      <c r="M74" s="427">
        <v>2631.5</v>
      </c>
      <c r="N74" s="453">
        <v>71.60575875984884</v>
      </c>
      <c r="O74" s="454">
        <v>81.220436780838</v>
      </c>
      <c r="P74" s="456">
        <v>240.3951612903226</v>
      </c>
    </row>
    <row r="75" spans="1:16" s="424" customFormat="1" ht="15" customHeight="1">
      <c r="A75" s="437" t="s">
        <v>71</v>
      </c>
      <c r="B75" s="438">
        <v>98100.2</v>
      </c>
      <c r="C75" s="439">
        <v>3356.7</v>
      </c>
      <c r="D75" s="439">
        <v>40248.7</v>
      </c>
      <c r="E75" s="440">
        <v>54494.8</v>
      </c>
      <c r="F75" s="441">
        <v>73792.3</v>
      </c>
      <c r="G75" s="439">
        <v>3356.7</v>
      </c>
      <c r="H75" s="439">
        <v>36104.3</v>
      </c>
      <c r="I75" s="440">
        <v>34331.3</v>
      </c>
      <c r="J75" s="441">
        <v>55961.9</v>
      </c>
      <c r="K75" s="439">
        <v>3356.7</v>
      </c>
      <c r="L75" s="439">
        <v>29948.7</v>
      </c>
      <c r="M75" s="440">
        <v>22656.5</v>
      </c>
      <c r="N75" s="461">
        <v>75.22135530814413</v>
      </c>
      <c r="O75" s="462">
        <v>75.83704532857764</v>
      </c>
      <c r="P75" s="463">
        <v>40.578663733846575</v>
      </c>
    </row>
    <row r="76" spans="1:16" ht="12.75">
      <c r="A76" s="425" t="s">
        <v>72</v>
      </c>
      <c r="B76" s="426">
        <v>16571.8</v>
      </c>
      <c r="C76" s="79">
        <v>732.2</v>
      </c>
      <c r="D76" s="77">
        <v>7769.9</v>
      </c>
      <c r="E76" s="427">
        <v>8069.7</v>
      </c>
      <c r="F76" s="428">
        <v>9502</v>
      </c>
      <c r="G76" s="77">
        <v>732.2</v>
      </c>
      <c r="H76" s="77">
        <v>5981.9</v>
      </c>
      <c r="I76" s="427">
        <v>2787.9</v>
      </c>
      <c r="J76" s="428">
        <v>8598.5</v>
      </c>
      <c r="K76" s="77">
        <v>732.2</v>
      </c>
      <c r="L76" s="79">
        <v>5736.5</v>
      </c>
      <c r="M76" s="427">
        <v>2129.8</v>
      </c>
      <c r="N76" s="453">
        <v>57.33837000205169</v>
      </c>
      <c r="O76" s="454">
        <v>90.49147547884657</v>
      </c>
      <c r="P76" s="456">
        <v>132.8951048951049</v>
      </c>
    </row>
    <row r="77" spans="1:16" ht="12.75">
      <c r="A77" s="425" t="s">
        <v>73</v>
      </c>
      <c r="B77" s="426">
        <v>31255.3</v>
      </c>
      <c r="C77" s="77">
        <v>588.9</v>
      </c>
      <c r="D77" s="79">
        <v>10990.9</v>
      </c>
      <c r="E77" s="427">
        <v>19675.5</v>
      </c>
      <c r="F77" s="428">
        <v>24293.5</v>
      </c>
      <c r="G77" s="79">
        <v>588.9</v>
      </c>
      <c r="H77" s="79">
        <v>10390.2</v>
      </c>
      <c r="I77" s="345">
        <v>13314.4</v>
      </c>
      <c r="J77" s="428">
        <v>17130.5</v>
      </c>
      <c r="K77" s="79">
        <v>588.9</v>
      </c>
      <c r="L77" s="77">
        <v>8899.6</v>
      </c>
      <c r="M77" s="427">
        <v>7642</v>
      </c>
      <c r="N77" s="453">
        <v>77.72601766740361</v>
      </c>
      <c r="O77" s="454">
        <v>70.51474674295594</v>
      </c>
      <c r="P77" s="456">
        <v>125.03088008234688</v>
      </c>
    </row>
    <row r="78" spans="1:16" ht="12.75">
      <c r="A78" s="425" t="s">
        <v>74</v>
      </c>
      <c r="B78" s="426">
        <v>28524.1</v>
      </c>
      <c r="C78" s="79">
        <v>1424.3</v>
      </c>
      <c r="D78" s="79">
        <v>12781.9</v>
      </c>
      <c r="E78" s="427">
        <v>14317.9</v>
      </c>
      <c r="F78" s="428">
        <v>21918.5</v>
      </c>
      <c r="G78" s="79">
        <v>1424.3</v>
      </c>
      <c r="H78" s="79">
        <v>11139.2</v>
      </c>
      <c r="I78" s="427">
        <v>9355</v>
      </c>
      <c r="J78" s="428">
        <v>17639.9</v>
      </c>
      <c r="K78" s="79">
        <v>1424.3</v>
      </c>
      <c r="L78" s="79">
        <v>8982.6</v>
      </c>
      <c r="M78" s="427">
        <v>7233</v>
      </c>
      <c r="N78" s="453">
        <v>76.84203883733404</v>
      </c>
      <c r="O78" s="454">
        <v>80.47950361566714</v>
      </c>
      <c r="P78" s="456">
        <v>14.969607977052314</v>
      </c>
    </row>
    <row r="79" spans="1:16" ht="12.75">
      <c r="A79" s="430" t="s">
        <v>141</v>
      </c>
      <c r="B79" s="426"/>
      <c r="C79" s="79"/>
      <c r="D79" s="79"/>
      <c r="E79" s="427"/>
      <c r="F79" s="428"/>
      <c r="G79" s="79"/>
      <c r="H79" s="79"/>
      <c r="I79" s="427"/>
      <c r="J79" s="428"/>
      <c r="K79" s="79"/>
      <c r="L79" s="79"/>
      <c r="M79" s="427"/>
      <c r="N79" s="453"/>
      <c r="O79" s="454"/>
      <c r="P79" s="456"/>
    </row>
    <row r="80" spans="1:16" ht="15" customHeight="1">
      <c r="A80" s="430" t="s">
        <v>75</v>
      </c>
      <c r="B80" s="426">
        <v>6945.7</v>
      </c>
      <c r="C80" s="79">
        <v>400.3</v>
      </c>
      <c r="D80" s="79">
        <v>2718.5</v>
      </c>
      <c r="E80" s="427">
        <v>3826.9</v>
      </c>
      <c r="F80" s="428">
        <v>5739.1</v>
      </c>
      <c r="G80" s="79">
        <v>400.3</v>
      </c>
      <c r="H80" s="79">
        <v>2694.9</v>
      </c>
      <c r="I80" s="427">
        <v>2643.9</v>
      </c>
      <c r="J80" s="428">
        <v>5215.9</v>
      </c>
      <c r="K80" s="79">
        <v>400.3</v>
      </c>
      <c r="L80" s="79">
        <v>2565.3</v>
      </c>
      <c r="M80" s="427">
        <v>2250.3</v>
      </c>
      <c r="N80" s="453">
        <v>82.62810083936824</v>
      </c>
      <c r="O80" s="454">
        <v>90.88358801902736</v>
      </c>
      <c r="P80" s="456">
        <v>10.731301421091999</v>
      </c>
    </row>
    <row r="81" spans="1:16" ht="12.75">
      <c r="A81" s="430" t="s">
        <v>76</v>
      </c>
      <c r="B81" s="426">
        <v>2504.4</v>
      </c>
      <c r="C81" s="79"/>
      <c r="D81" s="79">
        <v>1257.4</v>
      </c>
      <c r="E81" s="427">
        <v>1247</v>
      </c>
      <c r="F81" s="428">
        <v>2327.2</v>
      </c>
      <c r="G81" s="79"/>
      <c r="H81" s="79">
        <v>1257.4</v>
      </c>
      <c r="I81" s="427">
        <v>1069.8</v>
      </c>
      <c r="J81" s="428">
        <v>2027.9</v>
      </c>
      <c r="K81" s="79"/>
      <c r="L81" s="79">
        <v>1170.6</v>
      </c>
      <c r="M81" s="427">
        <v>857.3</v>
      </c>
      <c r="N81" s="453">
        <v>92.92445296278548</v>
      </c>
      <c r="O81" s="454">
        <v>87.13905122035065</v>
      </c>
      <c r="P81" s="457">
        <v>3.0250877421032105</v>
      </c>
    </row>
    <row r="82" spans="1:16" ht="12.75">
      <c r="A82" s="430" t="s">
        <v>142</v>
      </c>
      <c r="B82" s="426">
        <v>19074</v>
      </c>
      <c r="C82" s="79">
        <v>1024</v>
      </c>
      <c r="D82" s="79">
        <v>8806</v>
      </c>
      <c r="E82" s="427">
        <v>9244</v>
      </c>
      <c r="F82" s="428">
        <v>13852.2</v>
      </c>
      <c r="G82" s="79">
        <v>1024</v>
      </c>
      <c r="H82" s="79">
        <v>7186.9</v>
      </c>
      <c r="I82" s="427">
        <v>5641.3</v>
      </c>
      <c r="J82" s="428">
        <v>10396.1</v>
      </c>
      <c r="K82" s="79">
        <v>1024</v>
      </c>
      <c r="L82" s="79">
        <v>5246.7</v>
      </c>
      <c r="M82" s="427">
        <v>4125.4</v>
      </c>
      <c r="N82" s="453">
        <v>72.62346649889902</v>
      </c>
      <c r="O82" s="454">
        <v>75.05017253577049</v>
      </c>
      <c r="P82" s="456">
        <v>86.52217364147408</v>
      </c>
    </row>
    <row r="83" spans="1:16" ht="12.75">
      <c r="A83" s="425" t="s">
        <v>77</v>
      </c>
      <c r="B83" s="426">
        <v>21749</v>
      </c>
      <c r="C83" s="79">
        <v>611.3</v>
      </c>
      <c r="D83" s="79">
        <v>8706</v>
      </c>
      <c r="E83" s="427">
        <v>12431.7</v>
      </c>
      <c r="F83" s="428">
        <v>18078.3</v>
      </c>
      <c r="G83" s="79">
        <v>611.3</v>
      </c>
      <c r="H83" s="79">
        <v>8593</v>
      </c>
      <c r="I83" s="427">
        <v>8874</v>
      </c>
      <c r="J83" s="428">
        <v>12593</v>
      </c>
      <c r="K83" s="79">
        <v>611.3</v>
      </c>
      <c r="L83" s="79">
        <v>6330</v>
      </c>
      <c r="M83" s="427">
        <v>5651.7</v>
      </c>
      <c r="N83" s="453">
        <v>83.12244241114534</v>
      </c>
      <c r="O83" s="454">
        <v>69.65809838314443</v>
      </c>
      <c r="P83" s="456">
        <v>204.27457627118642</v>
      </c>
    </row>
    <row r="84" spans="1:16" s="424" customFormat="1" ht="17.25" customHeight="1">
      <c r="A84" s="421" t="s">
        <v>78</v>
      </c>
      <c r="B84" s="422">
        <v>261164.5</v>
      </c>
      <c r="C84" s="75">
        <v>9250.4</v>
      </c>
      <c r="D84" s="75">
        <v>94366.1</v>
      </c>
      <c r="E84" s="162">
        <v>157548</v>
      </c>
      <c r="F84" s="423">
        <v>184472.1</v>
      </c>
      <c r="G84" s="75">
        <v>9250.4</v>
      </c>
      <c r="H84" s="75">
        <v>83301.9</v>
      </c>
      <c r="I84" s="162">
        <v>91919.8</v>
      </c>
      <c r="J84" s="423">
        <v>89154.6</v>
      </c>
      <c r="K84" s="75">
        <v>9106.1</v>
      </c>
      <c r="L84" s="75">
        <v>39707.1</v>
      </c>
      <c r="M84" s="162">
        <v>40341.4</v>
      </c>
      <c r="N84" s="461">
        <v>70.63444687160775</v>
      </c>
      <c r="O84" s="462">
        <v>48.32958479900213</v>
      </c>
      <c r="P84" s="463">
        <v>35.85463556851312</v>
      </c>
    </row>
    <row r="85" spans="1:16" ht="12.75">
      <c r="A85" s="425" t="s">
        <v>79</v>
      </c>
      <c r="B85" s="426">
        <v>6163.5</v>
      </c>
      <c r="C85" s="79">
        <v>540</v>
      </c>
      <c r="D85" s="77">
        <v>2988.6</v>
      </c>
      <c r="E85" s="427">
        <v>2634.9</v>
      </c>
      <c r="F85" s="428">
        <v>4552.4</v>
      </c>
      <c r="G85" s="77">
        <v>540</v>
      </c>
      <c r="H85" s="77">
        <v>2354.4</v>
      </c>
      <c r="I85" s="427">
        <v>1658</v>
      </c>
      <c r="J85" s="428">
        <v>1540.2</v>
      </c>
      <c r="K85" s="77">
        <v>540</v>
      </c>
      <c r="L85" s="79">
        <v>838.4</v>
      </c>
      <c r="M85" s="427">
        <v>161.8</v>
      </c>
      <c r="N85" s="453">
        <v>73.86063113490711</v>
      </c>
      <c r="O85" s="454">
        <v>33.832703628855114</v>
      </c>
      <c r="P85" s="456">
        <v>49.00322927879439</v>
      </c>
    </row>
    <row r="86" spans="1:16" ht="12.75">
      <c r="A86" s="425" t="s">
        <v>80</v>
      </c>
      <c r="B86" s="426">
        <v>14840.1</v>
      </c>
      <c r="C86" s="77">
        <v>835.8</v>
      </c>
      <c r="D86" s="79">
        <v>3591</v>
      </c>
      <c r="E86" s="427">
        <v>10413.3</v>
      </c>
      <c r="F86" s="428">
        <v>9253</v>
      </c>
      <c r="G86" s="79">
        <v>835.8</v>
      </c>
      <c r="H86" s="79">
        <v>3344.1</v>
      </c>
      <c r="I86" s="427">
        <v>5073.1</v>
      </c>
      <c r="J86" s="428">
        <v>4589</v>
      </c>
      <c r="K86" s="79">
        <v>835.8</v>
      </c>
      <c r="L86" s="77">
        <v>2078</v>
      </c>
      <c r="M86" s="427">
        <v>1675.2</v>
      </c>
      <c r="N86" s="453">
        <v>62.35133186434053</v>
      </c>
      <c r="O86" s="454">
        <v>49.59472603479952</v>
      </c>
      <c r="P86" s="456">
        <v>26.339311130088245</v>
      </c>
    </row>
    <row r="87" spans="1:16" ht="12.75">
      <c r="A87" s="425" t="s">
        <v>81</v>
      </c>
      <c r="B87" s="426">
        <v>8459.4</v>
      </c>
      <c r="C87" s="79">
        <v>415.1</v>
      </c>
      <c r="D87" s="79">
        <v>2523.8</v>
      </c>
      <c r="E87" s="427">
        <v>5520.5</v>
      </c>
      <c r="F87" s="428">
        <v>3542.6</v>
      </c>
      <c r="G87" s="79">
        <v>415.1</v>
      </c>
      <c r="H87" s="79">
        <v>2300.5</v>
      </c>
      <c r="I87" s="427">
        <v>827</v>
      </c>
      <c r="J87" s="428">
        <v>1584.4</v>
      </c>
      <c r="K87" s="79">
        <v>415.1</v>
      </c>
      <c r="L87" s="79">
        <v>890.2</v>
      </c>
      <c r="M87" s="427">
        <v>279.1</v>
      </c>
      <c r="N87" s="453">
        <v>41.877674539565454</v>
      </c>
      <c r="O87" s="454">
        <v>44.72421385423136</v>
      </c>
      <c r="P87" s="456">
        <v>21.011862396204034</v>
      </c>
    </row>
    <row r="88" spans="1:16" ht="12.75">
      <c r="A88" s="425" t="s">
        <v>82</v>
      </c>
      <c r="B88" s="426">
        <v>7461</v>
      </c>
      <c r="C88" s="79">
        <v>171.6</v>
      </c>
      <c r="D88" s="79">
        <v>2780.7</v>
      </c>
      <c r="E88" s="427">
        <v>4508.7</v>
      </c>
      <c r="F88" s="428">
        <v>5587.6</v>
      </c>
      <c r="G88" s="79">
        <v>171.6</v>
      </c>
      <c r="H88" s="79">
        <v>2649.7</v>
      </c>
      <c r="I88" s="427">
        <v>2766.3</v>
      </c>
      <c r="J88" s="428">
        <v>2748.2</v>
      </c>
      <c r="K88" s="79">
        <v>171.6</v>
      </c>
      <c r="L88" s="79">
        <v>1706.2</v>
      </c>
      <c r="M88" s="427">
        <v>870.4</v>
      </c>
      <c r="N88" s="453">
        <v>74.89076531296074</v>
      </c>
      <c r="O88" s="454">
        <v>49.18390722313694</v>
      </c>
      <c r="P88" s="456">
        <v>90.70779220779221</v>
      </c>
    </row>
    <row r="89" spans="1:16" ht="12.75">
      <c r="A89" s="425" t="s">
        <v>83</v>
      </c>
      <c r="B89" s="426">
        <v>55563.8</v>
      </c>
      <c r="C89" s="79">
        <v>637.1</v>
      </c>
      <c r="D89" s="79">
        <v>16155.7</v>
      </c>
      <c r="E89" s="427">
        <v>38771</v>
      </c>
      <c r="F89" s="428">
        <v>37097.7</v>
      </c>
      <c r="G89" s="79">
        <v>637.1</v>
      </c>
      <c r="H89" s="79">
        <v>14370.4</v>
      </c>
      <c r="I89" s="427">
        <v>22090.2</v>
      </c>
      <c r="J89" s="428">
        <v>19184.3</v>
      </c>
      <c r="K89" s="79">
        <v>637.1</v>
      </c>
      <c r="L89" s="79">
        <v>7634.6</v>
      </c>
      <c r="M89" s="427">
        <v>10912.6</v>
      </c>
      <c r="N89" s="453">
        <v>66.76595193273317</v>
      </c>
      <c r="O89" s="454">
        <v>51.71290942565173</v>
      </c>
      <c r="P89" s="456">
        <v>220.81964285714284</v>
      </c>
    </row>
    <row r="90" spans="1:16" ht="12.75">
      <c r="A90" s="425" t="s">
        <v>84</v>
      </c>
      <c r="B90" s="426">
        <v>21738.8</v>
      </c>
      <c r="C90" s="79">
        <v>1715.4</v>
      </c>
      <c r="D90" s="79">
        <v>7527.1</v>
      </c>
      <c r="E90" s="427">
        <v>12496.3</v>
      </c>
      <c r="F90" s="428">
        <v>14896.7</v>
      </c>
      <c r="G90" s="79">
        <v>1715.4</v>
      </c>
      <c r="H90" s="79">
        <v>7406.1</v>
      </c>
      <c r="I90" s="427">
        <v>5775.2</v>
      </c>
      <c r="J90" s="428">
        <v>5358.3</v>
      </c>
      <c r="K90" s="79">
        <v>1715.4</v>
      </c>
      <c r="L90" s="79">
        <v>2172.7</v>
      </c>
      <c r="M90" s="427">
        <v>1470.2</v>
      </c>
      <c r="N90" s="453">
        <v>68.52586159309621</v>
      </c>
      <c r="O90" s="454">
        <v>35.969711412594734</v>
      </c>
      <c r="P90" s="456">
        <v>34.49108589951378</v>
      </c>
    </row>
    <row r="91" spans="1:16" ht="12.75">
      <c r="A91" s="425" t="s">
        <v>85</v>
      </c>
      <c r="B91" s="426">
        <v>32595.1</v>
      </c>
      <c r="C91" s="79">
        <v>1251.6</v>
      </c>
      <c r="D91" s="79">
        <v>14194.2</v>
      </c>
      <c r="E91" s="427">
        <v>17149.3</v>
      </c>
      <c r="F91" s="428">
        <v>27540.4</v>
      </c>
      <c r="G91" s="79">
        <v>1251.6</v>
      </c>
      <c r="H91" s="79">
        <v>13578.8</v>
      </c>
      <c r="I91" s="427">
        <v>12710</v>
      </c>
      <c r="J91" s="428">
        <v>12081.5</v>
      </c>
      <c r="K91" s="79">
        <v>1251.1</v>
      </c>
      <c r="L91" s="79">
        <v>5626.1</v>
      </c>
      <c r="M91" s="427">
        <v>5204.3</v>
      </c>
      <c r="N91" s="453">
        <v>84.4924543873159</v>
      </c>
      <c r="O91" s="454">
        <v>43.86828078023558</v>
      </c>
      <c r="P91" s="456">
        <v>11.636133175595742</v>
      </c>
    </row>
    <row r="92" spans="1:16" ht="12.75">
      <c r="A92" s="425" t="s">
        <v>86</v>
      </c>
      <c r="B92" s="426">
        <v>30943.7</v>
      </c>
      <c r="C92" s="79">
        <v>1669.5</v>
      </c>
      <c r="D92" s="79">
        <v>12037.7</v>
      </c>
      <c r="E92" s="427">
        <v>17236.5</v>
      </c>
      <c r="F92" s="428">
        <v>23905</v>
      </c>
      <c r="G92" s="79">
        <v>1669.5</v>
      </c>
      <c r="H92" s="79">
        <v>10816.4</v>
      </c>
      <c r="I92" s="427">
        <v>11419.1</v>
      </c>
      <c r="J92" s="428">
        <v>9059.4</v>
      </c>
      <c r="K92" s="79">
        <v>1525.7</v>
      </c>
      <c r="L92" s="79">
        <v>3742.2</v>
      </c>
      <c r="M92" s="427">
        <v>3791.5</v>
      </c>
      <c r="N92" s="453">
        <v>77.25320501426785</v>
      </c>
      <c r="O92" s="454">
        <v>37.897510980966324</v>
      </c>
      <c r="P92" s="456">
        <v>30.853123386680437</v>
      </c>
    </row>
    <row r="93" spans="1:16" ht="12.75">
      <c r="A93" s="425" t="s">
        <v>87</v>
      </c>
      <c r="B93" s="426">
        <v>20300.2</v>
      </c>
      <c r="C93" s="79">
        <v>454.4</v>
      </c>
      <c r="D93" s="79">
        <v>5512.4</v>
      </c>
      <c r="E93" s="427">
        <v>14333.4</v>
      </c>
      <c r="F93" s="428">
        <v>16925.7</v>
      </c>
      <c r="G93" s="79">
        <v>454.4</v>
      </c>
      <c r="H93" s="79">
        <v>5512.4</v>
      </c>
      <c r="I93" s="427">
        <v>10958.9</v>
      </c>
      <c r="J93" s="428">
        <v>8159.1</v>
      </c>
      <c r="K93" s="79">
        <v>454.4</v>
      </c>
      <c r="L93" s="79">
        <v>3478.9</v>
      </c>
      <c r="M93" s="427">
        <v>4225.8</v>
      </c>
      <c r="N93" s="453">
        <v>83.37701106393041</v>
      </c>
      <c r="O93" s="454">
        <v>48.20539180063454</v>
      </c>
      <c r="P93" s="456">
        <v>176.86206896551724</v>
      </c>
    </row>
    <row r="94" spans="1:16" ht="12.75">
      <c r="A94" s="425" t="s">
        <v>88</v>
      </c>
      <c r="B94" s="426">
        <v>28153.3</v>
      </c>
      <c r="C94" s="79">
        <v>795.8</v>
      </c>
      <c r="D94" s="79">
        <v>12732.9</v>
      </c>
      <c r="E94" s="427">
        <v>14624.6</v>
      </c>
      <c r="F94" s="428">
        <v>19691.2</v>
      </c>
      <c r="G94" s="79">
        <v>795.8</v>
      </c>
      <c r="H94" s="79">
        <v>10332.1</v>
      </c>
      <c r="I94" s="427">
        <v>8563.3</v>
      </c>
      <c r="J94" s="428">
        <v>8888.8</v>
      </c>
      <c r="K94" s="79">
        <v>795.8</v>
      </c>
      <c r="L94" s="79">
        <v>3558.4</v>
      </c>
      <c r="M94" s="427">
        <v>4534.6</v>
      </c>
      <c r="N94" s="453">
        <v>69.94277757847216</v>
      </c>
      <c r="O94" s="454">
        <v>45.14097667993824</v>
      </c>
      <c r="P94" s="456">
        <v>110.74915635545557</v>
      </c>
    </row>
    <row r="95" spans="1:16" ht="12.75">
      <c r="A95" s="425" t="s">
        <v>89</v>
      </c>
      <c r="B95" s="426">
        <v>23878.4</v>
      </c>
      <c r="C95" s="79">
        <v>729.5</v>
      </c>
      <c r="D95" s="79">
        <v>10200.1</v>
      </c>
      <c r="E95" s="427">
        <v>12948.8</v>
      </c>
      <c r="F95" s="428">
        <v>13861.5</v>
      </c>
      <c r="G95" s="79">
        <v>729.5</v>
      </c>
      <c r="H95" s="79">
        <v>7252.6</v>
      </c>
      <c r="I95" s="427">
        <v>5879.4</v>
      </c>
      <c r="J95" s="428">
        <v>12349.3</v>
      </c>
      <c r="K95" s="79">
        <v>729.5</v>
      </c>
      <c r="L95" s="79">
        <v>6101</v>
      </c>
      <c r="M95" s="427">
        <v>5518.8</v>
      </c>
      <c r="N95" s="453">
        <v>58.05037188421335</v>
      </c>
      <c r="O95" s="454">
        <v>89.09064675540165</v>
      </c>
      <c r="P95" s="456">
        <v>98.2388377037562</v>
      </c>
    </row>
    <row r="96" spans="1:16" ht="12.75">
      <c r="A96" s="425" t="s">
        <v>90</v>
      </c>
      <c r="B96" s="426">
        <v>11067.5</v>
      </c>
      <c r="C96" s="79">
        <v>34.8</v>
      </c>
      <c r="D96" s="79">
        <v>4122</v>
      </c>
      <c r="E96" s="427">
        <v>6910.7</v>
      </c>
      <c r="F96" s="428">
        <v>7618.5</v>
      </c>
      <c r="G96" s="79">
        <v>34.8</v>
      </c>
      <c r="H96" s="79">
        <v>3384.4</v>
      </c>
      <c r="I96" s="427">
        <v>4199.3</v>
      </c>
      <c r="J96" s="428">
        <v>3612.5</v>
      </c>
      <c r="K96" s="79">
        <v>34.8</v>
      </c>
      <c r="L96" s="79">
        <v>1880.6</v>
      </c>
      <c r="M96" s="427">
        <v>1697.1</v>
      </c>
      <c r="N96" s="453">
        <v>68.8366839846397</v>
      </c>
      <c r="O96" s="454">
        <v>47.41747063070158</v>
      </c>
      <c r="P96" s="456">
        <v>24.231870229007637</v>
      </c>
    </row>
    <row r="97" spans="1:16" s="424" customFormat="1" ht="16.5" customHeight="1">
      <c r="A97" s="421" t="s">
        <v>91</v>
      </c>
      <c r="B97" s="422">
        <v>88219.5</v>
      </c>
      <c r="C97" s="75">
        <v>7189.7</v>
      </c>
      <c r="D97" s="75">
        <v>35473.5</v>
      </c>
      <c r="E97" s="162">
        <v>45556.3</v>
      </c>
      <c r="F97" s="423">
        <v>58639.2</v>
      </c>
      <c r="G97" s="75">
        <v>7189.7</v>
      </c>
      <c r="H97" s="75">
        <v>23938.2</v>
      </c>
      <c r="I97" s="162">
        <v>27511.3</v>
      </c>
      <c r="J97" s="423">
        <v>20276.8</v>
      </c>
      <c r="K97" s="75">
        <v>3786.7</v>
      </c>
      <c r="L97" s="75">
        <v>8802.3</v>
      </c>
      <c r="M97" s="162">
        <v>7687.800000000001</v>
      </c>
      <c r="N97" s="461">
        <v>66.46965806879432</v>
      </c>
      <c r="O97" s="462">
        <v>34.578916492721596</v>
      </c>
      <c r="P97" s="464">
        <v>9.505000567325304</v>
      </c>
    </row>
    <row r="98" spans="1:16" ht="12.75">
      <c r="A98" s="425" t="s">
        <v>92</v>
      </c>
      <c r="B98" s="426">
        <v>29956.7</v>
      </c>
      <c r="C98" s="79">
        <v>3312.9</v>
      </c>
      <c r="D98" s="77">
        <v>12632.5</v>
      </c>
      <c r="E98" s="427">
        <v>14011.3</v>
      </c>
      <c r="F98" s="428">
        <v>11899.7</v>
      </c>
      <c r="G98" s="77">
        <v>3312.9</v>
      </c>
      <c r="H98" s="77">
        <v>3440.3</v>
      </c>
      <c r="I98" s="427">
        <v>5146.5</v>
      </c>
      <c r="J98" s="428">
        <v>1989.7</v>
      </c>
      <c r="K98" s="77">
        <v>830.7</v>
      </c>
      <c r="L98" s="79">
        <v>269.2</v>
      </c>
      <c r="M98" s="427">
        <v>889.8</v>
      </c>
      <c r="N98" s="453">
        <v>39.723000196950935</v>
      </c>
      <c r="O98" s="454">
        <v>16.720589594695664</v>
      </c>
      <c r="P98" s="457">
        <v>3.859153559267067</v>
      </c>
    </row>
    <row r="99" spans="1:16" ht="12.75">
      <c r="A99" s="425" t="s">
        <v>93</v>
      </c>
      <c r="B99" s="426">
        <v>2167.3</v>
      </c>
      <c r="C99" s="77">
        <v>38</v>
      </c>
      <c r="D99" s="79">
        <v>1415.9</v>
      </c>
      <c r="E99" s="427">
        <v>713.4</v>
      </c>
      <c r="F99" s="428">
        <v>2039.6</v>
      </c>
      <c r="G99" s="79">
        <v>38</v>
      </c>
      <c r="H99" s="79">
        <v>1386.3</v>
      </c>
      <c r="I99" s="427">
        <v>615.3</v>
      </c>
      <c r="J99" s="428">
        <v>678.7</v>
      </c>
      <c r="K99" s="79">
        <v>38</v>
      </c>
      <c r="L99" s="77">
        <v>384</v>
      </c>
      <c r="M99" s="427">
        <v>256.7</v>
      </c>
      <c r="N99" s="453">
        <v>94.1078761592765</v>
      </c>
      <c r="O99" s="454">
        <v>33.276132575014714</v>
      </c>
      <c r="P99" s="457">
        <v>4.392849450786129</v>
      </c>
    </row>
    <row r="100" spans="1:16" ht="12.75">
      <c r="A100" s="425" t="s">
        <v>94</v>
      </c>
      <c r="B100" s="426">
        <v>16768.6</v>
      </c>
      <c r="C100" s="79">
        <v>562.5</v>
      </c>
      <c r="D100" s="79">
        <v>6752.4</v>
      </c>
      <c r="E100" s="427">
        <v>9453.7</v>
      </c>
      <c r="F100" s="428">
        <v>14860</v>
      </c>
      <c r="G100" s="79">
        <v>562.5</v>
      </c>
      <c r="H100" s="79">
        <v>6650.4</v>
      </c>
      <c r="I100" s="427">
        <v>7647.1</v>
      </c>
      <c r="J100" s="428">
        <v>6470</v>
      </c>
      <c r="K100" s="79">
        <v>522.5</v>
      </c>
      <c r="L100" s="79">
        <v>3497.7</v>
      </c>
      <c r="M100" s="427">
        <v>2449.8</v>
      </c>
      <c r="N100" s="453">
        <v>88.61801223715756</v>
      </c>
      <c r="O100" s="454">
        <v>43.539703903095564</v>
      </c>
      <c r="P100" s="456">
        <v>90.2246508803886</v>
      </c>
    </row>
    <row r="101" spans="1:16" ht="12.75">
      <c r="A101" s="425" t="s">
        <v>95</v>
      </c>
      <c r="B101" s="426">
        <v>10504.1</v>
      </c>
      <c r="C101" s="79">
        <v>458.6</v>
      </c>
      <c r="D101" s="79">
        <v>3980.7</v>
      </c>
      <c r="E101" s="427">
        <v>6064.8</v>
      </c>
      <c r="F101" s="428">
        <v>9376.9</v>
      </c>
      <c r="G101" s="79">
        <v>458.6</v>
      </c>
      <c r="H101" s="79">
        <v>3630.5</v>
      </c>
      <c r="I101" s="427">
        <v>5287.8</v>
      </c>
      <c r="J101" s="428">
        <v>3769.7</v>
      </c>
      <c r="K101" s="79">
        <v>450.6</v>
      </c>
      <c r="L101" s="79">
        <v>1673.8</v>
      </c>
      <c r="M101" s="427">
        <v>1645.3</v>
      </c>
      <c r="N101" s="453">
        <v>89.26895212345654</v>
      </c>
      <c r="O101" s="454">
        <v>40.20198573089187</v>
      </c>
      <c r="P101" s="456">
        <v>11.905662772981207</v>
      </c>
    </row>
    <row r="102" spans="1:16" ht="12.75">
      <c r="A102" s="425" t="s">
        <v>96</v>
      </c>
      <c r="B102" s="426">
        <v>16241.9</v>
      </c>
      <c r="C102" s="79">
        <v>1494.3</v>
      </c>
      <c r="D102" s="79">
        <v>5755.5</v>
      </c>
      <c r="E102" s="427">
        <v>8992.1</v>
      </c>
      <c r="F102" s="428">
        <v>12430.8</v>
      </c>
      <c r="G102" s="79">
        <v>1494.3</v>
      </c>
      <c r="H102" s="79">
        <v>5677.5</v>
      </c>
      <c r="I102" s="427">
        <v>5259</v>
      </c>
      <c r="J102" s="428">
        <v>4263.7</v>
      </c>
      <c r="K102" s="79">
        <v>1304.3</v>
      </c>
      <c r="L102" s="79">
        <v>1610.6</v>
      </c>
      <c r="M102" s="427">
        <v>1348.8</v>
      </c>
      <c r="N102" s="453">
        <v>76.53538071284764</v>
      </c>
      <c r="O102" s="454">
        <v>34.299481931975414</v>
      </c>
      <c r="P102" s="456">
        <v>34.348715114672565</v>
      </c>
    </row>
    <row r="103" spans="1:16" ht="12.75">
      <c r="A103" s="425" t="s">
        <v>97</v>
      </c>
      <c r="B103" s="426">
        <v>2753.2</v>
      </c>
      <c r="C103" s="79">
        <v>834</v>
      </c>
      <c r="D103" s="79">
        <v>1074.6</v>
      </c>
      <c r="E103" s="427">
        <v>844.6</v>
      </c>
      <c r="F103" s="428">
        <v>2565.7</v>
      </c>
      <c r="G103" s="79">
        <v>834</v>
      </c>
      <c r="H103" s="79">
        <v>1074.6</v>
      </c>
      <c r="I103" s="427">
        <v>657.1</v>
      </c>
      <c r="J103" s="428">
        <v>484.7</v>
      </c>
      <c r="K103" s="79">
        <v>166</v>
      </c>
      <c r="L103" s="79">
        <v>168.1</v>
      </c>
      <c r="M103" s="427">
        <v>150.6</v>
      </c>
      <c r="N103" s="453">
        <v>93.18974284468982</v>
      </c>
      <c r="O103" s="454">
        <v>18.891530576450872</v>
      </c>
      <c r="P103" s="457">
        <v>5.547459459459459</v>
      </c>
    </row>
    <row r="104" spans="1:16" ht="12.75">
      <c r="A104" s="425" t="s">
        <v>98</v>
      </c>
      <c r="B104" s="426">
        <v>4852.1</v>
      </c>
      <c r="C104" s="79">
        <v>112</v>
      </c>
      <c r="D104" s="79">
        <v>1549.6</v>
      </c>
      <c r="E104" s="427">
        <v>3190.5</v>
      </c>
      <c r="F104" s="428">
        <v>2177.4</v>
      </c>
      <c r="G104" s="79">
        <v>112</v>
      </c>
      <c r="H104" s="79">
        <v>1058.6</v>
      </c>
      <c r="I104" s="427">
        <v>1006.8</v>
      </c>
      <c r="J104" s="428">
        <v>1516.9</v>
      </c>
      <c r="K104" s="79">
        <v>112</v>
      </c>
      <c r="L104" s="79">
        <v>830.1</v>
      </c>
      <c r="M104" s="427">
        <v>574.8</v>
      </c>
      <c r="N104" s="453">
        <v>44.87541476886297</v>
      </c>
      <c r="O104" s="454">
        <v>69.66565628731514</v>
      </c>
      <c r="P104" s="456">
        <v>24.998851894374287</v>
      </c>
    </row>
    <row r="105" spans="1:16" ht="12.75">
      <c r="A105" s="425" t="s">
        <v>99</v>
      </c>
      <c r="B105" s="426">
        <v>2814.2</v>
      </c>
      <c r="C105" s="79">
        <v>353.9</v>
      </c>
      <c r="D105" s="79">
        <v>483.3</v>
      </c>
      <c r="E105" s="427">
        <v>1977</v>
      </c>
      <c r="F105" s="428">
        <v>2438.6</v>
      </c>
      <c r="G105" s="79">
        <v>353.9</v>
      </c>
      <c r="H105" s="79">
        <v>483.3</v>
      </c>
      <c r="I105" s="427">
        <v>1601.4</v>
      </c>
      <c r="J105" s="428">
        <v>1053.8</v>
      </c>
      <c r="K105" s="79">
        <v>353.9</v>
      </c>
      <c r="L105" s="79">
        <v>362.6</v>
      </c>
      <c r="M105" s="427">
        <v>337.3</v>
      </c>
      <c r="N105" s="453">
        <v>86.65340061118613</v>
      </c>
      <c r="O105" s="454">
        <v>43.21331911752645</v>
      </c>
      <c r="P105" s="456">
        <v>67.17906336088154</v>
      </c>
    </row>
    <row r="106" spans="1:16" ht="12.75">
      <c r="A106" s="442" t="s">
        <v>100</v>
      </c>
      <c r="B106" s="443">
        <v>2161.5</v>
      </c>
      <c r="C106" s="118">
        <v>23.5</v>
      </c>
      <c r="D106" s="118">
        <v>1829.1</v>
      </c>
      <c r="E106" s="444">
        <v>308.9</v>
      </c>
      <c r="F106" s="445">
        <v>850.5</v>
      </c>
      <c r="G106" s="118">
        <v>23.5</v>
      </c>
      <c r="H106" s="118">
        <v>536.7</v>
      </c>
      <c r="I106" s="444">
        <v>290.3</v>
      </c>
      <c r="J106" s="445">
        <v>49.6</v>
      </c>
      <c r="K106" s="118">
        <v>8.7</v>
      </c>
      <c r="L106" s="118">
        <v>6.2</v>
      </c>
      <c r="M106" s="444">
        <v>34.7</v>
      </c>
      <c r="N106" s="458">
        <v>39.34767522553782</v>
      </c>
      <c r="O106" s="459">
        <v>5.831863609641387</v>
      </c>
      <c r="P106" s="460">
        <v>1.1787941787941787</v>
      </c>
    </row>
    <row r="107" spans="2:13" ht="7.5" customHeight="1">
      <c r="B107" s="446"/>
      <c r="C107" s="115"/>
      <c r="E107" s="447"/>
      <c r="I107" s="447"/>
      <c r="M107" s="447"/>
    </row>
    <row r="108" spans="1:6" ht="13.5">
      <c r="A108" s="448" t="s">
        <v>104</v>
      </c>
      <c r="B108" s="449"/>
      <c r="C108" s="450"/>
      <c r="D108" s="450"/>
      <c r="E108" s="450"/>
      <c r="F108" s="450"/>
    </row>
    <row r="109" spans="1:6" ht="12.75" customHeight="1">
      <c r="A109" s="543" t="s">
        <v>143</v>
      </c>
      <c r="B109" s="543"/>
      <c r="C109" s="543"/>
      <c r="D109" s="543"/>
      <c r="E109" s="543"/>
      <c r="F109" s="543"/>
    </row>
  </sheetData>
  <sheetProtection/>
  <mergeCells count="14">
    <mergeCell ref="O6:O7"/>
    <mergeCell ref="P6:P7"/>
    <mergeCell ref="A2:M2"/>
    <mergeCell ref="A3:M3"/>
    <mergeCell ref="A4:M4"/>
    <mergeCell ref="A6:A7"/>
    <mergeCell ref="B6:B7"/>
    <mergeCell ref="C6:E6"/>
    <mergeCell ref="F6:F7"/>
    <mergeCell ref="G6:I6"/>
    <mergeCell ref="J6:J7"/>
    <mergeCell ref="K6:M6"/>
    <mergeCell ref="A109:F109"/>
    <mergeCell ref="N6:N7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pane xSplit="1" ySplit="9" topLeftCell="B8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7" sqref="G27"/>
    </sheetView>
  </sheetViews>
  <sheetFormatPr defaultColWidth="8" defaultRowHeight="10.5"/>
  <cols>
    <col min="1" max="1" width="48.66015625" style="1" customWidth="1"/>
    <col min="2" max="2" width="14.5" style="1" customWidth="1"/>
    <col min="3" max="5" width="12.83203125" style="1" customWidth="1"/>
    <col min="6" max="6" width="14.16015625" style="1" customWidth="1"/>
    <col min="7" max="13" width="12.83203125" style="1" customWidth="1"/>
    <col min="14" max="14" width="16.16015625" style="1" customWidth="1"/>
    <col min="15" max="15" width="17.16015625" style="1" customWidth="1"/>
    <col min="16" max="16" width="14.83203125" style="1" customWidth="1"/>
    <col min="17" max="16384" width="8" style="1" customWidth="1"/>
  </cols>
  <sheetData>
    <row r="1" ht="12.75">
      <c r="A1" s="197"/>
    </row>
    <row r="2" spans="1:16" s="2" customFormat="1" ht="15" customHeight="1">
      <c r="A2" s="556" t="s">
        <v>144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1:16" s="3" customFormat="1" ht="15" customHeight="1">
      <c r="A3" s="557" t="s">
        <v>1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</row>
    <row r="4" spans="1:16" s="4" customFormat="1" ht="15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</row>
    <row r="5" spans="1:13" s="2" customFormat="1" ht="9" customHeight="1">
      <c r="A5" s="271"/>
      <c r="B5" s="271"/>
      <c r="C5" s="271"/>
      <c r="D5" s="271"/>
      <c r="E5" s="271"/>
      <c r="F5" s="271"/>
      <c r="G5" s="271" t="s">
        <v>3</v>
      </c>
      <c r="H5" s="271"/>
      <c r="I5" s="271"/>
      <c r="J5" s="271"/>
      <c r="K5" s="271"/>
      <c r="L5" s="271"/>
      <c r="M5" s="271"/>
    </row>
    <row r="6" spans="1:16" s="7" customFormat="1" ht="16.5" customHeight="1">
      <c r="A6" s="554"/>
      <c r="B6" s="551" t="s">
        <v>4</v>
      </c>
      <c r="C6" s="551" t="s">
        <v>5</v>
      </c>
      <c r="D6" s="551"/>
      <c r="E6" s="551"/>
      <c r="F6" s="551" t="s">
        <v>115</v>
      </c>
      <c r="G6" s="551" t="s">
        <v>5</v>
      </c>
      <c r="H6" s="551"/>
      <c r="I6" s="551"/>
      <c r="J6" s="551" t="s">
        <v>7</v>
      </c>
      <c r="K6" s="551" t="s">
        <v>5</v>
      </c>
      <c r="L6" s="551"/>
      <c r="M6" s="551"/>
      <c r="N6" s="530" t="s">
        <v>8</v>
      </c>
      <c r="O6" s="530" t="s">
        <v>9</v>
      </c>
      <c r="P6" s="532" t="s">
        <v>10</v>
      </c>
    </row>
    <row r="7" spans="1:16" s="10" customFormat="1" ht="157.5" customHeight="1">
      <c r="A7" s="555"/>
      <c r="B7" s="552"/>
      <c r="C7" s="6" t="s">
        <v>101</v>
      </c>
      <c r="D7" s="6" t="s">
        <v>102</v>
      </c>
      <c r="E7" s="6" t="s">
        <v>103</v>
      </c>
      <c r="F7" s="552"/>
      <c r="G7" s="6" t="s">
        <v>101</v>
      </c>
      <c r="H7" s="6" t="s">
        <v>102</v>
      </c>
      <c r="I7" s="6" t="s">
        <v>103</v>
      </c>
      <c r="J7" s="553"/>
      <c r="K7" s="6" t="s">
        <v>101</v>
      </c>
      <c r="L7" s="6" t="s">
        <v>102</v>
      </c>
      <c r="M7" s="6" t="s">
        <v>103</v>
      </c>
      <c r="N7" s="531"/>
      <c r="O7" s="531"/>
      <c r="P7" s="532"/>
    </row>
    <row r="8" spans="1:16" s="11" customFormat="1" ht="12.75">
      <c r="A8" s="9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325">
        <v>13</v>
      </c>
      <c r="O8" s="325">
        <v>14</v>
      </c>
      <c r="P8" s="8">
        <v>15</v>
      </c>
    </row>
    <row r="9" spans="1:16" s="17" customFormat="1" ht="21" customHeight="1">
      <c r="A9" s="194" t="s">
        <v>120</v>
      </c>
      <c r="B9" s="92">
        <v>1498497.087</v>
      </c>
      <c r="C9" s="90">
        <v>51959.284</v>
      </c>
      <c r="D9" s="90">
        <v>512564.04300000006</v>
      </c>
      <c r="E9" s="91">
        <v>933973.76</v>
      </c>
      <c r="F9" s="92">
        <v>1053715.662</v>
      </c>
      <c r="G9" s="93">
        <v>51792.43</v>
      </c>
      <c r="H9" s="93">
        <v>471783.092</v>
      </c>
      <c r="I9" s="71">
        <v>530140.14</v>
      </c>
      <c r="J9" s="92">
        <v>656470.571</v>
      </c>
      <c r="K9" s="93">
        <v>47970.92</v>
      </c>
      <c r="L9" s="93">
        <v>333326.001</v>
      </c>
      <c r="M9" s="124">
        <v>275173.65</v>
      </c>
      <c r="N9" s="336">
        <f aca="true" t="shared" si="0" ref="N9:N32">F9/B9*100</f>
        <v>70.31816552340085</v>
      </c>
      <c r="O9" s="337">
        <f aca="true" t="shared" si="1" ref="O9:O32">J9/F9*100</f>
        <v>62.30054223109763</v>
      </c>
      <c r="P9" s="307">
        <v>61.530122976665965</v>
      </c>
    </row>
    <row r="10" spans="1:16" s="22" customFormat="1" ht="19.5" customHeight="1">
      <c r="A10" s="272" t="s">
        <v>11</v>
      </c>
      <c r="B10" s="95">
        <v>344633.778</v>
      </c>
      <c r="C10" s="44">
        <v>10542.528</v>
      </c>
      <c r="D10" s="44">
        <v>118786.55</v>
      </c>
      <c r="E10" s="94">
        <v>215304.7</v>
      </c>
      <c r="F10" s="95">
        <v>231011.317</v>
      </c>
      <c r="G10" s="44">
        <v>10542.528</v>
      </c>
      <c r="H10" s="44">
        <v>115249.38900000001</v>
      </c>
      <c r="I10" s="94">
        <v>105219.4</v>
      </c>
      <c r="J10" s="95">
        <v>174424.84399999998</v>
      </c>
      <c r="K10" s="44">
        <v>10461.693000000001</v>
      </c>
      <c r="L10" s="44">
        <v>97862.65099999998</v>
      </c>
      <c r="M10" s="329">
        <v>66100.5</v>
      </c>
      <c r="N10" s="282">
        <f t="shared" si="0"/>
        <v>67.03095626337591</v>
      </c>
      <c r="O10" s="320">
        <f t="shared" si="1"/>
        <v>75.50489139023435</v>
      </c>
      <c r="P10" s="279">
        <v>355.29270532143954</v>
      </c>
    </row>
    <row r="11" spans="1:16" ht="12.75">
      <c r="A11" s="273" t="s">
        <v>12</v>
      </c>
      <c r="B11" s="97">
        <v>21775.078</v>
      </c>
      <c r="C11" s="46">
        <v>112.878</v>
      </c>
      <c r="D11" s="46">
        <v>6609.6</v>
      </c>
      <c r="E11" s="96">
        <v>15052.6</v>
      </c>
      <c r="F11" s="97">
        <v>19759.478</v>
      </c>
      <c r="G11" s="46">
        <v>112.878</v>
      </c>
      <c r="H11" s="46">
        <v>6598.6</v>
      </c>
      <c r="I11" s="96">
        <v>13048</v>
      </c>
      <c r="J11" s="97">
        <v>19157.978</v>
      </c>
      <c r="K11" s="46">
        <v>112.878</v>
      </c>
      <c r="L11" s="46">
        <v>6598.6</v>
      </c>
      <c r="M11" s="330">
        <v>12446.5</v>
      </c>
      <c r="N11" s="283">
        <f t="shared" si="0"/>
        <v>90.74354636066056</v>
      </c>
      <c r="O11" s="322">
        <f t="shared" si="1"/>
        <v>96.95589124368568</v>
      </c>
      <c r="P11" s="280">
        <v>729.1320295202951</v>
      </c>
    </row>
    <row r="12" spans="1:16" ht="12.75">
      <c r="A12" s="273" t="s">
        <v>13</v>
      </c>
      <c r="B12" s="97">
        <v>16751.516</v>
      </c>
      <c r="C12" s="46">
        <v>567.215</v>
      </c>
      <c r="D12" s="46">
        <v>6108.001</v>
      </c>
      <c r="E12" s="96">
        <v>10076.3</v>
      </c>
      <c r="F12" s="97">
        <v>10885.016</v>
      </c>
      <c r="G12" s="46">
        <v>567.215</v>
      </c>
      <c r="H12" s="46">
        <v>6108.001</v>
      </c>
      <c r="I12" s="96">
        <v>4209.8</v>
      </c>
      <c r="J12" s="97">
        <v>10045.537</v>
      </c>
      <c r="K12" s="46">
        <v>567.215</v>
      </c>
      <c r="L12" s="46">
        <v>5892.322</v>
      </c>
      <c r="M12" s="330">
        <v>3586</v>
      </c>
      <c r="N12" s="283">
        <f t="shared" si="0"/>
        <v>64.97928903867566</v>
      </c>
      <c r="O12" s="322">
        <f t="shared" si="1"/>
        <v>92.2877559389899</v>
      </c>
      <c r="P12" s="280">
        <v>311.89157593123207</v>
      </c>
    </row>
    <row r="13" spans="1:16" ht="12.75">
      <c r="A13" s="273" t="s">
        <v>14</v>
      </c>
      <c r="B13" s="97">
        <v>14802.134999999998</v>
      </c>
      <c r="C13" s="46">
        <v>428.935</v>
      </c>
      <c r="D13" s="46">
        <v>5160.4</v>
      </c>
      <c r="E13" s="96">
        <v>9212.8</v>
      </c>
      <c r="F13" s="97">
        <v>9882.535</v>
      </c>
      <c r="G13" s="46">
        <v>428.935</v>
      </c>
      <c r="H13" s="46">
        <v>5124.9</v>
      </c>
      <c r="I13" s="96">
        <v>4328.7</v>
      </c>
      <c r="J13" s="97">
        <v>7618.235000000001</v>
      </c>
      <c r="K13" s="46">
        <v>428.935</v>
      </c>
      <c r="L13" s="46">
        <v>4559.1</v>
      </c>
      <c r="M13" s="330">
        <v>2630.2</v>
      </c>
      <c r="N13" s="283">
        <f t="shared" si="0"/>
        <v>66.76425394039441</v>
      </c>
      <c r="O13" s="322">
        <f t="shared" si="1"/>
        <v>77.08786257776978</v>
      </c>
      <c r="P13" s="280">
        <v>339.60601374570444</v>
      </c>
    </row>
    <row r="14" spans="1:16" ht="12.75">
      <c r="A14" s="273" t="s">
        <v>15</v>
      </c>
      <c r="B14" s="97">
        <v>29035.271</v>
      </c>
      <c r="C14" s="46">
        <v>832.094</v>
      </c>
      <c r="D14" s="46">
        <v>8846.377</v>
      </c>
      <c r="E14" s="96">
        <v>19356.8</v>
      </c>
      <c r="F14" s="97">
        <v>17620.470999999998</v>
      </c>
      <c r="G14" s="46">
        <v>832.094</v>
      </c>
      <c r="H14" s="46">
        <v>8661.977</v>
      </c>
      <c r="I14" s="96">
        <v>8126.4</v>
      </c>
      <c r="J14" s="97">
        <v>15872.166000000001</v>
      </c>
      <c r="K14" s="46">
        <v>832.094</v>
      </c>
      <c r="L14" s="46">
        <v>8613.372</v>
      </c>
      <c r="M14" s="330">
        <v>6426.7</v>
      </c>
      <c r="N14" s="283">
        <f t="shared" si="0"/>
        <v>60.686435473600355</v>
      </c>
      <c r="O14" s="322">
        <f t="shared" si="1"/>
        <v>90.07798940221294</v>
      </c>
      <c r="P14" s="280">
        <v>337.5569157088122</v>
      </c>
    </row>
    <row r="15" spans="1:16" ht="12.75">
      <c r="A15" s="273" t="s">
        <v>16</v>
      </c>
      <c r="B15" s="97">
        <v>11351.891</v>
      </c>
      <c r="C15" s="46">
        <v>118.991</v>
      </c>
      <c r="D15" s="46">
        <v>3526</v>
      </c>
      <c r="E15" s="96">
        <v>7706.9</v>
      </c>
      <c r="F15" s="97">
        <v>7168.891</v>
      </c>
      <c r="G15" s="46">
        <v>118.991</v>
      </c>
      <c r="H15" s="46">
        <v>3506</v>
      </c>
      <c r="I15" s="96">
        <v>3543.9</v>
      </c>
      <c r="J15" s="97">
        <v>3812.791</v>
      </c>
      <c r="K15" s="46">
        <v>118.991</v>
      </c>
      <c r="L15" s="46">
        <v>2505</v>
      </c>
      <c r="M15" s="330">
        <v>1188.8</v>
      </c>
      <c r="N15" s="283">
        <f t="shared" si="0"/>
        <v>63.15151369934754</v>
      </c>
      <c r="O15" s="322">
        <f t="shared" si="1"/>
        <v>53.18522767329006</v>
      </c>
      <c r="P15" s="280">
        <v>334.99490654205607</v>
      </c>
    </row>
    <row r="16" spans="1:16" ht="12.75">
      <c r="A16" s="273" t="s">
        <v>17</v>
      </c>
      <c r="B16" s="97">
        <v>16075.784</v>
      </c>
      <c r="C16" s="46">
        <v>851.384</v>
      </c>
      <c r="D16" s="46">
        <v>4461</v>
      </c>
      <c r="E16" s="96">
        <v>10763.4</v>
      </c>
      <c r="F16" s="97">
        <v>9563.184000000001</v>
      </c>
      <c r="G16" s="46">
        <v>851.384</v>
      </c>
      <c r="H16" s="46">
        <v>4455</v>
      </c>
      <c r="I16" s="96">
        <v>4256.8</v>
      </c>
      <c r="J16" s="97">
        <v>6019.884</v>
      </c>
      <c r="K16" s="46">
        <v>851.384</v>
      </c>
      <c r="L16" s="46">
        <v>3068</v>
      </c>
      <c r="M16" s="330">
        <v>2100.5</v>
      </c>
      <c r="N16" s="283">
        <f t="shared" si="0"/>
        <v>59.48813445117204</v>
      </c>
      <c r="O16" s="322">
        <f t="shared" si="1"/>
        <v>62.94853262260769</v>
      </c>
      <c r="P16" s="280">
        <v>320.9122147651007</v>
      </c>
    </row>
    <row r="17" spans="1:16" ht="12.75">
      <c r="A17" s="273" t="s">
        <v>18</v>
      </c>
      <c r="B17" s="97">
        <v>13811.255000000001</v>
      </c>
      <c r="C17" s="46">
        <v>57.955</v>
      </c>
      <c r="D17" s="46">
        <v>4065.1</v>
      </c>
      <c r="E17" s="96">
        <v>9688.2</v>
      </c>
      <c r="F17" s="97">
        <v>8168.605</v>
      </c>
      <c r="G17" s="46">
        <v>57.955</v>
      </c>
      <c r="H17" s="46">
        <v>3774.45</v>
      </c>
      <c r="I17" s="96">
        <v>4336.2</v>
      </c>
      <c r="J17" s="97">
        <v>4416.965</v>
      </c>
      <c r="K17" s="46">
        <v>57.955</v>
      </c>
      <c r="L17" s="46">
        <v>2689.01</v>
      </c>
      <c r="M17" s="330">
        <v>1670</v>
      </c>
      <c r="N17" s="283">
        <f t="shared" si="0"/>
        <v>59.144552757877534</v>
      </c>
      <c r="O17" s="322">
        <f t="shared" si="1"/>
        <v>54.072451783382846</v>
      </c>
      <c r="P17" s="280">
        <v>135.69111295681063</v>
      </c>
    </row>
    <row r="18" spans="1:16" ht="12.75">
      <c r="A18" s="273" t="s">
        <v>19</v>
      </c>
      <c r="B18" s="97">
        <v>17157.503</v>
      </c>
      <c r="C18" s="46">
        <v>436.803</v>
      </c>
      <c r="D18" s="46">
        <v>7052</v>
      </c>
      <c r="E18" s="96">
        <v>9668.7</v>
      </c>
      <c r="F18" s="97">
        <v>10871.503</v>
      </c>
      <c r="G18" s="46">
        <v>436.803</v>
      </c>
      <c r="H18" s="46">
        <v>6627</v>
      </c>
      <c r="I18" s="96">
        <v>3807.7</v>
      </c>
      <c r="J18" s="97">
        <v>9889.603</v>
      </c>
      <c r="K18" s="46">
        <v>436.803</v>
      </c>
      <c r="L18" s="46">
        <v>6586</v>
      </c>
      <c r="M18" s="330">
        <v>2866.8</v>
      </c>
      <c r="N18" s="283">
        <f t="shared" si="0"/>
        <v>63.36296721032192</v>
      </c>
      <c r="O18" s="322">
        <f t="shared" si="1"/>
        <v>90.96813016562658</v>
      </c>
      <c r="P18" s="280">
        <v>362.38343333333336</v>
      </c>
    </row>
    <row r="19" spans="1:16" ht="12.75">
      <c r="A19" s="273" t="s">
        <v>20</v>
      </c>
      <c r="B19" s="97">
        <v>16601.58</v>
      </c>
      <c r="C19" s="46">
        <v>473.98</v>
      </c>
      <c r="D19" s="46">
        <v>5463.8</v>
      </c>
      <c r="E19" s="96">
        <v>10663.8</v>
      </c>
      <c r="F19" s="97">
        <v>12663.18</v>
      </c>
      <c r="G19" s="46">
        <v>473.98</v>
      </c>
      <c r="H19" s="46">
        <v>4982.2</v>
      </c>
      <c r="I19" s="96">
        <v>7207</v>
      </c>
      <c r="J19" s="97">
        <v>8478.38</v>
      </c>
      <c r="K19" s="46">
        <v>473.98</v>
      </c>
      <c r="L19" s="46">
        <v>4736</v>
      </c>
      <c r="M19" s="330">
        <v>3268.4</v>
      </c>
      <c r="N19" s="283">
        <f t="shared" si="0"/>
        <v>76.27695677158438</v>
      </c>
      <c r="O19" s="322">
        <f t="shared" si="1"/>
        <v>66.9530086439583</v>
      </c>
      <c r="P19" s="280">
        <v>527.6325</v>
      </c>
    </row>
    <row r="20" spans="1:16" ht="12.75">
      <c r="A20" s="273" t="s">
        <v>21</v>
      </c>
      <c r="B20" s="97">
        <v>39608.296</v>
      </c>
      <c r="C20" s="46">
        <v>2381.518</v>
      </c>
      <c r="D20" s="46">
        <v>14141.978</v>
      </c>
      <c r="E20" s="96">
        <v>23084.8</v>
      </c>
      <c r="F20" s="97">
        <v>32294.932999999997</v>
      </c>
      <c r="G20" s="46">
        <v>2381.518</v>
      </c>
      <c r="H20" s="46">
        <v>13942.115</v>
      </c>
      <c r="I20" s="96">
        <v>15971.3</v>
      </c>
      <c r="J20" s="97">
        <v>26270.716</v>
      </c>
      <c r="K20" s="46">
        <v>2381.518</v>
      </c>
      <c r="L20" s="46">
        <v>12671.598</v>
      </c>
      <c r="M20" s="330">
        <v>11217.6</v>
      </c>
      <c r="N20" s="283">
        <f t="shared" si="0"/>
        <v>81.53577977704468</v>
      </c>
      <c r="O20" s="322">
        <f t="shared" si="1"/>
        <v>81.34624710322204</v>
      </c>
      <c r="P20" s="280">
        <v>729.0052595936794</v>
      </c>
    </row>
    <row r="21" spans="1:16" ht="12.75">
      <c r="A21" s="273" t="s">
        <v>22</v>
      </c>
      <c r="B21" s="97">
        <v>15674.442</v>
      </c>
      <c r="C21" s="46">
        <v>464.64</v>
      </c>
      <c r="D21" s="46">
        <v>3798.302</v>
      </c>
      <c r="E21" s="96">
        <v>11411.5</v>
      </c>
      <c r="F21" s="97">
        <v>9087.917000000001</v>
      </c>
      <c r="G21" s="46">
        <v>464.64</v>
      </c>
      <c r="H21" s="46">
        <v>3768.177</v>
      </c>
      <c r="I21" s="96">
        <v>4855.1</v>
      </c>
      <c r="J21" s="97">
        <v>6736.982</v>
      </c>
      <c r="K21" s="46">
        <v>464.64</v>
      </c>
      <c r="L21" s="46">
        <v>3680.842</v>
      </c>
      <c r="M21" s="330">
        <v>2591.5</v>
      </c>
      <c r="N21" s="283">
        <f t="shared" si="0"/>
        <v>57.979205894538396</v>
      </c>
      <c r="O21" s="322">
        <f t="shared" si="1"/>
        <v>74.13120080211999</v>
      </c>
      <c r="P21" s="280">
        <v>367.9318623481782</v>
      </c>
    </row>
    <row r="22" spans="1:16" ht="12.75">
      <c r="A22" s="273" t="s">
        <v>23</v>
      </c>
      <c r="B22" s="97">
        <v>15835.42</v>
      </c>
      <c r="C22" s="46">
        <v>522.82</v>
      </c>
      <c r="D22" s="46">
        <v>6597.6</v>
      </c>
      <c r="E22" s="96">
        <v>8715</v>
      </c>
      <c r="F22" s="97">
        <v>10641.32</v>
      </c>
      <c r="G22" s="46">
        <v>522.82</v>
      </c>
      <c r="H22" s="46">
        <v>6517.6</v>
      </c>
      <c r="I22" s="96">
        <v>3600.9</v>
      </c>
      <c r="J22" s="97">
        <v>8243.72</v>
      </c>
      <c r="K22" s="46">
        <v>522.82</v>
      </c>
      <c r="L22" s="46">
        <v>6228.4</v>
      </c>
      <c r="M22" s="330">
        <v>1492.5</v>
      </c>
      <c r="N22" s="283">
        <f t="shared" si="0"/>
        <v>67.1994806579175</v>
      </c>
      <c r="O22" s="322">
        <f t="shared" si="1"/>
        <v>77.46896061766773</v>
      </c>
      <c r="P22" s="280">
        <v>268.720202020202</v>
      </c>
    </row>
    <row r="23" spans="1:16" ht="12.75">
      <c r="A23" s="273" t="s">
        <v>24</v>
      </c>
      <c r="B23" s="97">
        <v>24076.018</v>
      </c>
      <c r="C23" s="46">
        <v>699.128</v>
      </c>
      <c r="D23" s="46">
        <v>8313.49</v>
      </c>
      <c r="E23" s="96">
        <v>15063.4</v>
      </c>
      <c r="F23" s="97">
        <v>15314.508000000002</v>
      </c>
      <c r="G23" s="46">
        <v>699.128</v>
      </c>
      <c r="H23" s="46">
        <v>8223.18</v>
      </c>
      <c r="I23" s="96">
        <v>6392.2</v>
      </c>
      <c r="J23" s="97">
        <v>8446.088</v>
      </c>
      <c r="K23" s="46">
        <v>699.128</v>
      </c>
      <c r="L23" s="46">
        <v>5771.56</v>
      </c>
      <c r="M23" s="330">
        <v>1975.4</v>
      </c>
      <c r="N23" s="283">
        <f t="shared" si="0"/>
        <v>63.60897387599561</v>
      </c>
      <c r="O23" s="322">
        <f t="shared" si="1"/>
        <v>55.150893518747054</v>
      </c>
      <c r="P23" s="280">
        <v>307.5202409638555</v>
      </c>
    </row>
    <row r="24" spans="1:16" ht="12.75">
      <c r="A24" s="273" t="s">
        <v>25</v>
      </c>
      <c r="B24" s="97">
        <v>19444.261</v>
      </c>
      <c r="C24" s="46">
        <v>611.129</v>
      </c>
      <c r="D24" s="46">
        <v>1992.632</v>
      </c>
      <c r="E24" s="96">
        <v>16840.5</v>
      </c>
      <c r="F24" s="97">
        <v>9873.661</v>
      </c>
      <c r="G24" s="46">
        <v>611.129</v>
      </c>
      <c r="H24" s="46">
        <v>1992.632</v>
      </c>
      <c r="I24" s="96">
        <v>7269.9</v>
      </c>
      <c r="J24" s="97">
        <v>9118.561</v>
      </c>
      <c r="K24" s="46">
        <v>611.129</v>
      </c>
      <c r="L24" s="46">
        <v>1989.732</v>
      </c>
      <c r="M24" s="330">
        <v>6517.7</v>
      </c>
      <c r="N24" s="283">
        <f t="shared" si="0"/>
        <v>50.77930706649124</v>
      </c>
      <c r="O24" s="322">
        <f t="shared" si="1"/>
        <v>92.35238074306986</v>
      </c>
      <c r="P24" s="280">
        <v>286.1930724637681</v>
      </c>
    </row>
    <row r="25" spans="1:16" ht="12.75">
      <c r="A25" s="273" t="s">
        <v>26</v>
      </c>
      <c r="B25" s="97">
        <v>33950.415</v>
      </c>
      <c r="C25" s="46">
        <v>902.677</v>
      </c>
      <c r="D25" s="46">
        <v>15380.338</v>
      </c>
      <c r="E25" s="96">
        <v>17667.4</v>
      </c>
      <c r="F25" s="97">
        <v>20932.614999999998</v>
      </c>
      <c r="G25" s="46">
        <v>902.677</v>
      </c>
      <c r="H25" s="46">
        <v>14205.338</v>
      </c>
      <c r="I25" s="96">
        <v>5824.6</v>
      </c>
      <c r="J25" s="97">
        <v>9189.78</v>
      </c>
      <c r="K25" s="46">
        <v>821.842</v>
      </c>
      <c r="L25" s="46">
        <v>6664.238</v>
      </c>
      <c r="M25" s="330">
        <v>1703.7</v>
      </c>
      <c r="N25" s="283">
        <f t="shared" si="0"/>
        <v>61.656433360240214</v>
      </c>
      <c r="O25" s="322">
        <f t="shared" si="1"/>
        <v>43.901729430365016</v>
      </c>
      <c r="P25" s="280">
        <v>248.60587885985746</v>
      </c>
    </row>
    <row r="26" spans="1:16" ht="12.75">
      <c r="A26" s="273" t="s">
        <v>27</v>
      </c>
      <c r="B26" s="97">
        <v>13731.030999999999</v>
      </c>
      <c r="C26" s="46">
        <v>734.816</v>
      </c>
      <c r="D26" s="46">
        <v>4489.115</v>
      </c>
      <c r="E26" s="96">
        <v>8507.1</v>
      </c>
      <c r="F26" s="97">
        <v>10131.427</v>
      </c>
      <c r="G26" s="46">
        <v>734.816</v>
      </c>
      <c r="H26" s="46">
        <v>4439.211</v>
      </c>
      <c r="I26" s="96">
        <v>4957.4</v>
      </c>
      <c r="J26" s="97">
        <v>7146.027</v>
      </c>
      <c r="K26" s="46">
        <v>734.816</v>
      </c>
      <c r="L26" s="46">
        <v>4223.511</v>
      </c>
      <c r="M26" s="330">
        <v>2187.7</v>
      </c>
      <c r="N26" s="283">
        <f t="shared" si="0"/>
        <v>73.78489641455182</v>
      </c>
      <c r="O26" s="322">
        <f t="shared" si="1"/>
        <v>70.53327236133666</v>
      </c>
      <c r="P26" s="280">
        <v>394.2189494163424</v>
      </c>
    </row>
    <row r="27" spans="1:16" ht="12.75">
      <c r="A27" s="273" t="s">
        <v>28</v>
      </c>
      <c r="B27" s="97">
        <v>18508.465</v>
      </c>
      <c r="C27" s="46">
        <v>324.603</v>
      </c>
      <c r="D27" s="46">
        <v>6358.362</v>
      </c>
      <c r="E27" s="96">
        <v>11825.5</v>
      </c>
      <c r="F27" s="97">
        <v>9723.588</v>
      </c>
      <c r="G27" s="46">
        <v>324.603</v>
      </c>
      <c r="H27" s="46">
        <v>5915.485</v>
      </c>
      <c r="I27" s="96">
        <v>3483.5</v>
      </c>
      <c r="J27" s="97">
        <v>7542.946</v>
      </c>
      <c r="K27" s="46">
        <v>324.603</v>
      </c>
      <c r="L27" s="46">
        <v>4987.843</v>
      </c>
      <c r="M27" s="330">
        <v>2230.5</v>
      </c>
      <c r="N27" s="283">
        <f t="shared" si="0"/>
        <v>52.53589641280354</v>
      </c>
      <c r="O27" s="322">
        <f t="shared" si="1"/>
        <v>77.57368987661756</v>
      </c>
      <c r="P27" s="280">
        <v>268.6074033149171</v>
      </c>
    </row>
    <row r="28" spans="1:16" ht="12.75">
      <c r="A28" s="273" t="s">
        <v>29</v>
      </c>
      <c r="B28" s="97">
        <v>6443.417</v>
      </c>
      <c r="C28" s="46">
        <v>20.962</v>
      </c>
      <c r="D28" s="46">
        <v>6422.455</v>
      </c>
      <c r="E28" s="181"/>
      <c r="F28" s="97">
        <v>6428.485000000001</v>
      </c>
      <c r="G28" s="46">
        <v>20.962</v>
      </c>
      <c r="H28" s="46">
        <v>6407.523</v>
      </c>
      <c r="I28" s="181"/>
      <c r="J28" s="97">
        <v>6418.485000000001</v>
      </c>
      <c r="K28" s="46">
        <v>20.962</v>
      </c>
      <c r="L28" s="46">
        <v>6397.523</v>
      </c>
      <c r="M28" s="330"/>
      <c r="N28" s="283">
        <f t="shared" si="0"/>
        <v>99.76825960511326</v>
      </c>
      <c r="O28" s="322">
        <f t="shared" si="1"/>
        <v>99.8444423530583</v>
      </c>
      <c r="P28" s="280">
        <v>2472.494230769231</v>
      </c>
    </row>
    <row r="29" spans="1:16" s="22" customFormat="1" ht="18" customHeight="1">
      <c r="A29" s="272" t="s">
        <v>30</v>
      </c>
      <c r="B29" s="95">
        <v>143091.795</v>
      </c>
      <c r="C29" s="44">
        <v>6723.517</v>
      </c>
      <c r="D29" s="44">
        <v>66111.278</v>
      </c>
      <c r="E29" s="94">
        <v>70257</v>
      </c>
      <c r="F29" s="95">
        <v>103776.44</v>
      </c>
      <c r="G29" s="44">
        <v>6708.083</v>
      </c>
      <c r="H29" s="44">
        <v>62229.356999999996</v>
      </c>
      <c r="I29" s="94">
        <v>34839</v>
      </c>
      <c r="J29" s="95">
        <v>55265.65</v>
      </c>
      <c r="K29" s="44">
        <v>6689.4130000000005</v>
      </c>
      <c r="L29" s="44">
        <v>34668.637</v>
      </c>
      <c r="M29" s="329">
        <v>13907.6</v>
      </c>
      <c r="N29" s="282">
        <f t="shared" si="0"/>
        <v>72.52438198849906</v>
      </c>
      <c r="O29" s="320">
        <f t="shared" si="1"/>
        <v>53.254524822782514</v>
      </c>
      <c r="P29" s="279">
        <v>61.51537640782454</v>
      </c>
    </row>
    <row r="30" spans="1:16" ht="12.75">
      <c r="A30" s="273" t="s">
        <v>31</v>
      </c>
      <c r="B30" s="97">
        <v>10843.483</v>
      </c>
      <c r="C30" s="46">
        <v>1322.383</v>
      </c>
      <c r="D30" s="46">
        <v>6526</v>
      </c>
      <c r="E30" s="96">
        <v>2995.1</v>
      </c>
      <c r="F30" s="97">
        <v>8625.649000000001</v>
      </c>
      <c r="G30" s="46">
        <v>1306.949</v>
      </c>
      <c r="H30" s="46">
        <v>5222</v>
      </c>
      <c r="I30" s="96">
        <v>2096.7</v>
      </c>
      <c r="J30" s="97">
        <v>4334.4490000000005</v>
      </c>
      <c r="K30" s="46">
        <v>1306.949</v>
      </c>
      <c r="L30" s="46">
        <v>2188</v>
      </c>
      <c r="M30" s="331">
        <v>839.5</v>
      </c>
      <c r="N30" s="283">
        <f t="shared" si="0"/>
        <v>79.54684855410389</v>
      </c>
      <c r="O30" s="322">
        <f t="shared" si="1"/>
        <v>50.25069997631483</v>
      </c>
      <c r="P30" s="280">
        <v>47.787529085872585</v>
      </c>
    </row>
    <row r="31" spans="1:16" ht="12.75">
      <c r="A31" s="273" t="s">
        <v>32</v>
      </c>
      <c r="B31" s="97">
        <v>7570.864</v>
      </c>
      <c r="C31" s="46">
        <v>283.632</v>
      </c>
      <c r="D31" s="46">
        <v>4820.632</v>
      </c>
      <c r="E31" s="96">
        <v>2466.6</v>
      </c>
      <c r="F31" s="97">
        <v>6471.989</v>
      </c>
      <c r="G31" s="46">
        <v>283.632</v>
      </c>
      <c r="H31" s="46">
        <v>4355.957</v>
      </c>
      <c r="I31" s="96">
        <v>1832.4</v>
      </c>
      <c r="J31" s="97">
        <v>4426.045</v>
      </c>
      <c r="K31" s="46">
        <v>283.632</v>
      </c>
      <c r="L31" s="46">
        <v>3016.213</v>
      </c>
      <c r="M31" s="331">
        <v>1126.2</v>
      </c>
      <c r="N31" s="283">
        <f t="shared" si="0"/>
        <v>85.4854743131035</v>
      </c>
      <c r="O31" s="322">
        <f t="shared" si="1"/>
        <v>68.38770894079084</v>
      </c>
      <c r="P31" s="280">
        <v>15.5278047024952</v>
      </c>
    </row>
    <row r="32" spans="1:16" ht="12.75">
      <c r="A32" s="273" t="s">
        <v>33</v>
      </c>
      <c r="B32" s="97">
        <v>19798.196</v>
      </c>
      <c r="C32" s="46">
        <v>586.779</v>
      </c>
      <c r="D32" s="46">
        <v>7911.017</v>
      </c>
      <c r="E32" s="96">
        <v>11300.4</v>
      </c>
      <c r="F32" s="97">
        <v>12329.719000000001</v>
      </c>
      <c r="G32" s="46">
        <v>586.779</v>
      </c>
      <c r="H32" s="46">
        <v>7177.34</v>
      </c>
      <c r="I32" s="96">
        <v>4565.6</v>
      </c>
      <c r="J32" s="97">
        <v>4178.769</v>
      </c>
      <c r="K32" s="46">
        <v>586.779</v>
      </c>
      <c r="L32" s="46">
        <v>2246.69</v>
      </c>
      <c r="M32" s="331">
        <v>1345.3</v>
      </c>
      <c r="N32" s="283">
        <f t="shared" si="0"/>
        <v>62.27698220585351</v>
      </c>
      <c r="O32" s="322">
        <f t="shared" si="1"/>
        <v>33.891842952787485</v>
      </c>
      <c r="P32" s="280">
        <v>20.90137141888456</v>
      </c>
    </row>
    <row r="33" spans="1:16" ht="12.75">
      <c r="A33" s="274" t="s">
        <v>134</v>
      </c>
      <c r="B33" s="97"/>
      <c r="C33" s="46"/>
      <c r="D33" s="46"/>
      <c r="E33" s="96"/>
      <c r="F33" s="97"/>
      <c r="G33" s="46"/>
      <c r="H33" s="46"/>
      <c r="I33" s="96"/>
      <c r="J33" s="97"/>
      <c r="K33" s="46"/>
      <c r="L33" s="46"/>
      <c r="M33" s="330"/>
      <c r="N33" s="283"/>
      <c r="O33" s="322"/>
      <c r="P33" s="69"/>
    </row>
    <row r="34" spans="1:16" ht="14.25" customHeight="1">
      <c r="A34" s="274" t="s">
        <v>133</v>
      </c>
      <c r="B34" s="97">
        <v>331.951</v>
      </c>
      <c r="C34" s="46">
        <v>4</v>
      </c>
      <c r="D34" s="46">
        <v>228.351</v>
      </c>
      <c r="E34" s="195">
        <v>99.6</v>
      </c>
      <c r="F34" s="97">
        <v>230.045</v>
      </c>
      <c r="G34" s="46">
        <v>4</v>
      </c>
      <c r="H34" s="46">
        <v>185.545</v>
      </c>
      <c r="I34" s="195">
        <v>40.5</v>
      </c>
      <c r="J34" s="97">
        <v>84.759</v>
      </c>
      <c r="K34" s="46">
        <v>4</v>
      </c>
      <c r="L34" s="46">
        <v>64.759</v>
      </c>
      <c r="M34" s="332">
        <v>16</v>
      </c>
      <c r="N34" s="283">
        <f aca="true" t="shared" si="2" ref="N34:N78">F34/B34*100</f>
        <v>69.30089079412322</v>
      </c>
      <c r="O34" s="322">
        <f aca="true" t="shared" si="3" ref="O34:O78">J34/F34*100</f>
        <v>36.84453041796171</v>
      </c>
      <c r="P34" s="69">
        <v>1.3011595022624434</v>
      </c>
    </row>
    <row r="35" spans="1:16" ht="12.75">
      <c r="A35" s="225" t="s">
        <v>140</v>
      </c>
      <c r="B35" s="97">
        <v>19466.245</v>
      </c>
      <c r="C35" s="46">
        <v>582.779</v>
      </c>
      <c r="D35" s="46">
        <v>7682.666</v>
      </c>
      <c r="E35" s="195">
        <v>11200.8</v>
      </c>
      <c r="F35" s="97">
        <v>12099.674</v>
      </c>
      <c r="G35" s="46">
        <v>582.779</v>
      </c>
      <c r="H35" s="46">
        <v>6991.795</v>
      </c>
      <c r="I35" s="195">
        <v>4525.1</v>
      </c>
      <c r="J35" s="97">
        <v>4094.01</v>
      </c>
      <c r="K35" s="46">
        <v>582.779</v>
      </c>
      <c r="L35" s="46">
        <v>2181.931</v>
      </c>
      <c r="M35" s="331">
        <v>1329.3</v>
      </c>
      <c r="N35" s="283">
        <f t="shared" si="2"/>
        <v>62.1572059737253</v>
      </c>
      <c r="O35" s="322">
        <f t="shared" si="3"/>
        <v>33.835704995027136</v>
      </c>
      <c r="P35" s="280">
        <v>29.289939481965625</v>
      </c>
    </row>
    <row r="36" spans="1:16" ht="12.75">
      <c r="A36" s="273" t="s">
        <v>34</v>
      </c>
      <c r="B36" s="97">
        <v>28804.99</v>
      </c>
      <c r="C36" s="46">
        <v>1005.13</v>
      </c>
      <c r="D36" s="46">
        <v>10865.96</v>
      </c>
      <c r="E36" s="195">
        <v>16933.9</v>
      </c>
      <c r="F36" s="97">
        <v>16842.561999999998</v>
      </c>
      <c r="G36" s="46">
        <v>1005.13</v>
      </c>
      <c r="H36" s="46">
        <v>10288.532</v>
      </c>
      <c r="I36" s="195">
        <v>5548.9</v>
      </c>
      <c r="J36" s="97">
        <v>7321.5070000000005</v>
      </c>
      <c r="K36" s="46">
        <v>1005.13</v>
      </c>
      <c r="L36" s="46">
        <v>4548.077</v>
      </c>
      <c r="M36" s="331">
        <v>1768.3</v>
      </c>
      <c r="N36" s="283">
        <f t="shared" si="2"/>
        <v>58.470987144935634</v>
      </c>
      <c r="O36" s="322">
        <f t="shared" si="3"/>
        <v>43.47026895314384</v>
      </c>
      <c r="P36" s="280">
        <v>116.55752249134947</v>
      </c>
    </row>
    <row r="37" spans="1:16" ht="12.75">
      <c r="A37" s="273" t="s">
        <v>35</v>
      </c>
      <c r="B37" s="97">
        <v>9044.66</v>
      </c>
      <c r="C37" s="46">
        <v>256.16</v>
      </c>
      <c r="D37" s="46">
        <v>4425.6</v>
      </c>
      <c r="E37" s="195">
        <v>4362.9</v>
      </c>
      <c r="F37" s="97">
        <v>7841.96</v>
      </c>
      <c r="G37" s="46">
        <v>256.16</v>
      </c>
      <c r="H37" s="46">
        <v>4425.6</v>
      </c>
      <c r="I37" s="195">
        <v>3160.2</v>
      </c>
      <c r="J37" s="97">
        <v>5511.76</v>
      </c>
      <c r="K37" s="46">
        <v>256.16</v>
      </c>
      <c r="L37" s="46">
        <v>3397.3</v>
      </c>
      <c r="M37" s="331">
        <v>1858.3</v>
      </c>
      <c r="N37" s="283">
        <f t="shared" si="2"/>
        <v>86.70265106703845</v>
      </c>
      <c r="O37" s="322">
        <f t="shared" si="3"/>
        <v>70.2854898520268</v>
      </c>
      <c r="P37" s="280">
        <v>519.3350993377484</v>
      </c>
    </row>
    <row r="38" spans="1:16" ht="12.75">
      <c r="A38" s="273" t="s">
        <v>36</v>
      </c>
      <c r="B38" s="97">
        <v>22298.938000000002</v>
      </c>
      <c r="C38" s="46">
        <v>1481.273</v>
      </c>
      <c r="D38" s="46">
        <v>9671.965</v>
      </c>
      <c r="E38" s="195">
        <v>11145.7</v>
      </c>
      <c r="F38" s="97">
        <v>17379.803999999996</v>
      </c>
      <c r="G38" s="46">
        <v>1481.273</v>
      </c>
      <c r="H38" s="46">
        <v>9263.631</v>
      </c>
      <c r="I38" s="195">
        <v>6634.9</v>
      </c>
      <c r="J38" s="97">
        <v>10482.056</v>
      </c>
      <c r="K38" s="46">
        <v>1476.023</v>
      </c>
      <c r="L38" s="46">
        <v>6248.233</v>
      </c>
      <c r="M38" s="331">
        <v>2757.8</v>
      </c>
      <c r="N38" s="283">
        <f t="shared" si="2"/>
        <v>77.94005257111345</v>
      </c>
      <c r="O38" s="322">
        <f t="shared" si="3"/>
        <v>60.311704320716174</v>
      </c>
      <c r="P38" s="280">
        <v>207.1490345649582</v>
      </c>
    </row>
    <row r="39" spans="1:16" ht="12.75">
      <c r="A39" s="273" t="s">
        <v>37</v>
      </c>
      <c r="B39" s="97">
        <v>3553.6389999999997</v>
      </c>
      <c r="C39" s="46">
        <v>561.092</v>
      </c>
      <c r="D39" s="46">
        <v>2020.947</v>
      </c>
      <c r="E39" s="195">
        <v>971.6</v>
      </c>
      <c r="F39" s="97">
        <v>3362.2389999999996</v>
      </c>
      <c r="G39" s="46">
        <v>561.092</v>
      </c>
      <c r="H39" s="46">
        <v>1925.447</v>
      </c>
      <c r="I39" s="195">
        <v>875.7</v>
      </c>
      <c r="J39" s="97">
        <v>2639.99</v>
      </c>
      <c r="K39" s="46">
        <v>561.092</v>
      </c>
      <c r="L39" s="46">
        <v>1440.298</v>
      </c>
      <c r="M39" s="331">
        <v>638.6</v>
      </c>
      <c r="N39" s="283">
        <f t="shared" si="2"/>
        <v>94.61397176246659</v>
      </c>
      <c r="O39" s="322">
        <f t="shared" si="3"/>
        <v>78.51880844877476</v>
      </c>
      <c r="P39" s="280">
        <v>23.203857832988263</v>
      </c>
    </row>
    <row r="40" spans="1:16" ht="12.75">
      <c r="A40" s="273" t="s">
        <v>38</v>
      </c>
      <c r="B40" s="97">
        <v>14808.94</v>
      </c>
      <c r="C40" s="46">
        <v>400.501</v>
      </c>
      <c r="D40" s="46">
        <v>8382.339</v>
      </c>
      <c r="E40" s="195">
        <v>6026.1</v>
      </c>
      <c r="F40" s="97">
        <v>10794.632999999998</v>
      </c>
      <c r="G40" s="46">
        <v>400.501</v>
      </c>
      <c r="H40" s="46">
        <v>8156.932</v>
      </c>
      <c r="I40" s="195">
        <v>2237.2</v>
      </c>
      <c r="J40" s="97">
        <v>5898.252</v>
      </c>
      <c r="K40" s="46">
        <v>395.301</v>
      </c>
      <c r="L40" s="46">
        <v>4614.451</v>
      </c>
      <c r="M40" s="331">
        <v>888.5</v>
      </c>
      <c r="N40" s="283">
        <f t="shared" si="2"/>
        <v>72.89267834159634</v>
      </c>
      <c r="O40" s="322">
        <f t="shared" si="3"/>
        <v>54.640597785955315</v>
      </c>
      <c r="P40" s="280">
        <v>198.0666605504587</v>
      </c>
    </row>
    <row r="41" spans="1:16" ht="12.75">
      <c r="A41" s="273" t="s">
        <v>39</v>
      </c>
      <c r="B41" s="97">
        <v>22878.886</v>
      </c>
      <c r="C41" s="46">
        <v>751.968</v>
      </c>
      <c r="D41" s="46">
        <v>8072.218</v>
      </c>
      <c r="E41" s="195">
        <v>14054.7</v>
      </c>
      <c r="F41" s="97">
        <v>16696.886</v>
      </c>
      <c r="G41" s="46">
        <v>751.968</v>
      </c>
      <c r="H41" s="46">
        <v>8057.518</v>
      </c>
      <c r="I41" s="195">
        <v>7887.4</v>
      </c>
      <c r="J41" s="97">
        <v>7306.223</v>
      </c>
      <c r="K41" s="46">
        <v>743.748</v>
      </c>
      <c r="L41" s="46">
        <v>3877.375</v>
      </c>
      <c r="M41" s="331">
        <v>2685.1</v>
      </c>
      <c r="N41" s="283">
        <f t="shared" si="2"/>
        <v>72.97945363248893</v>
      </c>
      <c r="O41" s="322">
        <f t="shared" si="3"/>
        <v>43.757997748801785</v>
      </c>
      <c r="P41" s="280">
        <v>301.387833935018</v>
      </c>
    </row>
    <row r="42" spans="1:16" ht="12.75">
      <c r="A42" s="273" t="s">
        <v>40</v>
      </c>
      <c r="B42" s="97">
        <v>3489.199</v>
      </c>
      <c r="C42" s="46">
        <v>74.599</v>
      </c>
      <c r="D42" s="46">
        <v>3414.6</v>
      </c>
      <c r="E42" s="96"/>
      <c r="F42" s="97">
        <v>3430.9990000000003</v>
      </c>
      <c r="G42" s="46">
        <v>74.599</v>
      </c>
      <c r="H42" s="46">
        <v>3356.4</v>
      </c>
      <c r="I42" s="96"/>
      <c r="J42" s="97">
        <v>3166.599</v>
      </c>
      <c r="K42" s="46">
        <v>74.599</v>
      </c>
      <c r="L42" s="46">
        <v>3092</v>
      </c>
      <c r="M42" s="330"/>
      <c r="N42" s="283">
        <f t="shared" si="2"/>
        <v>98.33199539493162</v>
      </c>
      <c r="O42" s="322">
        <f t="shared" si="3"/>
        <v>92.29378965135227</v>
      </c>
      <c r="P42" s="280">
        <v>2450.713571428572</v>
      </c>
    </row>
    <row r="43" spans="1:16" s="30" customFormat="1" ht="16.5" customHeight="1">
      <c r="A43" s="272" t="s">
        <v>41</v>
      </c>
      <c r="B43" s="95">
        <v>135919.57200000001</v>
      </c>
      <c r="C43" s="49">
        <v>4351.483</v>
      </c>
      <c r="D43" s="49">
        <v>38445.389</v>
      </c>
      <c r="E43" s="94">
        <v>93122.7</v>
      </c>
      <c r="F43" s="95">
        <v>102681.785</v>
      </c>
      <c r="G43" s="49">
        <v>4242.063</v>
      </c>
      <c r="H43" s="49">
        <v>36491.522</v>
      </c>
      <c r="I43" s="94">
        <v>61948.2</v>
      </c>
      <c r="J43" s="95">
        <v>75670.044</v>
      </c>
      <c r="K43" s="49">
        <v>4233.3279999999995</v>
      </c>
      <c r="L43" s="49">
        <v>34192.816</v>
      </c>
      <c r="M43" s="329">
        <v>37243.9</v>
      </c>
      <c r="N43" s="282">
        <f t="shared" si="2"/>
        <v>75.54598906476838</v>
      </c>
      <c r="O43" s="320">
        <f t="shared" si="3"/>
        <v>73.69373643046816</v>
      </c>
      <c r="P43" s="279">
        <v>229.25158517526236</v>
      </c>
    </row>
    <row r="44" spans="1:16" ht="12.75">
      <c r="A44" s="275" t="s">
        <v>42</v>
      </c>
      <c r="B44" s="97">
        <v>4774.1720000000005</v>
      </c>
      <c r="C44" s="46">
        <v>208.812</v>
      </c>
      <c r="D44" s="46">
        <v>1344.46</v>
      </c>
      <c r="E44" s="195">
        <v>3220.9</v>
      </c>
      <c r="F44" s="97">
        <v>4402.394</v>
      </c>
      <c r="G44" s="46">
        <v>208.812</v>
      </c>
      <c r="H44" s="46">
        <v>1341.282</v>
      </c>
      <c r="I44" s="195">
        <v>2852.3</v>
      </c>
      <c r="J44" s="97">
        <v>2304.557</v>
      </c>
      <c r="K44" s="46">
        <v>208.812</v>
      </c>
      <c r="L44" s="46">
        <v>1161.545</v>
      </c>
      <c r="M44" s="331">
        <v>934.2</v>
      </c>
      <c r="N44" s="283">
        <f t="shared" si="2"/>
        <v>92.21272296012795</v>
      </c>
      <c r="O44" s="322">
        <f t="shared" si="3"/>
        <v>52.34781348511741</v>
      </c>
      <c r="P44" s="280">
        <v>564.4094871794872</v>
      </c>
    </row>
    <row r="45" spans="1:16" ht="12.75">
      <c r="A45" s="275" t="s">
        <v>43</v>
      </c>
      <c r="B45" s="97">
        <v>4581.624</v>
      </c>
      <c r="C45" s="46">
        <v>629.024</v>
      </c>
      <c r="D45" s="46">
        <v>1216</v>
      </c>
      <c r="E45" s="195">
        <v>2736.6</v>
      </c>
      <c r="F45" s="97">
        <v>3605.1040000000003</v>
      </c>
      <c r="G45" s="46">
        <v>519.604</v>
      </c>
      <c r="H45" s="46">
        <v>1191</v>
      </c>
      <c r="I45" s="195">
        <v>1894.5</v>
      </c>
      <c r="J45" s="97">
        <v>2661.304</v>
      </c>
      <c r="K45" s="46">
        <v>519.604</v>
      </c>
      <c r="L45" s="46">
        <v>1117</v>
      </c>
      <c r="M45" s="331">
        <v>1024.7</v>
      </c>
      <c r="N45" s="283">
        <f t="shared" si="2"/>
        <v>78.68616019123351</v>
      </c>
      <c r="O45" s="322">
        <f t="shared" si="3"/>
        <v>73.82045011738913</v>
      </c>
      <c r="P45" s="280">
        <v>48.261097724230254</v>
      </c>
    </row>
    <row r="46" spans="1:16" ht="12.75">
      <c r="A46" s="276" t="s">
        <v>117</v>
      </c>
      <c r="B46" s="97">
        <v>15289.4</v>
      </c>
      <c r="C46" s="46"/>
      <c r="D46" s="46">
        <v>6102.9</v>
      </c>
      <c r="E46" s="195">
        <v>9186.5</v>
      </c>
      <c r="F46" s="97">
        <v>12678.6</v>
      </c>
      <c r="G46" s="46"/>
      <c r="H46" s="46">
        <v>6102.9</v>
      </c>
      <c r="I46" s="195">
        <v>6575.7</v>
      </c>
      <c r="J46" s="97">
        <v>8561.7</v>
      </c>
      <c r="K46" s="46"/>
      <c r="L46" s="46">
        <v>5424.7</v>
      </c>
      <c r="M46" s="331">
        <v>3137</v>
      </c>
      <c r="N46" s="283">
        <f t="shared" si="2"/>
        <v>82.92411736235562</v>
      </c>
      <c r="O46" s="322">
        <f t="shared" si="3"/>
        <v>67.52874923098766</v>
      </c>
      <c r="P46" s="280">
        <v>485.77011494252866</v>
      </c>
    </row>
    <row r="47" spans="1:16" ht="12.75">
      <c r="A47" s="275" t="s">
        <v>44</v>
      </c>
      <c r="B47" s="97">
        <v>40897.533</v>
      </c>
      <c r="C47" s="46">
        <v>1422.3</v>
      </c>
      <c r="D47" s="46">
        <v>9036.833</v>
      </c>
      <c r="E47" s="195">
        <v>30438.4</v>
      </c>
      <c r="F47" s="97">
        <v>34287.933</v>
      </c>
      <c r="G47" s="46">
        <v>1422.3</v>
      </c>
      <c r="H47" s="46">
        <v>9036.833</v>
      </c>
      <c r="I47" s="195">
        <v>23828.8</v>
      </c>
      <c r="J47" s="97">
        <v>22296.627</v>
      </c>
      <c r="K47" s="46">
        <v>1422.3</v>
      </c>
      <c r="L47" s="46">
        <v>8542.327</v>
      </c>
      <c r="M47" s="331">
        <v>12332</v>
      </c>
      <c r="N47" s="283">
        <f t="shared" si="2"/>
        <v>83.83863398313046</v>
      </c>
      <c r="O47" s="322">
        <f t="shared" si="3"/>
        <v>65.02762065009868</v>
      </c>
      <c r="P47" s="280">
        <v>454.14480794701984</v>
      </c>
    </row>
    <row r="48" spans="1:16" ht="12.75">
      <c r="A48" s="275" t="s">
        <v>45</v>
      </c>
      <c r="B48" s="97">
        <v>6776.526</v>
      </c>
      <c r="C48" s="46">
        <v>577.896</v>
      </c>
      <c r="D48" s="46">
        <v>2236.13</v>
      </c>
      <c r="E48" s="195">
        <v>3962.5</v>
      </c>
      <c r="F48" s="97">
        <v>4328.466</v>
      </c>
      <c r="G48" s="46">
        <v>577.896</v>
      </c>
      <c r="H48" s="46">
        <v>2090.27</v>
      </c>
      <c r="I48" s="195">
        <v>1660.3</v>
      </c>
      <c r="J48" s="97">
        <v>3212.032</v>
      </c>
      <c r="K48" s="46">
        <v>569.161</v>
      </c>
      <c r="L48" s="46">
        <v>1649.871</v>
      </c>
      <c r="M48" s="331">
        <v>993</v>
      </c>
      <c r="N48" s="283">
        <f t="shared" si="2"/>
        <v>63.874409985293354</v>
      </c>
      <c r="O48" s="322">
        <f t="shared" si="3"/>
        <v>74.20716715806476</v>
      </c>
      <c r="P48" s="280">
        <v>88.33604081632654</v>
      </c>
    </row>
    <row r="49" spans="1:16" ht="12.75">
      <c r="A49" s="275" t="s">
        <v>46</v>
      </c>
      <c r="B49" s="97">
        <v>27455.672</v>
      </c>
      <c r="C49" s="46">
        <v>811.506</v>
      </c>
      <c r="D49" s="46">
        <v>10012.266</v>
      </c>
      <c r="E49" s="195">
        <v>16631.9</v>
      </c>
      <c r="F49" s="97">
        <v>16073.434</v>
      </c>
      <c r="G49" s="46">
        <v>811.506</v>
      </c>
      <c r="H49" s="46">
        <v>8404.428</v>
      </c>
      <c r="I49" s="195">
        <v>6857.5</v>
      </c>
      <c r="J49" s="97">
        <v>14906.764</v>
      </c>
      <c r="K49" s="46">
        <v>811.506</v>
      </c>
      <c r="L49" s="46">
        <v>8324.858</v>
      </c>
      <c r="M49" s="331">
        <v>5770.4</v>
      </c>
      <c r="N49" s="283">
        <f t="shared" si="2"/>
        <v>58.543218319333064</v>
      </c>
      <c r="O49" s="322">
        <f t="shared" si="3"/>
        <v>92.74162571607287</v>
      </c>
      <c r="P49" s="280">
        <v>142.36876882196634</v>
      </c>
    </row>
    <row r="50" spans="1:16" ht="12.75">
      <c r="A50" s="275" t="s">
        <v>47</v>
      </c>
      <c r="B50" s="97">
        <v>35219.048</v>
      </c>
      <c r="C50" s="46">
        <v>701.945</v>
      </c>
      <c r="D50" s="46">
        <v>7571.203</v>
      </c>
      <c r="E50" s="195">
        <v>26945.9</v>
      </c>
      <c r="F50" s="97">
        <v>26449.998</v>
      </c>
      <c r="G50" s="46">
        <v>701.945</v>
      </c>
      <c r="H50" s="46">
        <v>7468.953</v>
      </c>
      <c r="I50" s="195">
        <v>18279.1</v>
      </c>
      <c r="J50" s="97">
        <v>20959.854</v>
      </c>
      <c r="K50" s="46">
        <v>701.945</v>
      </c>
      <c r="L50" s="46">
        <v>7205.309</v>
      </c>
      <c r="M50" s="331">
        <v>13052.6</v>
      </c>
      <c r="N50" s="283">
        <f t="shared" si="2"/>
        <v>75.10139967440345</v>
      </c>
      <c r="O50" s="322">
        <f t="shared" si="3"/>
        <v>79.2433103397588</v>
      </c>
      <c r="P50" s="280">
        <v>261.8811683168317</v>
      </c>
    </row>
    <row r="51" spans="1:16" ht="12.75">
      <c r="A51" s="276" t="s">
        <v>118</v>
      </c>
      <c r="B51" s="97">
        <v>925.597</v>
      </c>
      <c r="C51" s="46"/>
      <c r="D51" s="46">
        <v>925.597</v>
      </c>
      <c r="E51" s="195"/>
      <c r="F51" s="97">
        <v>855.856</v>
      </c>
      <c r="G51" s="46"/>
      <c r="H51" s="46">
        <v>855.856</v>
      </c>
      <c r="I51" s="195"/>
      <c r="J51" s="97">
        <v>767.206</v>
      </c>
      <c r="K51" s="46"/>
      <c r="L51" s="46">
        <v>767.206</v>
      </c>
      <c r="M51" s="331"/>
      <c r="N51" s="283">
        <f t="shared" si="2"/>
        <v>92.46529537152777</v>
      </c>
      <c r="O51" s="322">
        <f t="shared" si="3"/>
        <v>89.6419491129349</v>
      </c>
      <c r="P51" s="280">
        <v>950.9511111111111</v>
      </c>
    </row>
    <row r="52" spans="1:16" s="30" customFormat="1" ht="26.25" customHeight="1">
      <c r="A52" s="272" t="s">
        <v>48</v>
      </c>
      <c r="B52" s="95">
        <v>85866.89</v>
      </c>
      <c r="C52" s="49">
        <v>2629.127</v>
      </c>
      <c r="D52" s="49">
        <v>21425.202999999998</v>
      </c>
      <c r="E52" s="94">
        <v>61812.56</v>
      </c>
      <c r="F52" s="95">
        <v>67018.61</v>
      </c>
      <c r="G52" s="49">
        <v>2598.127</v>
      </c>
      <c r="H52" s="49">
        <v>20607.343</v>
      </c>
      <c r="I52" s="94">
        <v>43813.14</v>
      </c>
      <c r="J52" s="95">
        <v>33088.388</v>
      </c>
      <c r="K52" s="49">
        <v>2590.427</v>
      </c>
      <c r="L52" s="49">
        <v>12204.411</v>
      </c>
      <c r="M52" s="329">
        <v>18293.55</v>
      </c>
      <c r="N52" s="282">
        <f t="shared" si="2"/>
        <v>78.04942044599495</v>
      </c>
      <c r="O52" s="320">
        <f t="shared" si="3"/>
        <v>49.37194012230334</v>
      </c>
      <c r="P52" s="279">
        <v>393.30170187793425</v>
      </c>
    </row>
    <row r="53" spans="1:16" ht="12.75">
      <c r="A53" s="275" t="s">
        <v>49</v>
      </c>
      <c r="B53" s="97">
        <v>26677.678</v>
      </c>
      <c r="C53" s="46">
        <v>643.978</v>
      </c>
      <c r="D53" s="46">
        <v>7519.3</v>
      </c>
      <c r="E53" s="195">
        <v>18514.4</v>
      </c>
      <c r="F53" s="97">
        <v>19898.978</v>
      </c>
      <c r="G53" s="46">
        <v>643.978</v>
      </c>
      <c r="H53" s="46">
        <v>7224.2</v>
      </c>
      <c r="I53" s="195">
        <v>12030.8</v>
      </c>
      <c r="J53" s="97">
        <v>7987.178</v>
      </c>
      <c r="K53" s="46">
        <v>643.978</v>
      </c>
      <c r="L53" s="46">
        <v>2719.3</v>
      </c>
      <c r="M53" s="331">
        <v>4623.9</v>
      </c>
      <c r="N53" s="283">
        <f t="shared" si="2"/>
        <v>74.59036727259397</v>
      </c>
      <c r="O53" s="322">
        <f t="shared" si="3"/>
        <v>40.1386342554879</v>
      </c>
      <c r="P53" s="280">
        <v>395.60592445328035</v>
      </c>
    </row>
    <row r="54" spans="1:16" ht="12.75">
      <c r="A54" s="275" t="s">
        <v>50</v>
      </c>
      <c r="B54" s="97">
        <v>4591.61</v>
      </c>
      <c r="C54" s="46">
        <v>42.756</v>
      </c>
      <c r="D54" s="46">
        <v>971.754</v>
      </c>
      <c r="E54" s="195">
        <v>3577.1</v>
      </c>
      <c r="F54" s="97">
        <v>2995.31</v>
      </c>
      <c r="G54" s="46">
        <v>42.756</v>
      </c>
      <c r="H54" s="46">
        <v>869.254</v>
      </c>
      <c r="I54" s="195">
        <v>2083.3</v>
      </c>
      <c r="J54" s="97">
        <v>1319.02</v>
      </c>
      <c r="K54" s="46">
        <v>42.756</v>
      </c>
      <c r="L54" s="46">
        <v>565.164</v>
      </c>
      <c r="M54" s="331">
        <v>711.1</v>
      </c>
      <c r="N54" s="283">
        <f t="shared" si="2"/>
        <v>65.23441668608615</v>
      </c>
      <c r="O54" s="322">
        <f t="shared" si="3"/>
        <v>44.0361765560159</v>
      </c>
      <c r="P54" s="280">
        <v>832.0305555555557</v>
      </c>
    </row>
    <row r="55" spans="1:16" ht="12.75">
      <c r="A55" s="275" t="s">
        <v>51</v>
      </c>
      <c r="B55" s="97">
        <v>9055.515</v>
      </c>
      <c r="C55" s="46">
        <v>379.645</v>
      </c>
      <c r="D55" s="46">
        <v>2938.67</v>
      </c>
      <c r="E55" s="195">
        <v>5737.2</v>
      </c>
      <c r="F55" s="97">
        <v>7133.405000000001</v>
      </c>
      <c r="G55" s="46">
        <v>357.645</v>
      </c>
      <c r="H55" s="46">
        <v>2741.76</v>
      </c>
      <c r="I55" s="195">
        <v>4034</v>
      </c>
      <c r="J55" s="97">
        <v>3464.952</v>
      </c>
      <c r="K55" s="46">
        <v>352.045</v>
      </c>
      <c r="L55" s="46">
        <v>1761.207</v>
      </c>
      <c r="M55" s="331">
        <v>1351.7</v>
      </c>
      <c r="N55" s="283">
        <f t="shared" si="2"/>
        <v>78.77415033821931</v>
      </c>
      <c r="O55" s="322">
        <f t="shared" si="3"/>
        <v>48.57360545209475</v>
      </c>
      <c r="P55" s="280">
        <v>570.6724</v>
      </c>
    </row>
    <row r="56" spans="1:16" ht="12.75">
      <c r="A56" s="275" t="s">
        <v>52</v>
      </c>
      <c r="B56" s="97">
        <v>6790.994000000001</v>
      </c>
      <c r="C56" s="46">
        <v>325.6</v>
      </c>
      <c r="D56" s="46">
        <v>1632.094</v>
      </c>
      <c r="E56" s="195">
        <v>4833.3</v>
      </c>
      <c r="F56" s="97">
        <v>4923.794</v>
      </c>
      <c r="G56" s="46">
        <v>316.6</v>
      </c>
      <c r="H56" s="46">
        <v>1632.094</v>
      </c>
      <c r="I56" s="195">
        <v>2975.1</v>
      </c>
      <c r="J56" s="97">
        <v>2062.034</v>
      </c>
      <c r="K56" s="46">
        <v>314.5</v>
      </c>
      <c r="L56" s="46">
        <v>923.134</v>
      </c>
      <c r="M56" s="331">
        <v>824.4</v>
      </c>
      <c r="N56" s="283">
        <f t="shared" si="2"/>
        <v>72.50476145318343</v>
      </c>
      <c r="O56" s="322">
        <f t="shared" si="3"/>
        <v>41.87896569190344</v>
      </c>
      <c r="P56" s="280">
        <v>344.3212587412587</v>
      </c>
    </row>
    <row r="57" spans="1:16" ht="12.75">
      <c r="A57" s="275" t="s">
        <v>53</v>
      </c>
      <c r="B57" s="97">
        <v>6249.766</v>
      </c>
      <c r="C57" s="46">
        <v>271.118</v>
      </c>
      <c r="D57" s="46">
        <v>1001.248</v>
      </c>
      <c r="E57" s="195">
        <v>4977.4</v>
      </c>
      <c r="F57" s="97">
        <v>5534.866</v>
      </c>
      <c r="G57" s="46">
        <v>271.118</v>
      </c>
      <c r="H57" s="46">
        <v>1001.248</v>
      </c>
      <c r="I57" s="195">
        <v>4262.5</v>
      </c>
      <c r="J57" s="97">
        <v>2639.196</v>
      </c>
      <c r="K57" s="46">
        <v>271.118</v>
      </c>
      <c r="L57" s="46">
        <v>731.378</v>
      </c>
      <c r="M57" s="331">
        <v>1636.7</v>
      </c>
      <c r="N57" s="283">
        <f t="shared" si="2"/>
        <v>88.56117173026958</v>
      </c>
      <c r="O57" s="322">
        <f t="shared" si="3"/>
        <v>47.683105607254085</v>
      </c>
      <c r="P57" s="280">
        <v>691.85825</v>
      </c>
    </row>
    <row r="58" spans="1:16" ht="12.75">
      <c r="A58" s="275" t="s">
        <v>54</v>
      </c>
      <c r="B58" s="97">
        <v>12304.126</v>
      </c>
      <c r="C58" s="46">
        <v>135.266</v>
      </c>
      <c r="D58" s="46">
        <v>3055</v>
      </c>
      <c r="E58" s="195">
        <v>9113.86</v>
      </c>
      <c r="F58" s="97">
        <v>8748.506</v>
      </c>
      <c r="G58" s="46">
        <v>135.266</v>
      </c>
      <c r="H58" s="46">
        <v>2859</v>
      </c>
      <c r="I58" s="195">
        <v>5754.24</v>
      </c>
      <c r="J58" s="97">
        <v>3462.7160000000003</v>
      </c>
      <c r="K58" s="46">
        <v>135.266</v>
      </c>
      <c r="L58" s="46">
        <v>1682</v>
      </c>
      <c r="M58" s="331">
        <v>1645.45</v>
      </c>
      <c r="N58" s="283">
        <f t="shared" si="2"/>
        <v>71.1022140052857</v>
      </c>
      <c r="O58" s="322">
        <f t="shared" si="3"/>
        <v>39.580655257023324</v>
      </c>
      <c r="P58" s="280">
        <v>560.8016666666666</v>
      </c>
    </row>
    <row r="59" spans="1:16" ht="12.75">
      <c r="A59" s="275" t="s">
        <v>55</v>
      </c>
      <c r="B59" s="97">
        <v>20197.201</v>
      </c>
      <c r="C59" s="46">
        <v>830.764</v>
      </c>
      <c r="D59" s="46">
        <v>4307.137</v>
      </c>
      <c r="E59" s="195">
        <v>15059.3</v>
      </c>
      <c r="F59" s="97">
        <v>17783.751</v>
      </c>
      <c r="G59" s="46">
        <v>830.764</v>
      </c>
      <c r="H59" s="46">
        <v>4279.787</v>
      </c>
      <c r="I59" s="195">
        <v>12673.2</v>
      </c>
      <c r="J59" s="97">
        <v>12153.292000000001</v>
      </c>
      <c r="K59" s="46">
        <v>830.764</v>
      </c>
      <c r="L59" s="46">
        <v>3822.228</v>
      </c>
      <c r="M59" s="331">
        <v>7500.3</v>
      </c>
      <c r="N59" s="283">
        <f t="shared" si="2"/>
        <v>88.05057195796586</v>
      </c>
      <c r="O59" s="322">
        <f t="shared" si="3"/>
        <v>68.33930592033144</v>
      </c>
      <c r="P59" s="280">
        <v>268.63672205438064</v>
      </c>
    </row>
    <row r="60" spans="1:16" s="22" customFormat="1" ht="18" customHeight="1">
      <c r="A60" s="272" t="s">
        <v>56</v>
      </c>
      <c r="B60" s="95">
        <v>343825.21</v>
      </c>
      <c r="C60" s="44">
        <v>7983.577</v>
      </c>
      <c r="D60" s="44">
        <v>97580.73300000001</v>
      </c>
      <c r="E60" s="94">
        <v>238260.9</v>
      </c>
      <c r="F60" s="95">
        <v>235223.778</v>
      </c>
      <c r="G60" s="44">
        <v>7983.577</v>
      </c>
      <c r="H60" s="44">
        <v>94048.101</v>
      </c>
      <c r="I60" s="94">
        <v>133192.1</v>
      </c>
      <c r="J60" s="95">
        <v>154312.474</v>
      </c>
      <c r="K60" s="44">
        <v>7974.026999999999</v>
      </c>
      <c r="L60" s="44">
        <v>76151.847</v>
      </c>
      <c r="M60" s="329">
        <v>70186.6</v>
      </c>
      <c r="N60" s="282">
        <f t="shared" si="2"/>
        <v>68.41376698352049</v>
      </c>
      <c r="O60" s="320">
        <f t="shared" si="3"/>
        <v>65.60241286491028</v>
      </c>
      <c r="P60" s="279">
        <v>226.83102989392478</v>
      </c>
    </row>
    <row r="61" spans="1:16" ht="12.75">
      <c r="A61" s="273" t="s">
        <v>57</v>
      </c>
      <c r="B61" s="97">
        <v>47776.523</v>
      </c>
      <c r="C61" s="46">
        <v>795.323</v>
      </c>
      <c r="D61" s="46">
        <v>13599</v>
      </c>
      <c r="E61" s="195">
        <v>33382.2</v>
      </c>
      <c r="F61" s="97">
        <v>42989.422999999995</v>
      </c>
      <c r="G61" s="46">
        <v>795.323</v>
      </c>
      <c r="H61" s="46">
        <v>13532</v>
      </c>
      <c r="I61" s="195">
        <v>28662.1</v>
      </c>
      <c r="J61" s="97">
        <v>19398.722999999998</v>
      </c>
      <c r="K61" s="46">
        <v>795.323</v>
      </c>
      <c r="L61" s="46">
        <v>8802</v>
      </c>
      <c r="M61" s="331">
        <v>9801.4</v>
      </c>
      <c r="N61" s="283">
        <f t="shared" si="2"/>
        <v>89.98022522484526</v>
      </c>
      <c r="O61" s="322">
        <f t="shared" si="3"/>
        <v>45.124408857499674</v>
      </c>
      <c r="P61" s="280">
        <v>300.83571028691387</v>
      </c>
    </row>
    <row r="62" spans="1:16" ht="12.75">
      <c r="A62" s="273" t="s">
        <v>58</v>
      </c>
      <c r="B62" s="97">
        <v>9553.42</v>
      </c>
      <c r="C62" s="46">
        <v>229.22</v>
      </c>
      <c r="D62" s="46">
        <v>4239</v>
      </c>
      <c r="E62" s="195">
        <v>5085.2</v>
      </c>
      <c r="F62" s="97">
        <v>4916.42</v>
      </c>
      <c r="G62" s="46">
        <v>229.22</v>
      </c>
      <c r="H62" s="46">
        <v>3086</v>
      </c>
      <c r="I62" s="195">
        <v>1601.2</v>
      </c>
      <c r="J62" s="97">
        <v>4065.22</v>
      </c>
      <c r="K62" s="46">
        <v>229.22</v>
      </c>
      <c r="L62" s="46">
        <v>2741</v>
      </c>
      <c r="M62" s="331">
        <v>1095</v>
      </c>
      <c r="N62" s="283">
        <f t="shared" si="2"/>
        <v>51.46240822658273</v>
      </c>
      <c r="O62" s="322">
        <f t="shared" si="3"/>
        <v>82.6865890220933</v>
      </c>
      <c r="P62" s="280">
        <v>210.10341880341883</v>
      </c>
    </row>
    <row r="63" spans="1:16" ht="12.75">
      <c r="A63" s="273" t="s">
        <v>59</v>
      </c>
      <c r="B63" s="97">
        <v>13269.561</v>
      </c>
      <c r="C63" s="46">
        <v>398.748</v>
      </c>
      <c r="D63" s="46">
        <v>5145.313</v>
      </c>
      <c r="E63" s="195">
        <v>7725.5</v>
      </c>
      <c r="F63" s="97">
        <v>7456.960999999999</v>
      </c>
      <c r="G63" s="46">
        <v>398.748</v>
      </c>
      <c r="H63" s="46">
        <v>4256.513</v>
      </c>
      <c r="I63" s="195">
        <v>2801.7</v>
      </c>
      <c r="J63" s="97">
        <v>5973.760999999999</v>
      </c>
      <c r="K63" s="46">
        <v>398.748</v>
      </c>
      <c r="L63" s="46">
        <v>4220.413</v>
      </c>
      <c r="M63" s="331">
        <v>1354.6</v>
      </c>
      <c r="N63" s="283">
        <f t="shared" si="2"/>
        <v>56.195988699249355</v>
      </c>
      <c r="O63" s="322">
        <f t="shared" si="3"/>
        <v>80.10985976726978</v>
      </c>
      <c r="P63" s="280">
        <v>285.7073180076628</v>
      </c>
    </row>
    <row r="64" spans="1:16" ht="12.75">
      <c r="A64" s="273" t="s">
        <v>60</v>
      </c>
      <c r="B64" s="97">
        <v>38947.865000000005</v>
      </c>
      <c r="C64" s="46">
        <v>1074.09</v>
      </c>
      <c r="D64" s="46">
        <v>13459.875</v>
      </c>
      <c r="E64" s="195">
        <v>24413.9</v>
      </c>
      <c r="F64" s="97">
        <v>29122.631999999998</v>
      </c>
      <c r="G64" s="46">
        <v>1074.09</v>
      </c>
      <c r="H64" s="46">
        <v>12792.142</v>
      </c>
      <c r="I64" s="195">
        <v>15256.4</v>
      </c>
      <c r="J64" s="97">
        <v>23087.01</v>
      </c>
      <c r="K64" s="46">
        <v>1074.09</v>
      </c>
      <c r="L64" s="46">
        <v>11450.42</v>
      </c>
      <c r="M64" s="331">
        <v>10562.5</v>
      </c>
      <c r="N64" s="283">
        <f t="shared" si="2"/>
        <v>74.77337204491181</v>
      </c>
      <c r="O64" s="322">
        <f t="shared" si="3"/>
        <v>79.27514930655994</v>
      </c>
      <c r="P64" s="280">
        <v>429.5373451327433</v>
      </c>
    </row>
    <row r="65" spans="1:16" ht="12.75">
      <c r="A65" s="273" t="s">
        <v>61</v>
      </c>
      <c r="B65" s="97">
        <v>17308.979</v>
      </c>
      <c r="C65" s="46">
        <v>320.479</v>
      </c>
      <c r="D65" s="46">
        <v>5880</v>
      </c>
      <c r="E65" s="195">
        <v>11108.5</v>
      </c>
      <c r="F65" s="97">
        <v>10272.079000000002</v>
      </c>
      <c r="G65" s="46">
        <v>320.479</v>
      </c>
      <c r="H65" s="46">
        <v>5754</v>
      </c>
      <c r="I65" s="195">
        <v>4197.6</v>
      </c>
      <c r="J65" s="97">
        <v>6269.779</v>
      </c>
      <c r="K65" s="46">
        <v>320.479</v>
      </c>
      <c r="L65" s="46">
        <v>3411</v>
      </c>
      <c r="M65" s="331">
        <v>2538.3</v>
      </c>
      <c r="N65" s="283">
        <f t="shared" si="2"/>
        <v>59.345377910505306</v>
      </c>
      <c r="O65" s="322">
        <f t="shared" si="3"/>
        <v>61.03709872169012</v>
      </c>
      <c r="P65" s="280">
        <v>243.99237529691214</v>
      </c>
    </row>
    <row r="66" spans="1:16" ht="12.75">
      <c r="A66" s="273" t="s">
        <v>62</v>
      </c>
      <c r="B66" s="97">
        <v>12323.647</v>
      </c>
      <c r="C66" s="46">
        <v>326.371</v>
      </c>
      <c r="D66" s="46">
        <v>1540.676</v>
      </c>
      <c r="E66" s="195">
        <v>10456.6</v>
      </c>
      <c r="F66" s="97">
        <v>7493.59</v>
      </c>
      <c r="G66" s="46">
        <v>326.371</v>
      </c>
      <c r="H66" s="46">
        <v>1526.319</v>
      </c>
      <c r="I66" s="195">
        <v>5640.9</v>
      </c>
      <c r="J66" s="97">
        <v>6630.748</v>
      </c>
      <c r="K66" s="46">
        <v>326.371</v>
      </c>
      <c r="L66" s="46">
        <v>1513.677</v>
      </c>
      <c r="M66" s="331">
        <v>4790.7</v>
      </c>
      <c r="N66" s="283">
        <f t="shared" si="2"/>
        <v>60.80659402204558</v>
      </c>
      <c r="O66" s="322">
        <f t="shared" si="3"/>
        <v>88.48559902530029</v>
      </c>
      <c r="P66" s="280">
        <v>409.48579234972675</v>
      </c>
    </row>
    <row r="67" spans="1:16" ht="12.75">
      <c r="A67" s="273" t="s">
        <v>63</v>
      </c>
      <c r="B67" s="97">
        <v>31498.478000000003</v>
      </c>
      <c r="C67" s="46">
        <v>417.545</v>
      </c>
      <c r="D67" s="46">
        <v>3153.233</v>
      </c>
      <c r="E67" s="195">
        <v>27927.7</v>
      </c>
      <c r="F67" s="97">
        <v>21518.478000000003</v>
      </c>
      <c r="G67" s="46">
        <v>417.545</v>
      </c>
      <c r="H67" s="46">
        <v>3153.233</v>
      </c>
      <c r="I67" s="195">
        <v>17947.7</v>
      </c>
      <c r="J67" s="97">
        <v>9368.341</v>
      </c>
      <c r="K67" s="46">
        <v>417.545</v>
      </c>
      <c r="L67" s="46">
        <v>2635.396</v>
      </c>
      <c r="M67" s="331">
        <v>6315.4</v>
      </c>
      <c r="N67" s="283">
        <f t="shared" si="2"/>
        <v>68.31592942363756</v>
      </c>
      <c r="O67" s="322">
        <f t="shared" si="3"/>
        <v>43.536262183598666</v>
      </c>
      <c r="P67" s="280">
        <v>134.32258426966294</v>
      </c>
    </row>
    <row r="68" spans="1:16" ht="12.75">
      <c r="A68" s="273" t="s">
        <v>64</v>
      </c>
      <c r="B68" s="97">
        <v>24151.771</v>
      </c>
      <c r="C68" s="46">
        <v>389.333</v>
      </c>
      <c r="D68" s="46">
        <v>2571.638</v>
      </c>
      <c r="E68" s="195">
        <v>21190.8</v>
      </c>
      <c r="F68" s="97">
        <v>13324.805</v>
      </c>
      <c r="G68" s="46">
        <v>389.333</v>
      </c>
      <c r="H68" s="46">
        <v>2499.572</v>
      </c>
      <c r="I68" s="195">
        <v>10435.9</v>
      </c>
      <c r="J68" s="97">
        <v>7896.105</v>
      </c>
      <c r="K68" s="46">
        <v>389.333</v>
      </c>
      <c r="L68" s="46">
        <v>1999.572</v>
      </c>
      <c r="M68" s="331">
        <v>5507.2</v>
      </c>
      <c r="N68" s="283">
        <f t="shared" si="2"/>
        <v>55.17113010056281</v>
      </c>
      <c r="O68" s="322">
        <f t="shared" si="3"/>
        <v>59.258690840128615</v>
      </c>
      <c r="P68" s="280">
        <v>110.67113787375415</v>
      </c>
    </row>
    <row r="69" spans="1:16" ht="12.75">
      <c r="A69" s="273" t="s">
        <v>65</v>
      </c>
      <c r="B69" s="97">
        <v>32079.186</v>
      </c>
      <c r="C69" s="46">
        <v>472.57</v>
      </c>
      <c r="D69" s="46">
        <v>13001.916</v>
      </c>
      <c r="E69" s="195">
        <v>18604.7</v>
      </c>
      <c r="F69" s="97">
        <v>22316.053</v>
      </c>
      <c r="G69" s="46">
        <v>472.57</v>
      </c>
      <c r="H69" s="46">
        <v>12884.583</v>
      </c>
      <c r="I69" s="195">
        <v>8958.9</v>
      </c>
      <c r="J69" s="97">
        <v>19032.34</v>
      </c>
      <c r="K69" s="46">
        <v>472.57</v>
      </c>
      <c r="L69" s="46">
        <v>12719.77</v>
      </c>
      <c r="M69" s="331">
        <v>5840</v>
      </c>
      <c r="N69" s="283">
        <f t="shared" si="2"/>
        <v>69.5655213944643</v>
      </c>
      <c r="O69" s="322">
        <f t="shared" si="3"/>
        <v>85.28542211295161</v>
      </c>
      <c r="P69" s="280">
        <v>291.3322845953003</v>
      </c>
    </row>
    <row r="70" spans="1:16" ht="12.75">
      <c r="A70" s="273" t="s">
        <v>66</v>
      </c>
      <c r="B70" s="97">
        <v>25730.518</v>
      </c>
      <c r="C70" s="46">
        <v>977.318</v>
      </c>
      <c r="D70" s="46">
        <v>12340</v>
      </c>
      <c r="E70" s="195">
        <v>12413.2</v>
      </c>
      <c r="F70" s="97">
        <v>20691.518</v>
      </c>
      <c r="G70" s="46">
        <v>977.318</v>
      </c>
      <c r="H70" s="46">
        <v>12000</v>
      </c>
      <c r="I70" s="195">
        <v>7714.2</v>
      </c>
      <c r="J70" s="97">
        <v>9172.268</v>
      </c>
      <c r="K70" s="46">
        <v>967.768</v>
      </c>
      <c r="L70" s="46">
        <v>5187</v>
      </c>
      <c r="M70" s="331">
        <v>3017.5</v>
      </c>
      <c r="N70" s="283">
        <f t="shared" si="2"/>
        <v>80.41625123909282</v>
      </c>
      <c r="O70" s="322">
        <f t="shared" si="3"/>
        <v>44.32863746391154</v>
      </c>
      <c r="P70" s="280">
        <v>167.2717704122878</v>
      </c>
    </row>
    <row r="71" spans="1:16" ht="12.75">
      <c r="A71" s="273" t="s">
        <v>67</v>
      </c>
      <c r="B71" s="97">
        <v>15688.53</v>
      </c>
      <c r="C71" s="46">
        <v>719.73</v>
      </c>
      <c r="D71" s="46">
        <v>3669</v>
      </c>
      <c r="E71" s="195">
        <v>11299.8</v>
      </c>
      <c r="F71" s="97">
        <v>12571.43</v>
      </c>
      <c r="G71" s="46">
        <v>719.73</v>
      </c>
      <c r="H71" s="46">
        <v>3669</v>
      </c>
      <c r="I71" s="195">
        <v>8182.7</v>
      </c>
      <c r="J71" s="97">
        <v>8690.23</v>
      </c>
      <c r="K71" s="46">
        <v>719.73</v>
      </c>
      <c r="L71" s="46">
        <v>3420</v>
      </c>
      <c r="M71" s="331">
        <v>4550.5</v>
      </c>
      <c r="N71" s="283">
        <f t="shared" si="2"/>
        <v>80.13134436432222</v>
      </c>
      <c r="O71" s="322">
        <f t="shared" si="3"/>
        <v>69.1268216901339</v>
      </c>
      <c r="P71" s="280">
        <v>289.6642857142857</v>
      </c>
    </row>
    <row r="72" spans="1:16" ht="12.75">
      <c r="A72" s="273" t="s">
        <v>68</v>
      </c>
      <c r="B72" s="97">
        <v>36673.671</v>
      </c>
      <c r="C72" s="46">
        <v>707.034</v>
      </c>
      <c r="D72" s="46">
        <v>7134.437</v>
      </c>
      <c r="E72" s="195">
        <v>28832.2</v>
      </c>
      <c r="F72" s="97">
        <v>16638.571</v>
      </c>
      <c r="G72" s="46">
        <v>707.034</v>
      </c>
      <c r="H72" s="46">
        <v>7129.737</v>
      </c>
      <c r="I72" s="195">
        <v>8801.8</v>
      </c>
      <c r="J72" s="97">
        <v>14142.382</v>
      </c>
      <c r="K72" s="46">
        <v>707.034</v>
      </c>
      <c r="L72" s="46">
        <v>7041.548</v>
      </c>
      <c r="M72" s="331">
        <v>6393.8</v>
      </c>
      <c r="N72" s="283">
        <f t="shared" si="2"/>
        <v>45.36925414420607</v>
      </c>
      <c r="O72" s="322">
        <f t="shared" si="3"/>
        <v>84.99757581345176</v>
      </c>
      <c r="P72" s="280">
        <v>310.4211007462686</v>
      </c>
    </row>
    <row r="73" spans="1:16" ht="12.75">
      <c r="A73" s="273" t="s">
        <v>69</v>
      </c>
      <c r="B73" s="97">
        <v>26456.626</v>
      </c>
      <c r="C73" s="46">
        <v>725.726</v>
      </c>
      <c r="D73" s="46">
        <v>7204.2</v>
      </c>
      <c r="E73" s="195">
        <v>18526.7</v>
      </c>
      <c r="F73" s="97">
        <v>17032.69</v>
      </c>
      <c r="G73" s="46">
        <v>725.726</v>
      </c>
      <c r="H73" s="46">
        <v>7178.864</v>
      </c>
      <c r="I73" s="195">
        <v>9128.1</v>
      </c>
      <c r="J73" s="97">
        <v>13297.836</v>
      </c>
      <c r="K73" s="46">
        <v>725.726</v>
      </c>
      <c r="L73" s="46">
        <v>6808.31</v>
      </c>
      <c r="M73" s="331">
        <v>5763.8</v>
      </c>
      <c r="N73" s="283">
        <f t="shared" si="2"/>
        <v>64.37967562454864</v>
      </c>
      <c r="O73" s="322">
        <f t="shared" si="3"/>
        <v>78.07243600394301</v>
      </c>
      <c r="P73" s="280">
        <v>168.30721343873515</v>
      </c>
    </row>
    <row r="74" spans="1:16" ht="12.75">
      <c r="A74" s="273" t="s">
        <v>70</v>
      </c>
      <c r="B74" s="97">
        <v>12366.435</v>
      </c>
      <c r="C74" s="46">
        <v>430.09</v>
      </c>
      <c r="D74" s="46">
        <v>4642.445</v>
      </c>
      <c r="E74" s="195">
        <v>7293.9</v>
      </c>
      <c r="F74" s="97">
        <v>8879.128</v>
      </c>
      <c r="G74" s="46">
        <v>430.09</v>
      </c>
      <c r="H74" s="46">
        <v>4586.138</v>
      </c>
      <c r="I74" s="195">
        <v>3862.9</v>
      </c>
      <c r="J74" s="97">
        <v>7287.731</v>
      </c>
      <c r="K74" s="46">
        <v>430.09</v>
      </c>
      <c r="L74" s="46">
        <v>4201.741</v>
      </c>
      <c r="M74" s="331">
        <v>2655.9</v>
      </c>
      <c r="N74" s="283">
        <f t="shared" si="2"/>
        <v>71.80022375082228</v>
      </c>
      <c r="O74" s="322">
        <f t="shared" si="3"/>
        <v>82.07710261638304</v>
      </c>
      <c r="P74" s="280">
        <v>238.6862365591398</v>
      </c>
    </row>
    <row r="75" spans="1:16" s="22" customFormat="1" ht="15" customHeight="1">
      <c r="A75" s="272" t="s">
        <v>71</v>
      </c>
      <c r="B75" s="95">
        <v>97239.61499999999</v>
      </c>
      <c r="C75" s="44">
        <v>3290.662</v>
      </c>
      <c r="D75" s="44">
        <v>40462.853</v>
      </c>
      <c r="E75" s="94">
        <v>53486.1</v>
      </c>
      <c r="F75" s="95">
        <v>73056.957</v>
      </c>
      <c r="G75" s="44">
        <v>3290.662</v>
      </c>
      <c r="H75" s="44">
        <v>36034.195</v>
      </c>
      <c r="I75" s="98">
        <v>33732.1</v>
      </c>
      <c r="J75" s="95">
        <v>55655.82</v>
      </c>
      <c r="K75" s="44">
        <v>3290.662</v>
      </c>
      <c r="L75" s="44">
        <v>29876.057999999997</v>
      </c>
      <c r="M75" s="329">
        <v>22489.1</v>
      </c>
      <c r="N75" s="282">
        <f t="shared" si="2"/>
        <v>75.13085793274685</v>
      </c>
      <c r="O75" s="320">
        <f t="shared" si="3"/>
        <v>76.1814100743342</v>
      </c>
      <c r="P75" s="279">
        <v>40.174295848226556</v>
      </c>
    </row>
    <row r="76" spans="1:16" ht="12.75">
      <c r="A76" s="273" t="s">
        <v>72</v>
      </c>
      <c r="B76" s="97">
        <v>16537.087</v>
      </c>
      <c r="C76" s="46">
        <v>729.792</v>
      </c>
      <c r="D76" s="46">
        <v>7769.795</v>
      </c>
      <c r="E76" s="195">
        <v>8037.5</v>
      </c>
      <c r="F76" s="97">
        <v>9422.289</v>
      </c>
      <c r="G76" s="46">
        <v>729.792</v>
      </c>
      <c r="H76" s="46">
        <v>5951.397</v>
      </c>
      <c r="I76" s="195">
        <v>2741.1</v>
      </c>
      <c r="J76" s="97">
        <v>8645.966</v>
      </c>
      <c r="K76" s="46">
        <v>729.792</v>
      </c>
      <c r="L76" s="46">
        <v>5706.974</v>
      </c>
      <c r="M76" s="331">
        <v>2209.2</v>
      </c>
      <c r="N76" s="283">
        <f t="shared" si="2"/>
        <v>56.97671542757199</v>
      </c>
      <c r="O76" s="322">
        <f t="shared" si="3"/>
        <v>91.76078127087803</v>
      </c>
      <c r="P76" s="280">
        <v>131.78026573426575</v>
      </c>
    </row>
    <row r="77" spans="1:16" ht="12.75">
      <c r="A77" s="273" t="s">
        <v>73</v>
      </c>
      <c r="B77" s="97">
        <v>30835.963</v>
      </c>
      <c r="C77" s="46">
        <v>588.324</v>
      </c>
      <c r="D77" s="46">
        <v>10983.039</v>
      </c>
      <c r="E77" s="195">
        <v>19264.6</v>
      </c>
      <c r="F77" s="97">
        <v>23996.917999999998</v>
      </c>
      <c r="G77" s="46">
        <v>588.324</v>
      </c>
      <c r="H77" s="46">
        <v>10350.594</v>
      </c>
      <c r="I77" s="195">
        <v>13058</v>
      </c>
      <c r="J77" s="97">
        <v>16974.72</v>
      </c>
      <c r="K77" s="46">
        <v>588.324</v>
      </c>
      <c r="L77" s="46">
        <v>8827.496</v>
      </c>
      <c r="M77" s="331">
        <v>7558.9</v>
      </c>
      <c r="N77" s="283">
        <f t="shared" si="2"/>
        <v>77.82120506500802</v>
      </c>
      <c r="O77" s="322">
        <f t="shared" si="3"/>
        <v>70.73708382051396</v>
      </c>
      <c r="P77" s="280">
        <v>123.5044673185795</v>
      </c>
    </row>
    <row r="78" spans="1:16" ht="12.75">
      <c r="A78" s="273" t="s">
        <v>74</v>
      </c>
      <c r="B78" s="97">
        <v>28578.737999999998</v>
      </c>
      <c r="C78" s="46">
        <v>1368.819</v>
      </c>
      <c r="D78" s="46">
        <v>13008.019</v>
      </c>
      <c r="E78" s="195">
        <v>14201.9</v>
      </c>
      <c r="F78" s="97">
        <v>21870.123</v>
      </c>
      <c r="G78" s="46">
        <v>1368.819</v>
      </c>
      <c r="H78" s="46">
        <v>11165.204</v>
      </c>
      <c r="I78" s="195">
        <v>9336.1</v>
      </c>
      <c r="J78" s="97">
        <v>17622.307</v>
      </c>
      <c r="K78" s="46">
        <v>1368.819</v>
      </c>
      <c r="L78" s="46">
        <v>9030.588</v>
      </c>
      <c r="M78" s="331">
        <v>7222.9</v>
      </c>
      <c r="N78" s="283">
        <f t="shared" si="2"/>
        <v>76.5258528910549</v>
      </c>
      <c r="O78" s="322">
        <f t="shared" si="3"/>
        <v>80.57708225966539</v>
      </c>
      <c r="P78" s="280">
        <v>14.936568091790738</v>
      </c>
    </row>
    <row r="79" spans="1:16" ht="12.75">
      <c r="A79" s="274" t="s">
        <v>141</v>
      </c>
      <c r="B79" s="97"/>
      <c r="C79" s="46"/>
      <c r="D79" s="46"/>
      <c r="E79" s="96"/>
      <c r="F79" s="97"/>
      <c r="G79" s="46"/>
      <c r="H79" s="46"/>
      <c r="I79" s="96"/>
      <c r="J79" s="97"/>
      <c r="K79" s="46"/>
      <c r="L79" s="46"/>
      <c r="M79" s="330"/>
      <c r="N79" s="283"/>
      <c r="O79" s="322"/>
      <c r="P79" s="69"/>
    </row>
    <row r="80" spans="1:16" ht="15" customHeight="1">
      <c r="A80" s="274" t="s">
        <v>75</v>
      </c>
      <c r="B80" s="97">
        <v>6903.382</v>
      </c>
      <c r="C80" s="46">
        <v>345.016</v>
      </c>
      <c r="D80" s="46">
        <v>2767.966</v>
      </c>
      <c r="E80" s="99">
        <v>3790.4</v>
      </c>
      <c r="F80" s="97">
        <v>5780.582</v>
      </c>
      <c r="G80" s="46">
        <v>345.016</v>
      </c>
      <c r="H80" s="46">
        <v>2744.366</v>
      </c>
      <c r="I80" s="99">
        <v>2691.2</v>
      </c>
      <c r="J80" s="97">
        <v>5182.05</v>
      </c>
      <c r="K80" s="46">
        <v>345.016</v>
      </c>
      <c r="L80" s="46">
        <v>2607.734</v>
      </c>
      <c r="M80" s="334">
        <v>2229.3</v>
      </c>
      <c r="N80" s="283">
        <f aca="true" t="shared" si="4" ref="N80:N106">F80/B80*100</f>
        <v>83.73550819004367</v>
      </c>
      <c r="O80" s="322">
        <f aca="true" t="shared" si="5" ref="O80:O106">J80/F80*100</f>
        <v>89.64581767026226</v>
      </c>
      <c r="P80" s="69">
        <v>10.808866866118176</v>
      </c>
    </row>
    <row r="81" spans="1:16" ht="12.75">
      <c r="A81" s="274" t="s">
        <v>76</v>
      </c>
      <c r="B81" s="97">
        <v>2491.1710000000003</v>
      </c>
      <c r="C81" s="46"/>
      <c r="D81" s="46">
        <v>1257.371</v>
      </c>
      <c r="E81" s="195">
        <v>1233.8</v>
      </c>
      <c r="F81" s="97">
        <v>2312.871</v>
      </c>
      <c r="G81" s="46"/>
      <c r="H81" s="46">
        <v>1257.371</v>
      </c>
      <c r="I81" s="195">
        <v>1055.5</v>
      </c>
      <c r="J81" s="97">
        <v>2012.29</v>
      </c>
      <c r="K81" s="46"/>
      <c r="L81" s="46">
        <v>1171.29</v>
      </c>
      <c r="M81" s="331">
        <v>841</v>
      </c>
      <c r="N81" s="283">
        <f t="shared" si="4"/>
        <v>92.84272336182461</v>
      </c>
      <c r="O81" s="322">
        <f t="shared" si="5"/>
        <v>87.00398768457038</v>
      </c>
      <c r="P81" s="69">
        <v>3.0064617184453404</v>
      </c>
    </row>
    <row r="82" spans="1:16" ht="12.75">
      <c r="A82" s="274" t="s">
        <v>142</v>
      </c>
      <c r="B82" s="97">
        <v>19184.185</v>
      </c>
      <c r="C82" s="46">
        <v>1023.803</v>
      </c>
      <c r="D82" s="46">
        <v>8982.682</v>
      </c>
      <c r="E82" s="195">
        <v>9177.7</v>
      </c>
      <c r="F82" s="97">
        <v>13776.67</v>
      </c>
      <c r="G82" s="46">
        <v>1023.803</v>
      </c>
      <c r="H82" s="46">
        <v>7163.467</v>
      </c>
      <c r="I82" s="195">
        <v>5589.4</v>
      </c>
      <c r="J82" s="97">
        <v>10427.967</v>
      </c>
      <c r="K82" s="46">
        <v>1023.803</v>
      </c>
      <c r="L82" s="46">
        <v>5251.564</v>
      </c>
      <c r="M82" s="331">
        <v>4152.6</v>
      </c>
      <c r="N82" s="283">
        <f t="shared" si="4"/>
        <v>71.8126415065326</v>
      </c>
      <c r="O82" s="322">
        <f t="shared" si="5"/>
        <v>75.69294321486979</v>
      </c>
      <c r="P82" s="280">
        <v>86.05040599625234</v>
      </c>
    </row>
    <row r="83" spans="1:16" ht="12.75">
      <c r="A83" s="273" t="s">
        <v>77</v>
      </c>
      <c r="B83" s="97">
        <v>21287.827</v>
      </c>
      <c r="C83" s="46">
        <v>603.727</v>
      </c>
      <c r="D83" s="46">
        <v>8702</v>
      </c>
      <c r="E83" s="195">
        <v>11982.1</v>
      </c>
      <c r="F83" s="97">
        <v>17767.627</v>
      </c>
      <c r="G83" s="46">
        <v>603.727</v>
      </c>
      <c r="H83" s="46">
        <v>8567</v>
      </c>
      <c r="I83" s="195">
        <v>8596.9</v>
      </c>
      <c r="J83" s="97">
        <v>12412.827000000001</v>
      </c>
      <c r="K83" s="46">
        <v>603.727</v>
      </c>
      <c r="L83" s="46">
        <v>6311</v>
      </c>
      <c r="M83" s="331">
        <v>5498.1</v>
      </c>
      <c r="N83" s="283">
        <f t="shared" si="4"/>
        <v>83.46378895318907</v>
      </c>
      <c r="O83" s="322">
        <f t="shared" si="5"/>
        <v>69.86204179094936</v>
      </c>
      <c r="P83" s="280">
        <v>200.76414689265536</v>
      </c>
    </row>
    <row r="84" spans="1:16" s="22" customFormat="1" ht="17.25" customHeight="1">
      <c r="A84" s="272" t="s">
        <v>78</v>
      </c>
      <c r="B84" s="95">
        <v>259954.952</v>
      </c>
      <c r="C84" s="44">
        <v>9238.45</v>
      </c>
      <c r="D84" s="44">
        <v>94393.00200000001</v>
      </c>
      <c r="E84" s="94">
        <v>156323.5</v>
      </c>
      <c r="F84" s="95">
        <v>182460.806</v>
      </c>
      <c r="G84" s="44">
        <v>9227.45</v>
      </c>
      <c r="H84" s="44">
        <v>83217.55600000001</v>
      </c>
      <c r="I84" s="94">
        <v>90015.8</v>
      </c>
      <c r="J84" s="95">
        <v>88237.265</v>
      </c>
      <c r="K84" s="44">
        <v>9033.09</v>
      </c>
      <c r="L84" s="44">
        <v>39701.875</v>
      </c>
      <c r="M84" s="329">
        <v>39502.3</v>
      </c>
      <c r="N84" s="282">
        <f t="shared" si="4"/>
        <v>70.18939419934574</v>
      </c>
      <c r="O84" s="320">
        <f t="shared" si="5"/>
        <v>48.3595720825655</v>
      </c>
      <c r="P84" s="279">
        <v>35.46371350826045</v>
      </c>
    </row>
    <row r="85" spans="1:16" ht="12.75">
      <c r="A85" s="273" t="s">
        <v>79</v>
      </c>
      <c r="B85" s="97">
        <v>6152.905</v>
      </c>
      <c r="C85" s="46">
        <v>539.955</v>
      </c>
      <c r="D85" s="46">
        <v>2988.75</v>
      </c>
      <c r="E85" s="96">
        <v>2624.2</v>
      </c>
      <c r="F85" s="97">
        <v>4524.675</v>
      </c>
      <c r="G85" s="46">
        <v>539.955</v>
      </c>
      <c r="H85" s="46">
        <v>2339.52</v>
      </c>
      <c r="I85" s="195">
        <v>1645.2</v>
      </c>
      <c r="J85" s="97">
        <v>1537.927</v>
      </c>
      <c r="K85" s="46">
        <v>539.955</v>
      </c>
      <c r="L85" s="46">
        <v>838.372</v>
      </c>
      <c r="M85" s="331">
        <v>159.6</v>
      </c>
      <c r="N85" s="283">
        <f t="shared" si="4"/>
        <v>73.53721534787228</v>
      </c>
      <c r="O85" s="322">
        <f t="shared" si="5"/>
        <v>33.989778271367555</v>
      </c>
      <c r="P85" s="280">
        <v>48.70479009687836</v>
      </c>
    </row>
    <row r="86" spans="1:16" ht="12.75">
      <c r="A86" s="273" t="s">
        <v>80</v>
      </c>
      <c r="B86" s="97">
        <v>14695.2</v>
      </c>
      <c r="C86" s="46">
        <v>835.8</v>
      </c>
      <c r="D86" s="46">
        <v>3601.8</v>
      </c>
      <c r="E86" s="195">
        <v>10257.6</v>
      </c>
      <c r="F86" s="97">
        <v>9168.5</v>
      </c>
      <c r="G86" s="46">
        <v>835.8</v>
      </c>
      <c r="H86" s="46">
        <v>3328.2</v>
      </c>
      <c r="I86" s="195">
        <v>5004.5</v>
      </c>
      <c r="J86" s="97">
        <v>4545.2</v>
      </c>
      <c r="K86" s="46">
        <v>835.8</v>
      </c>
      <c r="L86" s="46">
        <v>2065.5</v>
      </c>
      <c r="M86" s="331">
        <v>1643.9</v>
      </c>
      <c r="N86" s="283">
        <f t="shared" si="4"/>
        <v>62.39112091022919</v>
      </c>
      <c r="O86" s="322">
        <f t="shared" si="5"/>
        <v>49.57408518296341</v>
      </c>
      <c r="P86" s="280">
        <v>26.098775974950183</v>
      </c>
    </row>
    <row r="87" spans="1:16" ht="12.75">
      <c r="A87" s="273" t="s">
        <v>81</v>
      </c>
      <c r="B87" s="97">
        <v>8262.216</v>
      </c>
      <c r="C87" s="46">
        <v>378</v>
      </c>
      <c r="D87" s="46">
        <v>2567.916</v>
      </c>
      <c r="E87" s="195">
        <v>5316.3</v>
      </c>
      <c r="F87" s="97">
        <v>3504.2780000000002</v>
      </c>
      <c r="G87" s="46">
        <v>367</v>
      </c>
      <c r="H87" s="46">
        <v>2354.978</v>
      </c>
      <c r="I87" s="195">
        <v>782.3</v>
      </c>
      <c r="J87" s="97">
        <v>1569.954</v>
      </c>
      <c r="K87" s="46">
        <v>367</v>
      </c>
      <c r="L87" s="46">
        <v>926.154</v>
      </c>
      <c r="M87" s="331">
        <v>276.8</v>
      </c>
      <c r="N87" s="283">
        <f t="shared" si="4"/>
        <v>42.413294447881775</v>
      </c>
      <c r="O87" s="322">
        <f t="shared" si="5"/>
        <v>44.80106886497018</v>
      </c>
      <c r="P87" s="280">
        <v>20.784567022538553</v>
      </c>
    </row>
    <row r="88" spans="1:16" ht="12.75">
      <c r="A88" s="273" t="s">
        <v>82</v>
      </c>
      <c r="B88" s="97">
        <v>7145.734</v>
      </c>
      <c r="C88" s="46">
        <v>171.55</v>
      </c>
      <c r="D88" s="46">
        <v>2769.384</v>
      </c>
      <c r="E88" s="195">
        <v>4204.8</v>
      </c>
      <c r="F88" s="97">
        <v>5380.134</v>
      </c>
      <c r="G88" s="46">
        <v>171.55</v>
      </c>
      <c r="H88" s="46">
        <v>2647.684</v>
      </c>
      <c r="I88" s="195">
        <v>2560.9</v>
      </c>
      <c r="J88" s="97">
        <v>2730.008</v>
      </c>
      <c r="K88" s="46">
        <v>171.55</v>
      </c>
      <c r="L88" s="46">
        <v>1702.358</v>
      </c>
      <c r="M88" s="331">
        <v>856.1</v>
      </c>
      <c r="N88" s="283">
        <f t="shared" si="4"/>
        <v>75.29155157468777</v>
      </c>
      <c r="O88" s="322">
        <f t="shared" si="5"/>
        <v>50.7423792790291</v>
      </c>
      <c r="P88" s="280">
        <v>87.33983766233766</v>
      </c>
    </row>
    <row r="89" spans="1:16" ht="12.75">
      <c r="A89" s="273" t="s">
        <v>83</v>
      </c>
      <c r="B89" s="97">
        <v>55693.30099999999</v>
      </c>
      <c r="C89" s="46">
        <v>637.113</v>
      </c>
      <c r="D89" s="46">
        <v>16142.988</v>
      </c>
      <c r="E89" s="195">
        <v>38913.2</v>
      </c>
      <c r="F89" s="97">
        <v>37035.774999999994</v>
      </c>
      <c r="G89" s="46">
        <v>637.113</v>
      </c>
      <c r="H89" s="46">
        <v>14308.362</v>
      </c>
      <c r="I89" s="195">
        <v>22090.3</v>
      </c>
      <c r="J89" s="97">
        <v>19216.942000000003</v>
      </c>
      <c r="K89" s="46">
        <v>637.113</v>
      </c>
      <c r="L89" s="46">
        <v>7626.129</v>
      </c>
      <c r="M89" s="331">
        <v>10953.7</v>
      </c>
      <c r="N89" s="283">
        <f t="shared" si="4"/>
        <v>66.49951490575141</v>
      </c>
      <c r="O89" s="322">
        <f t="shared" si="5"/>
        <v>51.88751146695325</v>
      </c>
      <c r="P89" s="280">
        <v>220.45104166666664</v>
      </c>
    </row>
    <row r="90" spans="1:16" ht="12.75">
      <c r="A90" s="273" t="s">
        <v>84</v>
      </c>
      <c r="B90" s="97">
        <v>21880.962</v>
      </c>
      <c r="C90" s="46">
        <v>1722.613</v>
      </c>
      <c r="D90" s="46">
        <v>7526.649</v>
      </c>
      <c r="E90" s="195">
        <v>12631.7</v>
      </c>
      <c r="F90" s="97">
        <v>14895.762</v>
      </c>
      <c r="G90" s="46">
        <v>1722.613</v>
      </c>
      <c r="H90" s="46">
        <v>7405.649</v>
      </c>
      <c r="I90" s="195">
        <v>5767.5</v>
      </c>
      <c r="J90" s="97">
        <v>5382.795</v>
      </c>
      <c r="K90" s="46">
        <v>1722.613</v>
      </c>
      <c r="L90" s="46">
        <v>2153.882</v>
      </c>
      <c r="M90" s="331">
        <v>1506.3</v>
      </c>
      <c r="N90" s="283">
        <f t="shared" si="4"/>
        <v>68.07635788591014</v>
      </c>
      <c r="O90" s="322">
        <f t="shared" si="5"/>
        <v>36.136419204334764</v>
      </c>
      <c r="P90" s="280">
        <v>34.48891410048623</v>
      </c>
    </row>
    <row r="91" spans="1:16" ht="12.75">
      <c r="A91" s="273" t="s">
        <v>85</v>
      </c>
      <c r="B91" s="97">
        <v>32524.262</v>
      </c>
      <c r="C91" s="46">
        <v>1258.892</v>
      </c>
      <c r="D91" s="46">
        <v>14231.77</v>
      </c>
      <c r="E91" s="195">
        <v>17033.6</v>
      </c>
      <c r="F91" s="97">
        <v>26918.652000000002</v>
      </c>
      <c r="G91" s="46">
        <v>1258.892</v>
      </c>
      <c r="H91" s="46">
        <v>13616.36</v>
      </c>
      <c r="I91" s="195">
        <v>12043.4</v>
      </c>
      <c r="J91" s="97">
        <v>11937.742999999999</v>
      </c>
      <c r="K91" s="46">
        <v>1241.453</v>
      </c>
      <c r="L91" s="46">
        <v>5671.49</v>
      </c>
      <c r="M91" s="331">
        <v>5024.8</v>
      </c>
      <c r="N91" s="283">
        <f t="shared" si="4"/>
        <v>82.76483567866968</v>
      </c>
      <c r="O91" s="322">
        <f t="shared" si="5"/>
        <v>44.34747698361715</v>
      </c>
      <c r="P91" s="280">
        <v>11.373437552813925</v>
      </c>
    </row>
    <row r="92" spans="1:16" ht="12.75">
      <c r="A92" s="273" t="s">
        <v>86</v>
      </c>
      <c r="B92" s="97">
        <v>30493.989</v>
      </c>
      <c r="C92" s="46">
        <v>1680.101</v>
      </c>
      <c r="D92" s="46">
        <v>11989.588</v>
      </c>
      <c r="E92" s="195">
        <v>16824.3</v>
      </c>
      <c r="F92" s="97">
        <v>23338.997000000003</v>
      </c>
      <c r="G92" s="46">
        <v>1680.101</v>
      </c>
      <c r="H92" s="46">
        <v>10768.296</v>
      </c>
      <c r="I92" s="195">
        <v>10890.6</v>
      </c>
      <c r="J92" s="97">
        <v>8806.317000000001</v>
      </c>
      <c r="K92" s="46">
        <v>1503.18</v>
      </c>
      <c r="L92" s="46">
        <v>3718.737</v>
      </c>
      <c r="M92" s="331">
        <v>3584.4</v>
      </c>
      <c r="N92" s="283">
        <f t="shared" si="4"/>
        <v>76.5363855807779</v>
      </c>
      <c r="O92" s="322">
        <f t="shared" si="5"/>
        <v>37.73219988845279</v>
      </c>
      <c r="P92" s="280">
        <v>30.122608415074865</v>
      </c>
    </row>
    <row r="93" spans="1:16" ht="12.75">
      <c r="A93" s="273" t="s">
        <v>87</v>
      </c>
      <c r="B93" s="97">
        <v>20157.83</v>
      </c>
      <c r="C93" s="46">
        <v>454.362</v>
      </c>
      <c r="D93" s="46">
        <v>5512.168</v>
      </c>
      <c r="E93" s="195">
        <v>14191.3</v>
      </c>
      <c r="F93" s="97">
        <v>16782.83</v>
      </c>
      <c r="G93" s="46">
        <v>454.362</v>
      </c>
      <c r="H93" s="46">
        <v>5512.168</v>
      </c>
      <c r="I93" s="195">
        <v>10816.3</v>
      </c>
      <c r="J93" s="97">
        <v>8118.496999999999</v>
      </c>
      <c r="K93" s="46">
        <v>454.362</v>
      </c>
      <c r="L93" s="46">
        <v>3463.935</v>
      </c>
      <c r="M93" s="331">
        <v>4200.2</v>
      </c>
      <c r="N93" s="283">
        <f t="shared" si="4"/>
        <v>83.25712638711607</v>
      </c>
      <c r="O93" s="322">
        <f t="shared" si="5"/>
        <v>48.37382610680081</v>
      </c>
      <c r="P93" s="280">
        <v>175.36917450365723</v>
      </c>
    </row>
    <row r="94" spans="1:16" ht="12.75">
      <c r="A94" s="273" t="s">
        <v>88</v>
      </c>
      <c r="B94" s="97">
        <v>28155.017</v>
      </c>
      <c r="C94" s="46">
        <v>795.831</v>
      </c>
      <c r="D94" s="46">
        <v>12745.586</v>
      </c>
      <c r="E94" s="195">
        <v>14613.6</v>
      </c>
      <c r="F94" s="97">
        <v>19641.77</v>
      </c>
      <c r="G94" s="46">
        <v>795.831</v>
      </c>
      <c r="H94" s="46">
        <v>10316.639</v>
      </c>
      <c r="I94" s="195">
        <v>8529.3</v>
      </c>
      <c r="J94" s="97">
        <v>8840.146</v>
      </c>
      <c r="K94" s="46">
        <v>795.831</v>
      </c>
      <c r="L94" s="46">
        <v>3546.315</v>
      </c>
      <c r="M94" s="331">
        <v>4498</v>
      </c>
      <c r="N94" s="283">
        <f t="shared" si="4"/>
        <v>69.7629484649219</v>
      </c>
      <c r="O94" s="322">
        <f t="shared" si="5"/>
        <v>45.006870562072564</v>
      </c>
      <c r="P94" s="280">
        <v>110.4711473565804</v>
      </c>
    </row>
    <row r="95" spans="1:16" ht="12.75">
      <c r="A95" s="273" t="s">
        <v>89</v>
      </c>
      <c r="B95" s="97">
        <v>23790.946</v>
      </c>
      <c r="C95" s="46">
        <v>729.463</v>
      </c>
      <c r="D95" s="46">
        <v>10196.583</v>
      </c>
      <c r="E95" s="195">
        <v>12864.9</v>
      </c>
      <c r="F95" s="97">
        <v>13766.434</v>
      </c>
      <c r="G95" s="46">
        <v>729.463</v>
      </c>
      <c r="H95" s="46">
        <v>7237.471</v>
      </c>
      <c r="I95" s="195">
        <v>5799.5</v>
      </c>
      <c r="J95" s="97">
        <v>11954.354</v>
      </c>
      <c r="K95" s="46">
        <v>729.463</v>
      </c>
      <c r="L95" s="46">
        <v>6108.391</v>
      </c>
      <c r="M95" s="331">
        <v>5116.5</v>
      </c>
      <c r="N95" s="283">
        <f t="shared" si="4"/>
        <v>57.86417236204058</v>
      </c>
      <c r="O95" s="322">
        <f t="shared" si="5"/>
        <v>86.83696881850449</v>
      </c>
      <c r="P95" s="280">
        <v>97.56508858965273</v>
      </c>
    </row>
    <row r="96" spans="1:16" ht="12.75">
      <c r="A96" s="273" t="s">
        <v>90</v>
      </c>
      <c r="B96" s="97">
        <v>11002.59</v>
      </c>
      <c r="C96" s="46">
        <v>34.77</v>
      </c>
      <c r="D96" s="46">
        <v>4119.82</v>
      </c>
      <c r="E96" s="195">
        <v>6848</v>
      </c>
      <c r="F96" s="97">
        <v>7502.999</v>
      </c>
      <c r="G96" s="46">
        <v>34.77</v>
      </c>
      <c r="H96" s="46">
        <v>3382.229</v>
      </c>
      <c r="I96" s="195">
        <v>4086</v>
      </c>
      <c r="J96" s="97">
        <v>3597.382</v>
      </c>
      <c r="K96" s="46">
        <v>34.77</v>
      </c>
      <c r="L96" s="46">
        <v>1880.612</v>
      </c>
      <c r="M96" s="331">
        <v>1682</v>
      </c>
      <c r="N96" s="283">
        <f t="shared" si="4"/>
        <v>68.19302546036887</v>
      </c>
      <c r="O96" s="322">
        <f t="shared" si="5"/>
        <v>47.94592135757982</v>
      </c>
      <c r="P96" s="280">
        <v>23.864500636132316</v>
      </c>
    </row>
    <row r="97" spans="1:16" s="22" customFormat="1" ht="16.5" customHeight="1">
      <c r="A97" s="272" t="s">
        <v>91</v>
      </c>
      <c r="B97" s="95">
        <v>87965.27500000001</v>
      </c>
      <c r="C97" s="44">
        <v>7199.94</v>
      </c>
      <c r="D97" s="44">
        <v>35359.035</v>
      </c>
      <c r="E97" s="94">
        <v>45406.3</v>
      </c>
      <c r="F97" s="95">
        <v>58485.969</v>
      </c>
      <c r="G97" s="44">
        <v>7199.94</v>
      </c>
      <c r="H97" s="44">
        <v>23905.629</v>
      </c>
      <c r="I97" s="94">
        <v>27380.4</v>
      </c>
      <c r="J97" s="95">
        <v>19816.086000000003</v>
      </c>
      <c r="K97" s="44">
        <v>3698.28</v>
      </c>
      <c r="L97" s="44">
        <v>8667.706</v>
      </c>
      <c r="M97" s="329">
        <v>7450.1</v>
      </c>
      <c r="N97" s="282">
        <f t="shared" si="4"/>
        <v>66.48756455317168</v>
      </c>
      <c r="O97" s="320">
        <f t="shared" si="5"/>
        <v>33.88177769611717</v>
      </c>
      <c r="P97" s="70">
        <v>9.480162903408814</v>
      </c>
    </row>
    <row r="98" spans="1:16" ht="12.75">
      <c r="A98" s="273" t="s">
        <v>92</v>
      </c>
      <c r="B98" s="97">
        <v>29645.781</v>
      </c>
      <c r="C98" s="46">
        <v>3312.891</v>
      </c>
      <c r="D98" s="46">
        <v>12509.89</v>
      </c>
      <c r="E98" s="96">
        <v>13823</v>
      </c>
      <c r="F98" s="97">
        <v>11765.711</v>
      </c>
      <c r="G98" s="46">
        <v>3312.891</v>
      </c>
      <c r="H98" s="46">
        <v>3479.42</v>
      </c>
      <c r="I98" s="195">
        <v>4973.4</v>
      </c>
      <c r="J98" s="97">
        <v>1836.1930000000002</v>
      </c>
      <c r="K98" s="46">
        <v>723.633</v>
      </c>
      <c r="L98" s="46">
        <v>265.36</v>
      </c>
      <c r="M98" s="331">
        <v>847.2</v>
      </c>
      <c r="N98" s="283">
        <f t="shared" si="4"/>
        <v>39.68764054487213</v>
      </c>
      <c r="O98" s="322">
        <f t="shared" si="5"/>
        <v>15.606307175146494</v>
      </c>
      <c r="P98" s="69">
        <v>3.8157000162153394</v>
      </c>
    </row>
    <row r="99" spans="1:16" ht="12.75">
      <c r="A99" s="273" t="s">
        <v>93</v>
      </c>
      <c r="B99" s="97">
        <v>2127.618</v>
      </c>
      <c r="C99" s="46">
        <v>38</v>
      </c>
      <c r="D99" s="46">
        <v>1412.318</v>
      </c>
      <c r="E99" s="195">
        <v>677.3</v>
      </c>
      <c r="F99" s="97">
        <v>1956.658</v>
      </c>
      <c r="G99" s="46">
        <v>38</v>
      </c>
      <c r="H99" s="46">
        <v>1382.758</v>
      </c>
      <c r="I99" s="195">
        <v>535.9</v>
      </c>
      <c r="J99" s="97">
        <v>642.259</v>
      </c>
      <c r="K99" s="46">
        <v>38</v>
      </c>
      <c r="L99" s="46">
        <v>364.659</v>
      </c>
      <c r="M99" s="331">
        <v>239.6</v>
      </c>
      <c r="N99" s="283">
        <f t="shared" si="4"/>
        <v>91.96472299068724</v>
      </c>
      <c r="O99" s="322">
        <f t="shared" si="5"/>
        <v>32.82428508201229</v>
      </c>
      <c r="P99" s="69">
        <v>4.2142106396726255</v>
      </c>
    </row>
    <row r="100" spans="1:16" ht="12.75">
      <c r="A100" s="273" t="s">
        <v>94</v>
      </c>
      <c r="B100" s="97">
        <v>16857.971</v>
      </c>
      <c r="C100" s="46">
        <v>583.738</v>
      </c>
      <c r="D100" s="46">
        <v>6731.133</v>
      </c>
      <c r="E100" s="195">
        <v>9543.1</v>
      </c>
      <c r="F100" s="97">
        <v>15142.771</v>
      </c>
      <c r="G100" s="46">
        <v>583.738</v>
      </c>
      <c r="H100" s="46">
        <v>6629.133</v>
      </c>
      <c r="I100" s="195">
        <v>7929.9</v>
      </c>
      <c r="J100" s="97">
        <v>6434.963</v>
      </c>
      <c r="K100" s="46">
        <v>543.738</v>
      </c>
      <c r="L100" s="46">
        <v>3461.025</v>
      </c>
      <c r="M100" s="331">
        <v>2430.2</v>
      </c>
      <c r="N100" s="283">
        <f t="shared" si="4"/>
        <v>89.82558458547591</v>
      </c>
      <c r="O100" s="322">
        <f t="shared" si="5"/>
        <v>42.495280421265036</v>
      </c>
      <c r="P100" s="280">
        <v>91.94153612629023</v>
      </c>
    </row>
    <row r="101" spans="1:16" ht="12.75">
      <c r="A101" s="273" t="s">
        <v>95</v>
      </c>
      <c r="B101" s="97">
        <v>10519.911</v>
      </c>
      <c r="C101" s="46">
        <v>458.608</v>
      </c>
      <c r="D101" s="46">
        <v>3978.203</v>
      </c>
      <c r="E101" s="195">
        <v>6083.1</v>
      </c>
      <c r="F101" s="97">
        <v>9414.811</v>
      </c>
      <c r="G101" s="46">
        <v>458.608</v>
      </c>
      <c r="H101" s="46">
        <v>3628.003</v>
      </c>
      <c r="I101" s="195">
        <v>5328.2</v>
      </c>
      <c r="J101" s="97">
        <v>3704.228</v>
      </c>
      <c r="K101" s="46">
        <v>450.608</v>
      </c>
      <c r="L101" s="46">
        <v>1627.52</v>
      </c>
      <c r="M101" s="331">
        <v>1626.1</v>
      </c>
      <c r="N101" s="283">
        <f t="shared" si="4"/>
        <v>89.49515827652914</v>
      </c>
      <c r="O101" s="322">
        <f t="shared" si="5"/>
        <v>39.34468785406314</v>
      </c>
      <c r="P101" s="280">
        <v>11.953797613001523</v>
      </c>
    </row>
    <row r="102" spans="1:16" ht="12.75">
      <c r="A102" s="273" t="s">
        <v>96</v>
      </c>
      <c r="B102" s="97">
        <v>16362.780999999999</v>
      </c>
      <c r="C102" s="46">
        <v>1483.281</v>
      </c>
      <c r="D102" s="46">
        <v>5784.5</v>
      </c>
      <c r="E102" s="195">
        <v>9095</v>
      </c>
      <c r="F102" s="97">
        <v>12498.481</v>
      </c>
      <c r="G102" s="46">
        <v>1483.281</v>
      </c>
      <c r="H102" s="46">
        <v>5697.4</v>
      </c>
      <c r="I102" s="195">
        <v>5317.8</v>
      </c>
      <c r="J102" s="97">
        <v>4164.665999999999</v>
      </c>
      <c r="K102" s="46">
        <v>1301.666</v>
      </c>
      <c r="L102" s="46">
        <v>1621.6</v>
      </c>
      <c r="M102" s="331">
        <v>1241.4</v>
      </c>
      <c r="N102" s="283">
        <f t="shared" si="4"/>
        <v>76.38359885156441</v>
      </c>
      <c r="O102" s="322">
        <f t="shared" si="5"/>
        <v>33.321377213759014</v>
      </c>
      <c r="P102" s="280">
        <v>34.5357308648798</v>
      </c>
    </row>
    <row r="103" spans="1:16" ht="12.75">
      <c r="A103" s="273" t="s">
        <v>97</v>
      </c>
      <c r="B103" s="97">
        <v>2745.773</v>
      </c>
      <c r="C103" s="46">
        <v>834</v>
      </c>
      <c r="D103" s="46">
        <v>1064.773</v>
      </c>
      <c r="E103" s="195">
        <v>847</v>
      </c>
      <c r="F103" s="97">
        <v>2516.773</v>
      </c>
      <c r="G103" s="46">
        <v>834</v>
      </c>
      <c r="H103" s="46">
        <v>1064.773</v>
      </c>
      <c r="I103" s="195">
        <v>618</v>
      </c>
      <c r="J103" s="97">
        <v>483.939</v>
      </c>
      <c r="K103" s="46">
        <v>165.971</v>
      </c>
      <c r="L103" s="46">
        <v>168.768</v>
      </c>
      <c r="M103" s="331">
        <v>149.2</v>
      </c>
      <c r="N103" s="283">
        <f t="shared" si="4"/>
        <v>91.65990779281464</v>
      </c>
      <c r="O103" s="322">
        <f t="shared" si="5"/>
        <v>19.228551800261684</v>
      </c>
      <c r="P103" s="69">
        <v>5.441671351351352</v>
      </c>
    </row>
    <row r="104" spans="1:16" ht="12.75">
      <c r="A104" s="273" t="s">
        <v>98</v>
      </c>
      <c r="B104" s="97">
        <v>4713.9</v>
      </c>
      <c r="C104" s="46">
        <v>112</v>
      </c>
      <c r="D104" s="46">
        <v>1552</v>
      </c>
      <c r="E104" s="195">
        <v>3049.9</v>
      </c>
      <c r="F104" s="97">
        <v>2043.4</v>
      </c>
      <c r="G104" s="46">
        <v>112</v>
      </c>
      <c r="H104" s="46">
        <v>1018</v>
      </c>
      <c r="I104" s="195">
        <v>913.4</v>
      </c>
      <c r="J104" s="97">
        <v>1448.1</v>
      </c>
      <c r="K104" s="46">
        <v>112</v>
      </c>
      <c r="L104" s="46">
        <v>790</v>
      </c>
      <c r="M104" s="331">
        <v>546.1</v>
      </c>
      <c r="N104" s="283">
        <f t="shared" si="4"/>
        <v>43.34839517172618</v>
      </c>
      <c r="O104" s="322">
        <f t="shared" si="5"/>
        <v>70.86718214740138</v>
      </c>
      <c r="P104" s="280">
        <v>23.460390355912747</v>
      </c>
    </row>
    <row r="105" spans="1:16" ht="12.75">
      <c r="A105" s="273" t="s">
        <v>99</v>
      </c>
      <c r="B105" s="97">
        <v>2826.7039999999997</v>
      </c>
      <c r="C105" s="46">
        <v>353.922</v>
      </c>
      <c r="D105" s="46">
        <v>483.282</v>
      </c>
      <c r="E105" s="195">
        <v>1989.5</v>
      </c>
      <c r="F105" s="97">
        <v>2451.404</v>
      </c>
      <c r="G105" s="46">
        <v>353.922</v>
      </c>
      <c r="H105" s="46">
        <v>483.282</v>
      </c>
      <c r="I105" s="195">
        <v>1614.2</v>
      </c>
      <c r="J105" s="97">
        <v>1056.016</v>
      </c>
      <c r="K105" s="46">
        <v>353.922</v>
      </c>
      <c r="L105" s="46">
        <v>362.594</v>
      </c>
      <c r="M105" s="331">
        <v>339.5</v>
      </c>
      <c r="N105" s="283">
        <f t="shared" si="4"/>
        <v>86.72305271439812</v>
      </c>
      <c r="O105" s="322">
        <f t="shared" si="5"/>
        <v>43.07800754180054</v>
      </c>
      <c r="P105" s="280">
        <v>67.53179063360882</v>
      </c>
    </row>
    <row r="106" spans="1:16" ht="12.75">
      <c r="A106" s="277" t="s">
        <v>100</v>
      </c>
      <c r="B106" s="148">
        <v>2164.836</v>
      </c>
      <c r="C106" s="52">
        <v>23.5</v>
      </c>
      <c r="D106" s="52">
        <v>1842.936</v>
      </c>
      <c r="E106" s="278">
        <v>298.4</v>
      </c>
      <c r="F106" s="196">
        <v>695.96</v>
      </c>
      <c r="G106" s="52">
        <v>23.5</v>
      </c>
      <c r="H106" s="52">
        <v>522.86</v>
      </c>
      <c r="I106" s="278">
        <v>149.6</v>
      </c>
      <c r="J106" s="196">
        <v>45.722</v>
      </c>
      <c r="K106" s="52">
        <v>8.742</v>
      </c>
      <c r="L106" s="52">
        <v>6.18</v>
      </c>
      <c r="M106" s="335">
        <v>30.8</v>
      </c>
      <c r="N106" s="328">
        <f t="shared" si="4"/>
        <v>32.14839368894457</v>
      </c>
      <c r="O106" s="313">
        <f t="shared" si="5"/>
        <v>6.56963043853095</v>
      </c>
      <c r="P106" s="281">
        <v>0.9646015246015247</v>
      </c>
    </row>
    <row r="107" ht="7.5" customHeight="1">
      <c r="M107" s="102"/>
    </row>
    <row r="108" spans="1:6" ht="13.5">
      <c r="A108" s="38" t="s">
        <v>104</v>
      </c>
      <c r="B108" s="39"/>
      <c r="C108" s="40"/>
      <c r="D108" s="40"/>
      <c r="E108" s="40"/>
      <c r="F108" s="40"/>
    </row>
    <row r="109" spans="1:6" ht="12.75" customHeight="1">
      <c r="A109" s="312" t="s">
        <v>143</v>
      </c>
      <c r="B109" s="312"/>
      <c r="C109" s="312"/>
      <c r="D109" s="312"/>
      <c r="E109" s="312"/>
      <c r="F109" s="312"/>
    </row>
  </sheetData>
  <sheetProtection/>
  <mergeCells count="13">
    <mergeCell ref="C6:E6"/>
    <mergeCell ref="P6:P7"/>
    <mergeCell ref="K6:M6"/>
    <mergeCell ref="F6:F7"/>
    <mergeCell ref="G6:I6"/>
    <mergeCell ref="J6:J7"/>
    <mergeCell ref="A6:A7"/>
    <mergeCell ref="B6:B7"/>
    <mergeCell ref="A2:P2"/>
    <mergeCell ref="A3:P3"/>
    <mergeCell ref="A4:P4"/>
    <mergeCell ref="N6:N7"/>
    <mergeCell ref="O6:O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I13" sqref="I13"/>
    </sheetView>
  </sheetViews>
  <sheetFormatPr defaultColWidth="8" defaultRowHeight="10.5"/>
  <cols>
    <col min="1" max="1" width="54.66015625" style="1" customWidth="1"/>
    <col min="2" max="2" width="14.5" style="1" customWidth="1"/>
    <col min="3" max="3" width="11.83203125" style="1" customWidth="1"/>
    <col min="4" max="5" width="12.83203125" style="1" customWidth="1"/>
    <col min="6" max="6" width="14.83203125" style="1" customWidth="1"/>
    <col min="7" max="7" width="12" style="1" customWidth="1"/>
    <col min="8" max="10" width="12.83203125" style="1" customWidth="1"/>
    <col min="11" max="11" width="12" style="1" customWidth="1"/>
    <col min="12" max="13" width="12.83203125" style="1" customWidth="1"/>
    <col min="14" max="14" width="16.33203125" style="1" customWidth="1"/>
    <col min="15" max="15" width="17.83203125" style="1" customWidth="1"/>
    <col min="16" max="16" width="18.33203125" style="1" customWidth="1"/>
    <col min="17" max="16384" width="8" style="1" customWidth="1"/>
  </cols>
  <sheetData>
    <row r="1" ht="13.5">
      <c r="A1" s="270"/>
    </row>
    <row r="2" spans="1:16" s="2" customFormat="1" ht="19.5" customHeight="1">
      <c r="A2" s="561" t="s">
        <v>132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16" s="3" customFormat="1" ht="15" customHeight="1">
      <c r="A3" s="562" t="s">
        <v>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</row>
    <row r="4" spans="1:16" s="4" customFormat="1" ht="15" customHeight="1">
      <c r="A4" s="563" t="s">
        <v>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spans="1:13" s="2" customFormat="1" ht="10.5" customHeight="1">
      <c r="A5" s="5"/>
      <c r="B5" s="5"/>
      <c r="C5" s="5"/>
      <c r="D5" s="5"/>
      <c r="E5" s="5"/>
      <c r="F5" s="5"/>
      <c r="G5" s="5" t="s">
        <v>3</v>
      </c>
      <c r="H5" s="5"/>
      <c r="I5" s="5"/>
      <c r="J5" s="5"/>
      <c r="K5" s="5"/>
      <c r="L5" s="5"/>
      <c r="M5" s="5"/>
    </row>
    <row r="6" spans="1:16" s="7" customFormat="1" ht="16.5" customHeight="1">
      <c r="A6" s="558"/>
      <c r="B6" s="551" t="s">
        <v>4</v>
      </c>
      <c r="C6" s="551" t="s">
        <v>5</v>
      </c>
      <c r="D6" s="551"/>
      <c r="E6" s="551"/>
      <c r="F6" s="551" t="s">
        <v>6</v>
      </c>
      <c r="G6" s="551" t="s">
        <v>5</v>
      </c>
      <c r="H6" s="551"/>
      <c r="I6" s="551"/>
      <c r="J6" s="551" t="s">
        <v>7</v>
      </c>
      <c r="K6" s="551" t="s">
        <v>5</v>
      </c>
      <c r="L6" s="551"/>
      <c r="M6" s="551"/>
      <c r="N6" s="530" t="s">
        <v>8</v>
      </c>
      <c r="O6" s="530" t="s">
        <v>9</v>
      </c>
      <c r="P6" s="532" t="s">
        <v>10</v>
      </c>
    </row>
    <row r="7" spans="1:16" s="10" customFormat="1" ht="159" customHeight="1">
      <c r="A7" s="559"/>
      <c r="B7" s="560"/>
      <c r="C7" s="6" t="s">
        <v>101</v>
      </c>
      <c r="D7" s="6" t="s">
        <v>102</v>
      </c>
      <c r="E7" s="6" t="s">
        <v>103</v>
      </c>
      <c r="F7" s="560"/>
      <c r="G7" s="6" t="s">
        <v>101</v>
      </c>
      <c r="H7" s="6" t="s">
        <v>102</v>
      </c>
      <c r="I7" s="6" t="s">
        <v>103</v>
      </c>
      <c r="J7" s="564"/>
      <c r="K7" s="6" t="s">
        <v>101</v>
      </c>
      <c r="L7" s="6" t="s">
        <v>102</v>
      </c>
      <c r="M7" s="6" t="s">
        <v>103</v>
      </c>
      <c r="N7" s="531"/>
      <c r="O7" s="531"/>
      <c r="P7" s="532"/>
    </row>
    <row r="8" spans="1:16" s="11" customFormat="1" ht="12.75">
      <c r="A8" s="314"/>
      <c r="B8" s="8">
        <v>1</v>
      </c>
      <c r="C8" s="128">
        <v>2</v>
      </c>
      <c r="D8" s="8">
        <v>3</v>
      </c>
      <c r="E8" s="315">
        <v>4</v>
      </c>
      <c r="F8" s="8">
        <v>5</v>
      </c>
      <c r="G8" s="128">
        <v>6</v>
      </c>
      <c r="H8" s="8">
        <v>7</v>
      </c>
      <c r="I8" s="315">
        <v>8</v>
      </c>
      <c r="J8" s="8">
        <v>9</v>
      </c>
      <c r="K8" s="128">
        <v>10</v>
      </c>
      <c r="L8" s="8">
        <v>11</v>
      </c>
      <c r="M8" s="8">
        <v>12</v>
      </c>
      <c r="N8" s="315">
        <v>13</v>
      </c>
      <c r="O8" s="128">
        <v>14</v>
      </c>
      <c r="P8" s="8">
        <v>15</v>
      </c>
    </row>
    <row r="9" spans="1:16" s="17" customFormat="1" ht="22.5" customHeight="1">
      <c r="A9" s="194" t="s">
        <v>120</v>
      </c>
      <c r="B9" s="92">
        <v>1480534.74</v>
      </c>
      <c r="C9" s="90">
        <v>51891.2</v>
      </c>
      <c r="D9" s="90">
        <v>515761.9</v>
      </c>
      <c r="E9" s="91">
        <v>912881.64</v>
      </c>
      <c r="F9" s="92">
        <v>1045479.57</v>
      </c>
      <c r="G9" s="93">
        <v>51724.4</v>
      </c>
      <c r="H9" s="93">
        <v>473996.4</v>
      </c>
      <c r="I9" s="71">
        <v>519758.77</v>
      </c>
      <c r="J9" s="92">
        <v>651587</v>
      </c>
      <c r="K9" s="93">
        <v>47569.4</v>
      </c>
      <c r="L9" s="93">
        <v>334908.4</v>
      </c>
      <c r="M9" s="93">
        <v>269109.2</v>
      </c>
      <c r="N9" s="317">
        <v>70.61471992847305</v>
      </c>
      <c r="O9" s="318">
        <v>62.331222803073516</v>
      </c>
      <c r="P9" s="316">
        <v>61</v>
      </c>
    </row>
    <row r="10" spans="1:16" s="22" customFormat="1" ht="19.5" customHeight="1">
      <c r="A10" s="224" t="s">
        <v>11</v>
      </c>
      <c r="B10" s="95">
        <v>340861.1</v>
      </c>
      <c r="C10" s="44">
        <v>10505.9</v>
      </c>
      <c r="D10" s="44">
        <v>118667.4</v>
      </c>
      <c r="E10" s="94">
        <v>211687.8</v>
      </c>
      <c r="F10" s="95">
        <v>226730.1</v>
      </c>
      <c r="G10" s="44">
        <v>10505.9</v>
      </c>
      <c r="H10" s="44">
        <v>115047.7</v>
      </c>
      <c r="I10" s="94">
        <v>101176.5</v>
      </c>
      <c r="J10" s="95">
        <v>172326.5</v>
      </c>
      <c r="K10" s="44">
        <v>10425.1</v>
      </c>
      <c r="L10" s="44">
        <v>97539.1</v>
      </c>
      <c r="M10" s="319">
        <v>64362.3</v>
      </c>
      <c r="N10" s="320">
        <v>66.51685980007693</v>
      </c>
      <c r="O10" s="28">
        <v>76.02916419125646</v>
      </c>
      <c r="P10" s="266">
        <v>348.9650876653338</v>
      </c>
    </row>
    <row r="11" spans="1:16" ht="12.75">
      <c r="A11" s="225" t="s">
        <v>12</v>
      </c>
      <c r="B11" s="97">
        <v>21118.8</v>
      </c>
      <c r="C11" s="46">
        <v>112.9</v>
      </c>
      <c r="D11" s="46">
        <v>6613.7</v>
      </c>
      <c r="E11" s="96">
        <v>14392.2</v>
      </c>
      <c r="F11" s="97">
        <v>19070.1</v>
      </c>
      <c r="G11" s="46">
        <v>112.9</v>
      </c>
      <c r="H11" s="46">
        <v>6602.7</v>
      </c>
      <c r="I11" s="96">
        <v>12354.5</v>
      </c>
      <c r="J11" s="97">
        <v>18980.2</v>
      </c>
      <c r="K11" s="46">
        <v>112.9</v>
      </c>
      <c r="L11" s="46">
        <v>6597.6</v>
      </c>
      <c r="M11" s="321">
        <v>12269.7</v>
      </c>
      <c r="N11" s="322">
        <v>90.29916472526848</v>
      </c>
      <c r="O11" s="24">
        <v>99.52858139181232</v>
      </c>
      <c r="P11" s="267">
        <v>703.6937269372693</v>
      </c>
    </row>
    <row r="12" spans="1:16" ht="12.75">
      <c r="A12" s="225" t="s">
        <v>13</v>
      </c>
      <c r="B12" s="97">
        <v>16579.1</v>
      </c>
      <c r="C12" s="46">
        <v>567.2</v>
      </c>
      <c r="D12" s="46">
        <v>6097.5</v>
      </c>
      <c r="E12" s="96">
        <v>9914.4</v>
      </c>
      <c r="F12" s="97">
        <v>10706.1</v>
      </c>
      <c r="G12" s="46">
        <v>567.2</v>
      </c>
      <c r="H12" s="46">
        <v>6097.5</v>
      </c>
      <c r="I12" s="96">
        <v>4041.4</v>
      </c>
      <c r="J12" s="97">
        <v>9927.3</v>
      </c>
      <c r="K12" s="46">
        <v>567.2</v>
      </c>
      <c r="L12" s="46">
        <v>5887</v>
      </c>
      <c r="M12" s="321">
        <v>3473.1</v>
      </c>
      <c r="N12" s="322">
        <v>64.57588168235912</v>
      </c>
      <c r="O12" s="24">
        <v>92.72564239078656</v>
      </c>
      <c r="P12" s="267">
        <v>306.76504297994273</v>
      </c>
    </row>
    <row r="13" spans="1:16" ht="12.75">
      <c r="A13" s="225" t="s">
        <v>14</v>
      </c>
      <c r="B13" s="97">
        <v>14497.9</v>
      </c>
      <c r="C13" s="46">
        <v>428.9</v>
      </c>
      <c r="D13" s="46">
        <v>5162.5</v>
      </c>
      <c r="E13" s="96">
        <v>8906.5</v>
      </c>
      <c r="F13" s="97">
        <v>9766.7</v>
      </c>
      <c r="G13" s="46">
        <v>428.9</v>
      </c>
      <c r="H13" s="46">
        <v>5118.3</v>
      </c>
      <c r="I13" s="96">
        <v>4219.5</v>
      </c>
      <c r="J13" s="97">
        <v>7553</v>
      </c>
      <c r="K13" s="46">
        <v>428.9</v>
      </c>
      <c r="L13" s="46">
        <v>4556.4</v>
      </c>
      <c r="M13" s="321">
        <v>2567.7</v>
      </c>
      <c r="N13" s="322">
        <v>67.36630822394967</v>
      </c>
      <c r="O13" s="24">
        <v>77.33420705048786</v>
      </c>
      <c r="P13" s="267">
        <v>335.6254295532646</v>
      </c>
    </row>
    <row r="14" spans="1:16" ht="12.75">
      <c r="A14" s="225" t="s">
        <v>15</v>
      </c>
      <c r="B14" s="97">
        <v>28952.5</v>
      </c>
      <c r="C14" s="46">
        <v>803.7</v>
      </c>
      <c r="D14" s="46">
        <v>8793.4</v>
      </c>
      <c r="E14" s="96">
        <v>19355.4</v>
      </c>
      <c r="F14" s="97">
        <v>17094</v>
      </c>
      <c r="G14" s="46">
        <v>803.7</v>
      </c>
      <c r="H14" s="46">
        <v>8609</v>
      </c>
      <c r="I14" s="96">
        <v>7681.3</v>
      </c>
      <c r="J14" s="97">
        <v>15666.9</v>
      </c>
      <c r="K14" s="46">
        <v>803.7</v>
      </c>
      <c r="L14" s="46">
        <v>8572.6</v>
      </c>
      <c r="M14" s="321">
        <v>6290.6</v>
      </c>
      <c r="N14" s="322">
        <v>59.04153354632587</v>
      </c>
      <c r="O14" s="24">
        <v>91.65145665145667</v>
      </c>
      <c r="P14" s="267">
        <v>327.47126436781605</v>
      </c>
    </row>
    <row r="15" spans="1:16" ht="12.75">
      <c r="A15" s="225" t="s">
        <v>16</v>
      </c>
      <c r="B15" s="97">
        <v>11378.3</v>
      </c>
      <c r="C15" s="46">
        <v>119</v>
      </c>
      <c r="D15" s="46">
        <v>3541</v>
      </c>
      <c r="E15" s="96">
        <v>7718.3</v>
      </c>
      <c r="F15" s="97">
        <v>7125</v>
      </c>
      <c r="G15" s="46">
        <v>119</v>
      </c>
      <c r="H15" s="46">
        <v>3521</v>
      </c>
      <c r="I15" s="96">
        <v>3485</v>
      </c>
      <c r="J15" s="97">
        <v>3801.5</v>
      </c>
      <c r="K15" s="46">
        <v>119</v>
      </c>
      <c r="L15" s="46">
        <v>2516</v>
      </c>
      <c r="M15" s="321">
        <v>1166.5</v>
      </c>
      <c r="N15" s="322">
        <v>62.619196189237414</v>
      </c>
      <c r="O15" s="24">
        <v>53.354385964912275</v>
      </c>
      <c r="P15" s="267">
        <v>332.9439252336449</v>
      </c>
    </row>
    <row r="16" spans="1:16" ht="12.75">
      <c r="A16" s="225" t="s">
        <v>17</v>
      </c>
      <c r="B16" s="97">
        <v>16139</v>
      </c>
      <c r="C16" s="46">
        <v>857.7</v>
      </c>
      <c r="D16" s="46">
        <v>4464</v>
      </c>
      <c r="E16" s="96">
        <v>10817.3</v>
      </c>
      <c r="F16" s="97">
        <v>9576.2</v>
      </c>
      <c r="G16" s="46">
        <v>857.7</v>
      </c>
      <c r="H16" s="46">
        <v>4458</v>
      </c>
      <c r="I16" s="96">
        <v>4260.5</v>
      </c>
      <c r="J16" s="97">
        <v>6083</v>
      </c>
      <c r="K16" s="46">
        <v>857.7</v>
      </c>
      <c r="L16" s="46">
        <v>3064</v>
      </c>
      <c r="M16" s="321">
        <v>2161.3</v>
      </c>
      <c r="N16" s="322">
        <v>59.335770493834815</v>
      </c>
      <c r="O16" s="24">
        <v>63.52206511977611</v>
      </c>
      <c r="P16" s="267">
        <v>321.34899328859063</v>
      </c>
    </row>
    <row r="17" spans="1:16" ht="12.75">
      <c r="A17" s="225" t="s">
        <v>18</v>
      </c>
      <c r="B17" s="97">
        <v>13650.1</v>
      </c>
      <c r="C17" s="46">
        <v>58</v>
      </c>
      <c r="D17" s="46">
        <v>4057.5</v>
      </c>
      <c r="E17" s="96">
        <v>9534.6</v>
      </c>
      <c r="F17" s="97">
        <v>7996.6</v>
      </c>
      <c r="G17" s="46">
        <v>58</v>
      </c>
      <c r="H17" s="46">
        <v>3768.3</v>
      </c>
      <c r="I17" s="96">
        <v>4170.3</v>
      </c>
      <c r="J17" s="97">
        <v>4385.5</v>
      </c>
      <c r="K17" s="46">
        <v>58</v>
      </c>
      <c r="L17" s="46">
        <v>2685.2</v>
      </c>
      <c r="M17" s="321">
        <v>1642.3</v>
      </c>
      <c r="N17" s="322">
        <v>58.582721005706915</v>
      </c>
      <c r="O17" s="24">
        <v>54.842057874596705</v>
      </c>
      <c r="P17" s="267">
        <v>132.83388704318938</v>
      </c>
    </row>
    <row r="18" spans="1:16" ht="12.75">
      <c r="A18" s="225" t="s">
        <v>19</v>
      </c>
      <c r="B18" s="97">
        <v>16987.9</v>
      </c>
      <c r="C18" s="46">
        <v>435.4</v>
      </c>
      <c r="D18" s="46">
        <v>7034</v>
      </c>
      <c r="E18" s="96">
        <v>9518.5</v>
      </c>
      <c r="F18" s="97">
        <v>10701.9</v>
      </c>
      <c r="G18" s="46">
        <v>435.4</v>
      </c>
      <c r="H18" s="46">
        <v>6581</v>
      </c>
      <c r="I18" s="96">
        <v>3685.5</v>
      </c>
      <c r="J18" s="97">
        <v>9725.7</v>
      </c>
      <c r="K18" s="46">
        <v>435.4</v>
      </c>
      <c r="L18" s="46">
        <v>6539</v>
      </c>
      <c r="M18" s="321">
        <v>2751.3</v>
      </c>
      <c r="N18" s="322">
        <v>62.997192119096525</v>
      </c>
      <c r="O18" s="24">
        <v>90.87825526308414</v>
      </c>
      <c r="P18" s="267">
        <v>356.73</v>
      </c>
    </row>
    <row r="19" spans="1:16" ht="12.75">
      <c r="A19" s="225" t="s">
        <v>20</v>
      </c>
      <c r="B19" s="97">
        <v>16577.6</v>
      </c>
      <c r="C19" s="46">
        <v>473.9</v>
      </c>
      <c r="D19" s="46">
        <v>5489.6</v>
      </c>
      <c r="E19" s="96">
        <v>10614.1</v>
      </c>
      <c r="F19" s="97">
        <v>12483.3</v>
      </c>
      <c r="G19" s="46">
        <v>473.9</v>
      </c>
      <c r="H19" s="46">
        <v>5003</v>
      </c>
      <c r="I19" s="96">
        <v>7006.4</v>
      </c>
      <c r="J19" s="97">
        <v>8426.8</v>
      </c>
      <c r="K19" s="46">
        <v>473.9</v>
      </c>
      <c r="L19" s="46">
        <v>4760.2</v>
      </c>
      <c r="M19" s="321">
        <v>3192.7</v>
      </c>
      <c r="N19" s="322">
        <v>75.30221503715858</v>
      </c>
      <c r="O19" s="24">
        <v>67.50458612706576</v>
      </c>
      <c r="P19" s="267">
        <v>520.1375</v>
      </c>
    </row>
    <row r="20" spans="1:16" ht="12.75">
      <c r="A20" s="225" t="s">
        <v>21</v>
      </c>
      <c r="B20" s="97">
        <v>39364.7</v>
      </c>
      <c r="C20" s="46">
        <v>2382.6</v>
      </c>
      <c r="D20" s="46">
        <v>14100.5</v>
      </c>
      <c r="E20" s="96">
        <v>22881.6</v>
      </c>
      <c r="F20" s="97">
        <v>31899.3</v>
      </c>
      <c r="G20" s="46">
        <v>2382.6</v>
      </c>
      <c r="H20" s="46">
        <v>13864.5</v>
      </c>
      <c r="I20" s="96">
        <v>15652.2</v>
      </c>
      <c r="J20" s="97">
        <v>26033.6</v>
      </c>
      <c r="K20" s="46">
        <v>2382.6</v>
      </c>
      <c r="L20" s="46">
        <v>12496.9</v>
      </c>
      <c r="M20" s="321">
        <v>11154.1</v>
      </c>
      <c r="N20" s="322">
        <v>81.03529304173537</v>
      </c>
      <c r="O20" s="24">
        <v>81.61182220299504</v>
      </c>
      <c r="P20" s="267">
        <v>720.0744920993229</v>
      </c>
    </row>
    <row r="21" spans="1:16" ht="12.75">
      <c r="A21" s="225" t="s">
        <v>22</v>
      </c>
      <c r="B21" s="97">
        <v>15682.1</v>
      </c>
      <c r="C21" s="46">
        <v>464.7</v>
      </c>
      <c r="D21" s="46">
        <v>3798.5</v>
      </c>
      <c r="E21" s="96">
        <v>11418.9</v>
      </c>
      <c r="F21" s="97">
        <v>8984.2</v>
      </c>
      <c r="G21" s="46">
        <v>464.7</v>
      </c>
      <c r="H21" s="46">
        <v>3768.4</v>
      </c>
      <c r="I21" s="96">
        <v>4751.1</v>
      </c>
      <c r="J21" s="97">
        <v>6674</v>
      </c>
      <c r="K21" s="46">
        <v>464.7</v>
      </c>
      <c r="L21" s="46">
        <v>3660.9</v>
      </c>
      <c r="M21" s="321">
        <v>2548.4</v>
      </c>
      <c r="N21" s="322">
        <v>57.289521173822386</v>
      </c>
      <c r="O21" s="24">
        <v>74.28596870060773</v>
      </c>
      <c r="P21" s="267">
        <v>363.73279352226723</v>
      </c>
    </row>
    <row r="22" spans="1:16" ht="12.75">
      <c r="A22" s="225" t="s">
        <v>23</v>
      </c>
      <c r="B22" s="97">
        <v>15148.3</v>
      </c>
      <c r="C22" s="46">
        <v>510.2</v>
      </c>
      <c r="D22" s="46">
        <v>6581.9</v>
      </c>
      <c r="E22" s="96">
        <v>8056.2</v>
      </c>
      <c r="F22" s="97">
        <v>10466.2</v>
      </c>
      <c r="G22" s="46">
        <v>510.2</v>
      </c>
      <c r="H22" s="46">
        <v>6501.9</v>
      </c>
      <c r="I22" s="96">
        <v>3454.1</v>
      </c>
      <c r="J22" s="97">
        <v>8237.8</v>
      </c>
      <c r="K22" s="46">
        <v>510.2</v>
      </c>
      <c r="L22" s="46">
        <v>6216.9</v>
      </c>
      <c r="M22" s="321">
        <v>1510.7</v>
      </c>
      <c r="N22" s="322">
        <v>69.09158123353775</v>
      </c>
      <c r="O22" s="24">
        <v>78.70860484225412</v>
      </c>
      <c r="P22" s="267">
        <v>264.29797979797974</v>
      </c>
    </row>
    <row r="23" spans="1:16" ht="12.75">
      <c r="A23" s="225" t="s">
        <v>24</v>
      </c>
      <c r="B23" s="97">
        <v>23370.9</v>
      </c>
      <c r="C23" s="46">
        <v>699.2</v>
      </c>
      <c r="D23" s="46">
        <v>8315.9</v>
      </c>
      <c r="E23" s="96">
        <v>14355.8</v>
      </c>
      <c r="F23" s="97">
        <v>14103.2</v>
      </c>
      <c r="G23" s="46">
        <v>699.2</v>
      </c>
      <c r="H23" s="46">
        <v>8225.6</v>
      </c>
      <c r="I23" s="96">
        <v>5178.4</v>
      </c>
      <c r="J23" s="97">
        <v>8282.1</v>
      </c>
      <c r="K23" s="46">
        <v>699.2</v>
      </c>
      <c r="L23" s="46">
        <v>5766.6</v>
      </c>
      <c r="M23" s="321">
        <v>1816.3</v>
      </c>
      <c r="N23" s="322">
        <v>60.34513005489733</v>
      </c>
      <c r="O23" s="24">
        <v>58.72497021952464</v>
      </c>
      <c r="P23" s="267">
        <v>283.1967871485944</v>
      </c>
    </row>
    <row r="24" spans="1:16" ht="12.75">
      <c r="A24" s="225" t="s">
        <v>25</v>
      </c>
      <c r="B24" s="97">
        <v>19342.6</v>
      </c>
      <c r="C24" s="46">
        <v>611.1</v>
      </c>
      <c r="D24" s="46">
        <v>1995.1</v>
      </c>
      <c r="E24" s="96">
        <v>16736.4</v>
      </c>
      <c r="F24" s="97">
        <v>9722.2</v>
      </c>
      <c r="G24" s="46">
        <v>611.1</v>
      </c>
      <c r="H24" s="46">
        <v>1995.1</v>
      </c>
      <c r="I24" s="96">
        <v>7116</v>
      </c>
      <c r="J24" s="97">
        <v>8984.9</v>
      </c>
      <c r="K24" s="46">
        <v>611.1</v>
      </c>
      <c r="L24" s="46">
        <v>1992.2</v>
      </c>
      <c r="M24" s="321">
        <v>6381.6</v>
      </c>
      <c r="N24" s="322">
        <v>50.263149731680336</v>
      </c>
      <c r="O24" s="24">
        <v>92.41632552302977</v>
      </c>
      <c r="P24" s="267">
        <v>282</v>
      </c>
    </row>
    <row r="25" spans="1:16" ht="12.75">
      <c r="A25" s="225" t="s">
        <v>26</v>
      </c>
      <c r="B25" s="97">
        <v>33471.5</v>
      </c>
      <c r="C25" s="46">
        <v>903.2</v>
      </c>
      <c r="D25" s="46">
        <v>15380.3</v>
      </c>
      <c r="E25" s="96">
        <v>17188</v>
      </c>
      <c r="F25" s="97">
        <v>20907.6</v>
      </c>
      <c r="G25" s="46">
        <v>903.2</v>
      </c>
      <c r="H25" s="46">
        <v>14205.3</v>
      </c>
      <c r="I25" s="96">
        <v>5799.1</v>
      </c>
      <c r="J25" s="97">
        <v>8963.9</v>
      </c>
      <c r="K25" s="46">
        <v>822.4</v>
      </c>
      <c r="L25" s="46">
        <v>6655.4</v>
      </c>
      <c r="M25" s="321">
        <v>1486.1</v>
      </c>
      <c r="N25" s="322">
        <v>62.463887187607355</v>
      </c>
      <c r="O25" s="24">
        <v>42.873883181235534</v>
      </c>
      <c r="P25" s="267">
        <v>248.3087885985748</v>
      </c>
    </row>
    <row r="26" spans="1:16" ht="12.75">
      <c r="A26" s="225" t="s">
        <v>27</v>
      </c>
      <c r="B26" s="97">
        <v>13717.7</v>
      </c>
      <c r="C26" s="46">
        <v>730.2</v>
      </c>
      <c r="D26" s="46">
        <v>4531.2</v>
      </c>
      <c r="E26" s="96">
        <v>8456.3</v>
      </c>
      <c r="F26" s="97">
        <v>10141.7</v>
      </c>
      <c r="G26" s="46">
        <v>730.2</v>
      </c>
      <c r="H26" s="46">
        <v>4479.4</v>
      </c>
      <c r="I26" s="96">
        <v>4932.1</v>
      </c>
      <c r="J26" s="97">
        <v>6708.7</v>
      </c>
      <c r="K26" s="46">
        <v>730.2</v>
      </c>
      <c r="L26" s="46">
        <v>4244.3</v>
      </c>
      <c r="M26" s="321">
        <v>1734.2</v>
      </c>
      <c r="N26" s="322">
        <v>73.93148997280886</v>
      </c>
      <c r="O26" s="24">
        <v>66.1496593273317</v>
      </c>
      <c r="P26" s="267">
        <v>394.6186770428016</v>
      </c>
    </row>
    <row r="27" spans="1:16" ht="12.75">
      <c r="A27" s="225" t="s">
        <v>28</v>
      </c>
      <c r="B27" s="97">
        <v>18489.4</v>
      </c>
      <c r="C27" s="46">
        <v>327</v>
      </c>
      <c r="D27" s="46">
        <v>6339.1</v>
      </c>
      <c r="E27" s="96">
        <v>11823.3</v>
      </c>
      <c r="F27" s="97">
        <v>9608</v>
      </c>
      <c r="G27" s="46">
        <v>327</v>
      </c>
      <c r="H27" s="46">
        <v>5891.9</v>
      </c>
      <c r="I27" s="96">
        <v>3389.1</v>
      </c>
      <c r="J27" s="97">
        <v>7523.8</v>
      </c>
      <c r="K27" s="46">
        <v>327</v>
      </c>
      <c r="L27" s="46">
        <v>4981.1</v>
      </c>
      <c r="M27" s="321">
        <v>2215.7</v>
      </c>
      <c r="N27" s="322">
        <v>51.96490962389261</v>
      </c>
      <c r="O27" s="24">
        <v>78.30766028309742</v>
      </c>
      <c r="P27" s="267">
        <v>265.41436464088395</v>
      </c>
    </row>
    <row r="28" spans="1:16" ht="12.75">
      <c r="A28" s="225" t="s">
        <v>29</v>
      </c>
      <c r="B28" s="97">
        <v>6392.7</v>
      </c>
      <c r="C28" s="46">
        <v>21</v>
      </c>
      <c r="D28" s="46">
        <v>6371.7</v>
      </c>
      <c r="E28" s="96"/>
      <c r="F28" s="97">
        <v>6377.8</v>
      </c>
      <c r="G28" s="46">
        <v>21</v>
      </c>
      <c r="H28" s="46">
        <v>6356.8</v>
      </c>
      <c r="I28" s="96"/>
      <c r="J28" s="97">
        <v>6367.8</v>
      </c>
      <c r="K28" s="46">
        <v>21</v>
      </c>
      <c r="L28" s="46">
        <v>6346.8</v>
      </c>
      <c r="M28" s="321"/>
      <c r="N28" s="322">
        <v>99.76692164500133</v>
      </c>
      <c r="O28" s="24">
        <v>99.84320612123302</v>
      </c>
      <c r="P28" s="267">
        <v>2453</v>
      </c>
    </row>
    <row r="29" spans="1:16" s="22" customFormat="1" ht="18" customHeight="1">
      <c r="A29" s="272" t="s">
        <v>30</v>
      </c>
      <c r="B29" s="95">
        <v>142080.9</v>
      </c>
      <c r="C29" s="44">
        <v>6743.1</v>
      </c>
      <c r="D29" s="44">
        <v>65970.8</v>
      </c>
      <c r="E29" s="94">
        <v>69367</v>
      </c>
      <c r="F29" s="95">
        <v>103532.1</v>
      </c>
      <c r="G29" s="44">
        <v>6727.7</v>
      </c>
      <c r="H29" s="44">
        <v>62009.1</v>
      </c>
      <c r="I29" s="94">
        <v>34795.3</v>
      </c>
      <c r="J29" s="95">
        <v>55152.1</v>
      </c>
      <c r="K29" s="44">
        <v>6709</v>
      </c>
      <c r="L29" s="44">
        <v>34427.1</v>
      </c>
      <c r="M29" s="319">
        <v>14016</v>
      </c>
      <c r="N29" s="320">
        <v>72.86841510716783</v>
      </c>
      <c r="O29" s="28">
        <v>53.27053155494769</v>
      </c>
      <c r="P29" s="266">
        <v>61.37053941908714</v>
      </c>
    </row>
    <row r="30" spans="1:16" ht="12.75">
      <c r="A30" s="273" t="s">
        <v>31</v>
      </c>
      <c r="B30" s="97">
        <v>10761.8</v>
      </c>
      <c r="C30" s="46">
        <v>1346</v>
      </c>
      <c r="D30" s="46">
        <v>6499</v>
      </c>
      <c r="E30" s="96">
        <v>2916.8</v>
      </c>
      <c r="F30" s="97">
        <v>8508</v>
      </c>
      <c r="G30" s="46">
        <v>1330.6</v>
      </c>
      <c r="H30" s="46">
        <v>5195</v>
      </c>
      <c r="I30" s="195">
        <v>1982.4</v>
      </c>
      <c r="J30" s="97">
        <v>4293.4</v>
      </c>
      <c r="K30" s="46">
        <v>1330.6</v>
      </c>
      <c r="L30" s="46">
        <v>2163</v>
      </c>
      <c r="M30" s="323">
        <v>799.8</v>
      </c>
      <c r="N30" s="322">
        <v>79.05740675351709</v>
      </c>
      <c r="O30" s="24">
        <v>50.46309355900329</v>
      </c>
      <c r="P30" s="267">
        <v>47.13573407202216</v>
      </c>
    </row>
    <row r="31" spans="1:16" ht="12.75">
      <c r="A31" s="273" t="s">
        <v>32</v>
      </c>
      <c r="B31" s="97">
        <v>7595.3</v>
      </c>
      <c r="C31" s="46">
        <v>283.6</v>
      </c>
      <c r="D31" s="46">
        <v>4820.5</v>
      </c>
      <c r="E31" s="96">
        <v>2491.2</v>
      </c>
      <c r="F31" s="97">
        <v>6468.9</v>
      </c>
      <c r="G31" s="46">
        <v>283.6</v>
      </c>
      <c r="H31" s="46">
        <v>4355.8</v>
      </c>
      <c r="I31" s="195">
        <v>1829.5</v>
      </c>
      <c r="J31" s="97">
        <v>4411.9</v>
      </c>
      <c r="K31" s="46">
        <v>283.6</v>
      </c>
      <c r="L31" s="46">
        <v>3004.2</v>
      </c>
      <c r="M31" s="323">
        <v>1124.1</v>
      </c>
      <c r="N31" s="322">
        <v>85.16977604571248</v>
      </c>
      <c r="O31" s="24">
        <v>68.20170353537695</v>
      </c>
      <c r="P31" s="267">
        <v>15.520393474088293</v>
      </c>
    </row>
    <row r="32" spans="1:16" ht="12.75">
      <c r="A32" s="273" t="s">
        <v>33</v>
      </c>
      <c r="B32" s="97">
        <v>19646.5</v>
      </c>
      <c r="C32" s="46">
        <v>586.8</v>
      </c>
      <c r="D32" s="46">
        <v>7836</v>
      </c>
      <c r="E32" s="96">
        <v>11223.7</v>
      </c>
      <c r="F32" s="97">
        <v>12394.1</v>
      </c>
      <c r="G32" s="46">
        <v>586.8</v>
      </c>
      <c r="H32" s="46">
        <v>7072.4</v>
      </c>
      <c r="I32" s="195">
        <v>4734.9</v>
      </c>
      <c r="J32" s="97">
        <v>4202.8</v>
      </c>
      <c r="K32" s="46">
        <v>586.8</v>
      </c>
      <c r="L32" s="46">
        <v>2226.5</v>
      </c>
      <c r="M32" s="323">
        <v>1389.5</v>
      </c>
      <c r="N32" s="322">
        <v>63.08553686407248</v>
      </c>
      <c r="O32" s="24">
        <v>33.90968283296085</v>
      </c>
      <c r="P32" s="267">
        <v>21.01051025597559</v>
      </c>
    </row>
    <row r="33" spans="1:16" ht="12.75">
      <c r="A33" s="274" t="s">
        <v>134</v>
      </c>
      <c r="B33" s="97"/>
      <c r="C33" s="46"/>
      <c r="D33" s="46"/>
      <c r="E33" s="96"/>
      <c r="F33" s="97"/>
      <c r="G33" s="46"/>
      <c r="H33" s="46"/>
      <c r="I33" s="195"/>
      <c r="J33" s="97"/>
      <c r="K33" s="46"/>
      <c r="L33" s="46"/>
      <c r="M33" s="323"/>
      <c r="N33" s="322"/>
      <c r="O33" s="24"/>
      <c r="P33" s="268"/>
    </row>
    <row r="34" spans="1:16" ht="12.75">
      <c r="A34" s="274" t="s">
        <v>133</v>
      </c>
      <c r="B34" s="97">
        <v>329</v>
      </c>
      <c r="C34" s="46">
        <v>4</v>
      </c>
      <c r="D34" s="46">
        <v>228.1</v>
      </c>
      <c r="E34" s="195">
        <v>96.9</v>
      </c>
      <c r="F34" s="97">
        <v>219.7</v>
      </c>
      <c r="G34" s="46">
        <v>4</v>
      </c>
      <c r="H34" s="46">
        <v>183.3</v>
      </c>
      <c r="I34" s="195">
        <v>32.4</v>
      </c>
      <c r="J34" s="97">
        <v>77.2</v>
      </c>
      <c r="K34" s="46">
        <v>4</v>
      </c>
      <c r="L34" s="46">
        <v>63.7</v>
      </c>
      <c r="M34" s="323">
        <v>9.5</v>
      </c>
      <c r="N34" s="322">
        <v>66.77811550151975</v>
      </c>
      <c r="O34" s="24">
        <v>35.13882567137006</v>
      </c>
      <c r="P34" s="199">
        <v>1.2426470588235294</v>
      </c>
    </row>
    <row r="35" spans="1:16" ht="12.75">
      <c r="A35" s="225" t="s">
        <v>137</v>
      </c>
      <c r="B35" s="97">
        <v>19317.5</v>
      </c>
      <c r="C35" s="46">
        <v>582.8</v>
      </c>
      <c r="D35" s="46">
        <v>7607.9</v>
      </c>
      <c r="E35" s="195">
        <v>11126.8</v>
      </c>
      <c r="F35" s="97">
        <v>12174.4</v>
      </c>
      <c r="G35" s="46">
        <v>582.8</v>
      </c>
      <c r="H35" s="46">
        <v>6889.1</v>
      </c>
      <c r="I35" s="195">
        <v>4702.5</v>
      </c>
      <c r="J35" s="97">
        <v>4125.6</v>
      </c>
      <c r="K35" s="50">
        <v>582.8</v>
      </c>
      <c r="L35" s="50">
        <v>2162.8</v>
      </c>
      <c r="M35" s="323">
        <v>1380</v>
      </c>
      <c r="N35" s="322">
        <v>63.0226478581597</v>
      </c>
      <c r="O35" s="24">
        <v>33.887501642791435</v>
      </c>
      <c r="P35" s="267">
        <v>29.470830307431616</v>
      </c>
    </row>
    <row r="36" spans="1:16" ht="12.75">
      <c r="A36" s="225" t="s">
        <v>34</v>
      </c>
      <c r="B36" s="97">
        <v>28531.8</v>
      </c>
      <c r="C36" s="46">
        <v>1005.1</v>
      </c>
      <c r="D36" s="46">
        <v>10923.8</v>
      </c>
      <c r="E36" s="195">
        <v>16602.9</v>
      </c>
      <c r="F36" s="97">
        <v>17019.9</v>
      </c>
      <c r="G36" s="46">
        <v>1005.1</v>
      </c>
      <c r="H36" s="46">
        <v>10349.4</v>
      </c>
      <c r="I36" s="195">
        <v>5665.4</v>
      </c>
      <c r="J36" s="97">
        <v>7263.5</v>
      </c>
      <c r="K36" s="46">
        <v>1005.1</v>
      </c>
      <c r="L36" s="46">
        <v>4535</v>
      </c>
      <c r="M36" s="323">
        <v>1723.4</v>
      </c>
      <c r="N36" s="322">
        <v>59.65238786196455</v>
      </c>
      <c r="O36" s="24">
        <v>42.67651396306676</v>
      </c>
      <c r="P36" s="267">
        <v>117.7847750865052</v>
      </c>
    </row>
    <row r="37" spans="1:16" ht="12.75">
      <c r="A37" s="225" t="s">
        <v>35</v>
      </c>
      <c r="B37" s="97">
        <v>8671.8</v>
      </c>
      <c r="C37" s="46">
        <v>256.1</v>
      </c>
      <c r="D37" s="46">
        <v>4430.9</v>
      </c>
      <c r="E37" s="195">
        <v>3984.8</v>
      </c>
      <c r="F37" s="97">
        <v>7747.3</v>
      </c>
      <c r="G37" s="46">
        <v>256.1</v>
      </c>
      <c r="H37" s="46">
        <v>4430.9</v>
      </c>
      <c r="I37" s="195">
        <v>3060.3</v>
      </c>
      <c r="J37" s="97">
        <v>5460.3</v>
      </c>
      <c r="K37" s="46">
        <v>256.1</v>
      </c>
      <c r="L37" s="46">
        <v>3386.2</v>
      </c>
      <c r="M37" s="323">
        <v>1818</v>
      </c>
      <c r="N37" s="322">
        <v>89.3390068959155</v>
      </c>
      <c r="O37" s="24">
        <v>70.48003820685916</v>
      </c>
      <c r="P37" s="267">
        <v>513.066225165563</v>
      </c>
    </row>
    <row r="38" spans="1:16" ht="12.75">
      <c r="A38" s="225" t="s">
        <v>36</v>
      </c>
      <c r="B38" s="97">
        <v>22286.9</v>
      </c>
      <c r="C38" s="46">
        <v>1481.3</v>
      </c>
      <c r="D38" s="46">
        <v>9671.2</v>
      </c>
      <c r="E38" s="195">
        <v>11134.4</v>
      </c>
      <c r="F38" s="97">
        <v>17376.2</v>
      </c>
      <c r="G38" s="46">
        <v>1481.3</v>
      </c>
      <c r="H38" s="46">
        <v>9262.9</v>
      </c>
      <c r="I38" s="195">
        <v>6632</v>
      </c>
      <c r="J38" s="97">
        <v>10675</v>
      </c>
      <c r="K38" s="46">
        <v>1476</v>
      </c>
      <c r="L38" s="46">
        <v>6224.4</v>
      </c>
      <c r="M38" s="323">
        <v>2974.6</v>
      </c>
      <c r="N38" s="322">
        <v>77.96598001516585</v>
      </c>
      <c r="O38" s="24">
        <v>61.43460595527215</v>
      </c>
      <c r="P38" s="267">
        <v>207.10607866507743</v>
      </c>
    </row>
    <row r="39" spans="1:16" ht="12.75">
      <c r="A39" s="225" t="s">
        <v>37</v>
      </c>
      <c r="B39" s="97">
        <v>3523.4</v>
      </c>
      <c r="C39" s="46">
        <v>557.1</v>
      </c>
      <c r="D39" s="46">
        <v>1998.1</v>
      </c>
      <c r="E39" s="195">
        <v>968.2</v>
      </c>
      <c r="F39" s="97">
        <v>3314.8</v>
      </c>
      <c r="G39" s="46">
        <v>557.1</v>
      </c>
      <c r="H39" s="46">
        <v>1902.6</v>
      </c>
      <c r="I39" s="195">
        <v>855.1</v>
      </c>
      <c r="J39" s="97">
        <v>2578.2</v>
      </c>
      <c r="K39" s="46">
        <v>557.1</v>
      </c>
      <c r="L39" s="46">
        <v>1398.7</v>
      </c>
      <c r="M39" s="323">
        <v>622.4</v>
      </c>
      <c r="N39" s="322">
        <v>94.07958222171766</v>
      </c>
      <c r="O39" s="24">
        <v>77.7784481718354</v>
      </c>
      <c r="P39" s="267">
        <v>22.87646652864044</v>
      </c>
    </row>
    <row r="40" spans="1:16" ht="12.75">
      <c r="A40" s="225" t="s">
        <v>38</v>
      </c>
      <c r="B40" s="97">
        <v>14877.6</v>
      </c>
      <c r="C40" s="46">
        <v>400.5</v>
      </c>
      <c r="D40" s="46">
        <v>8381.6</v>
      </c>
      <c r="E40" s="195">
        <v>6095.5</v>
      </c>
      <c r="F40" s="97">
        <v>10792.1</v>
      </c>
      <c r="G40" s="46">
        <v>400.5</v>
      </c>
      <c r="H40" s="46">
        <v>8129.2</v>
      </c>
      <c r="I40" s="195">
        <v>2262.4</v>
      </c>
      <c r="J40" s="97">
        <v>5972</v>
      </c>
      <c r="K40" s="46">
        <v>395.3</v>
      </c>
      <c r="L40" s="46">
        <v>4611</v>
      </c>
      <c r="M40" s="323">
        <v>965.7</v>
      </c>
      <c r="N40" s="322">
        <v>72.5392536430607</v>
      </c>
      <c r="O40" s="24">
        <v>55.33677412181133</v>
      </c>
      <c r="P40" s="267">
        <v>198.02018348623855</v>
      </c>
    </row>
    <row r="41" spans="1:16" ht="12.75">
      <c r="A41" s="225" t="s">
        <v>39</v>
      </c>
      <c r="B41" s="97">
        <v>22773.7</v>
      </c>
      <c r="C41" s="46">
        <v>752</v>
      </c>
      <c r="D41" s="46">
        <v>8072.2</v>
      </c>
      <c r="E41" s="195">
        <v>13949.5</v>
      </c>
      <c r="F41" s="97">
        <v>16582.8</v>
      </c>
      <c r="G41" s="46">
        <v>752</v>
      </c>
      <c r="H41" s="46">
        <v>8057.5</v>
      </c>
      <c r="I41" s="195">
        <v>7773.3</v>
      </c>
      <c r="J41" s="97">
        <v>7217.9</v>
      </c>
      <c r="K41" s="46">
        <v>743.8</v>
      </c>
      <c r="L41" s="46">
        <v>3875.6</v>
      </c>
      <c r="M41" s="323">
        <v>2598.5</v>
      </c>
      <c r="N41" s="322">
        <v>72.81557234880586</v>
      </c>
      <c r="O41" s="24">
        <v>43.52642497045131</v>
      </c>
      <c r="P41" s="267">
        <v>299.3285198555957</v>
      </c>
    </row>
    <row r="42" spans="1:16" ht="12.75">
      <c r="A42" s="225" t="s">
        <v>40</v>
      </c>
      <c r="B42" s="97">
        <v>3412.1</v>
      </c>
      <c r="C42" s="46">
        <v>74.6</v>
      </c>
      <c r="D42" s="46">
        <v>3337.5</v>
      </c>
      <c r="E42" s="96"/>
      <c r="F42" s="97">
        <v>3328</v>
      </c>
      <c r="G42" s="46">
        <v>74.6</v>
      </c>
      <c r="H42" s="46">
        <v>3253.4</v>
      </c>
      <c r="I42" s="96"/>
      <c r="J42" s="97">
        <v>3077.1</v>
      </c>
      <c r="K42" s="46">
        <v>74.6</v>
      </c>
      <c r="L42" s="46">
        <v>3002.5</v>
      </c>
      <c r="M42" s="321"/>
      <c r="N42" s="322">
        <v>97.53524222619502</v>
      </c>
      <c r="O42" s="24">
        <v>92.4609375</v>
      </c>
      <c r="P42" s="267">
        <v>2377.1428571428573</v>
      </c>
    </row>
    <row r="43" spans="1:16" s="30" customFormat="1" ht="16.5" customHeight="1">
      <c r="A43" s="224" t="s">
        <v>41</v>
      </c>
      <c r="B43" s="95">
        <v>118106</v>
      </c>
      <c r="C43" s="49">
        <v>4347.9</v>
      </c>
      <c r="D43" s="49">
        <v>31335.8</v>
      </c>
      <c r="E43" s="94">
        <v>82422.3</v>
      </c>
      <c r="F43" s="95">
        <v>88264.4</v>
      </c>
      <c r="G43" s="49">
        <v>4238.5</v>
      </c>
      <c r="H43" s="49">
        <v>29427.7</v>
      </c>
      <c r="I43" s="94">
        <v>54598.2</v>
      </c>
      <c r="J43" s="95">
        <v>65453.8</v>
      </c>
      <c r="K43" s="49">
        <v>4229.8</v>
      </c>
      <c r="L43" s="49">
        <v>27872.2</v>
      </c>
      <c r="M43" s="319">
        <v>33351.8</v>
      </c>
      <c r="N43" s="320">
        <v>74.73320576431341</v>
      </c>
      <c r="O43" s="28">
        <v>74.15651157204944</v>
      </c>
      <c r="P43" s="266">
        <v>209.703967688287</v>
      </c>
    </row>
    <row r="44" spans="1:16" ht="12.75">
      <c r="A44" s="226" t="s">
        <v>42</v>
      </c>
      <c r="B44" s="97">
        <v>4770.9</v>
      </c>
      <c r="C44" s="46">
        <v>208.8</v>
      </c>
      <c r="D44" s="46">
        <v>1343.3</v>
      </c>
      <c r="E44" s="195">
        <v>3218.8</v>
      </c>
      <c r="F44" s="97">
        <v>4394.8</v>
      </c>
      <c r="G44" s="46">
        <v>208.8</v>
      </c>
      <c r="H44" s="46">
        <v>1337.5</v>
      </c>
      <c r="I44" s="195">
        <v>2848.5</v>
      </c>
      <c r="J44" s="97">
        <v>2280.6</v>
      </c>
      <c r="K44" s="46">
        <v>208.8</v>
      </c>
      <c r="L44" s="46">
        <v>1157.9</v>
      </c>
      <c r="M44" s="323">
        <v>913.9</v>
      </c>
      <c r="N44" s="322">
        <v>92.11679138108116</v>
      </c>
      <c r="O44" s="24">
        <v>51.89314644579957</v>
      </c>
      <c r="P44" s="267">
        <v>563.4358974358975</v>
      </c>
    </row>
    <row r="45" spans="1:16" ht="12.75">
      <c r="A45" s="226" t="s">
        <v>43</v>
      </c>
      <c r="B45" s="97">
        <v>4554.3</v>
      </c>
      <c r="C45" s="46">
        <v>628.9</v>
      </c>
      <c r="D45" s="46">
        <v>1216</v>
      </c>
      <c r="E45" s="195">
        <v>2709.4</v>
      </c>
      <c r="F45" s="97">
        <v>3495.8</v>
      </c>
      <c r="G45" s="46">
        <v>519.5</v>
      </c>
      <c r="H45" s="46">
        <v>1191</v>
      </c>
      <c r="I45" s="195">
        <v>1785.3</v>
      </c>
      <c r="J45" s="97">
        <v>2588.7</v>
      </c>
      <c r="K45" s="46">
        <v>519.5</v>
      </c>
      <c r="L45" s="46">
        <v>1117</v>
      </c>
      <c r="M45" s="323">
        <v>952.2</v>
      </c>
      <c r="N45" s="322">
        <v>76.7582284873636</v>
      </c>
      <c r="O45" s="24">
        <v>74.05171920590422</v>
      </c>
      <c r="P45" s="267">
        <v>46.79785809906292</v>
      </c>
    </row>
    <row r="46" spans="1:16" ht="12.75">
      <c r="A46" s="226" t="s">
        <v>44</v>
      </c>
      <c r="B46" s="97">
        <v>40198.8</v>
      </c>
      <c r="C46" s="46">
        <v>1418.8</v>
      </c>
      <c r="D46" s="46">
        <v>8988.7</v>
      </c>
      <c r="E46" s="195">
        <v>29791.3</v>
      </c>
      <c r="F46" s="97">
        <v>33750.9</v>
      </c>
      <c r="G46" s="46">
        <v>1418.8</v>
      </c>
      <c r="H46" s="46">
        <v>8988.7</v>
      </c>
      <c r="I46" s="195">
        <v>23343.4</v>
      </c>
      <c r="J46" s="97">
        <v>21919.3</v>
      </c>
      <c r="K46" s="46">
        <v>1418.8</v>
      </c>
      <c r="L46" s="46">
        <v>8495.7</v>
      </c>
      <c r="M46" s="323">
        <v>12004.8</v>
      </c>
      <c r="N46" s="322">
        <v>83.95996895429714</v>
      </c>
      <c r="O46" s="24">
        <v>64.94434222494807</v>
      </c>
      <c r="P46" s="267">
        <v>447.03178807947023</v>
      </c>
    </row>
    <row r="47" spans="1:16" ht="12.75">
      <c r="A47" s="226" t="s">
        <v>45</v>
      </c>
      <c r="B47" s="97">
        <v>6716</v>
      </c>
      <c r="C47" s="46">
        <v>577.9</v>
      </c>
      <c r="D47" s="46">
        <v>2226.2</v>
      </c>
      <c r="E47" s="195">
        <v>3911.9</v>
      </c>
      <c r="F47" s="97">
        <v>4315.9</v>
      </c>
      <c r="G47" s="46">
        <v>577.9</v>
      </c>
      <c r="H47" s="46">
        <v>2080.3</v>
      </c>
      <c r="I47" s="195">
        <v>1657.7</v>
      </c>
      <c r="J47" s="97">
        <v>3190.5</v>
      </c>
      <c r="K47" s="46">
        <v>569.2</v>
      </c>
      <c r="L47" s="46">
        <v>1649.9</v>
      </c>
      <c r="M47" s="323">
        <v>971.4</v>
      </c>
      <c r="N47" s="322">
        <v>64.26295413936867</v>
      </c>
      <c r="O47" s="24">
        <v>73.92432632822819</v>
      </c>
      <c r="P47" s="267">
        <v>88.0795918367347</v>
      </c>
    </row>
    <row r="48" spans="1:16" ht="12.75">
      <c r="A48" s="226" t="s">
        <v>46</v>
      </c>
      <c r="B48" s="97">
        <v>26491.7</v>
      </c>
      <c r="C48" s="46">
        <v>811.5</v>
      </c>
      <c r="D48" s="46">
        <v>9989.2</v>
      </c>
      <c r="E48" s="195">
        <v>15691</v>
      </c>
      <c r="F48" s="97">
        <v>15904.5</v>
      </c>
      <c r="G48" s="46">
        <v>811.5</v>
      </c>
      <c r="H48" s="46">
        <v>8360</v>
      </c>
      <c r="I48" s="195">
        <v>6733</v>
      </c>
      <c r="J48" s="97">
        <v>14753.9</v>
      </c>
      <c r="K48" s="46">
        <v>811.5</v>
      </c>
      <c r="L48" s="46">
        <v>8258.7</v>
      </c>
      <c r="M48" s="323">
        <v>5683.7</v>
      </c>
      <c r="N48" s="322">
        <v>60.03578479297289</v>
      </c>
      <c r="O48" s="24">
        <v>92.7655694929108</v>
      </c>
      <c r="P48" s="267">
        <v>140.87245349867138</v>
      </c>
    </row>
    <row r="49" spans="1:16" ht="12.75">
      <c r="A49" s="226" t="s">
        <v>47</v>
      </c>
      <c r="B49" s="97">
        <v>35374.3</v>
      </c>
      <c r="C49" s="46">
        <v>702</v>
      </c>
      <c r="D49" s="46">
        <v>7572.4</v>
      </c>
      <c r="E49" s="195">
        <v>27099.9</v>
      </c>
      <c r="F49" s="97">
        <v>26402.5</v>
      </c>
      <c r="G49" s="46">
        <v>702</v>
      </c>
      <c r="H49" s="46">
        <v>7470.2</v>
      </c>
      <c r="I49" s="195">
        <v>18230.3</v>
      </c>
      <c r="J49" s="97">
        <v>20720.8</v>
      </c>
      <c r="K49" s="46">
        <v>702</v>
      </c>
      <c r="L49" s="46">
        <v>7193</v>
      </c>
      <c r="M49" s="323">
        <v>12825.8</v>
      </c>
      <c r="N49" s="322">
        <v>74.63751932900439</v>
      </c>
      <c r="O49" s="24">
        <v>78.4804469273743</v>
      </c>
      <c r="P49" s="267">
        <v>261.41089108910893</v>
      </c>
    </row>
    <row r="50" spans="1:16" s="30" customFormat="1" ht="16.5" customHeight="1">
      <c r="A50" s="224" t="s">
        <v>48</v>
      </c>
      <c r="B50" s="95">
        <v>84928.54</v>
      </c>
      <c r="C50" s="49">
        <v>2628.4</v>
      </c>
      <c r="D50" s="49">
        <v>21409.7</v>
      </c>
      <c r="E50" s="94">
        <v>60890.44</v>
      </c>
      <c r="F50" s="95">
        <v>66862.87</v>
      </c>
      <c r="G50" s="49">
        <v>2597.4</v>
      </c>
      <c r="H50" s="49">
        <v>20487</v>
      </c>
      <c r="I50" s="94">
        <v>43778.47</v>
      </c>
      <c r="J50" s="95">
        <v>32804.6</v>
      </c>
      <c r="K50" s="49">
        <v>2589.7</v>
      </c>
      <c r="L50" s="49">
        <v>12005.2</v>
      </c>
      <c r="M50" s="319">
        <v>18209.7</v>
      </c>
      <c r="N50" s="320">
        <v>78.72838741841082</v>
      </c>
      <c r="O50" s="28">
        <v>49.06250658998037</v>
      </c>
      <c r="P50" s="266">
        <v>392</v>
      </c>
    </row>
    <row r="51" spans="1:16" ht="12.75">
      <c r="A51" s="226" t="s">
        <v>49</v>
      </c>
      <c r="B51" s="97">
        <v>25949</v>
      </c>
      <c r="C51" s="46">
        <v>644</v>
      </c>
      <c r="D51" s="46">
        <v>7506.1</v>
      </c>
      <c r="E51" s="195">
        <v>17798.9</v>
      </c>
      <c r="F51" s="97">
        <v>19957.8</v>
      </c>
      <c r="G51" s="46">
        <v>644</v>
      </c>
      <c r="H51" s="46">
        <v>7138.1</v>
      </c>
      <c r="I51" s="195">
        <v>12175.7</v>
      </c>
      <c r="J51" s="97">
        <v>7857</v>
      </c>
      <c r="K51" s="46">
        <v>644</v>
      </c>
      <c r="L51" s="46">
        <v>2682.2</v>
      </c>
      <c r="M51" s="323">
        <v>4530.8</v>
      </c>
      <c r="N51" s="322">
        <v>76.91163435970557</v>
      </c>
      <c r="O51" s="24">
        <v>39.3680666205694</v>
      </c>
      <c r="P51" s="267">
        <v>396.7753479125249</v>
      </c>
    </row>
    <row r="52" spans="1:16" ht="12.75">
      <c r="A52" s="226" t="s">
        <v>50</v>
      </c>
      <c r="B52" s="97">
        <v>4560.2</v>
      </c>
      <c r="C52" s="46">
        <v>42.8</v>
      </c>
      <c r="D52" s="46">
        <v>971.9</v>
      </c>
      <c r="E52" s="195">
        <v>3545.5</v>
      </c>
      <c r="F52" s="97">
        <v>2986.3</v>
      </c>
      <c r="G52" s="46">
        <v>42.8</v>
      </c>
      <c r="H52" s="46">
        <v>869.4</v>
      </c>
      <c r="I52" s="195">
        <v>2074.1</v>
      </c>
      <c r="J52" s="97">
        <v>1294.9</v>
      </c>
      <c r="K52" s="46">
        <v>42.8</v>
      </c>
      <c r="L52" s="46">
        <v>560.5</v>
      </c>
      <c r="M52" s="323">
        <v>691.6</v>
      </c>
      <c r="N52" s="322">
        <v>65.48616288759266</v>
      </c>
      <c r="O52" s="24">
        <v>43.36135016575696</v>
      </c>
      <c r="P52" s="267">
        <v>829.5277777777777</v>
      </c>
    </row>
    <row r="53" spans="1:16" ht="12.75">
      <c r="A53" s="226" t="s">
        <v>51</v>
      </c>
      <c r="B53" s="97">
        <v>8855.3</v>
      </c>
      <c r="C53" s="46">
        <v>379.6</v>
      </c>
      <c r="D53" s="46">
        <v>2938.7</v>
      </c>
      <c r="E53" s="195">
        <v>5537</v>
      </c>
      <c r="F53" s="97">
        <v>7060.4</v>
      </c>
      <c r="G53" s="46">
        <v>357.6</v>
      </c>
      <c r="H53" s="46">
        <v>2741.8</v>
      </c>
      <c r="I53" s="195">
        <v>3961</v>
      </c>
      <c r="J53" s="97">
        <v>3427.9</v>
      </c>
      <c r="K53" s="46">
        <v>352</v>
      </c>
      <c r="L53" s="46">
        <v>1700.6</v>
      </c>
      <c r="M53" s="323">
        <v>1375.3</v>
      </c>
      <c r="N53" s="322">
        <v>79.73078269510914</v>
      </c>
      <c r="O53" s="24">
        <v>48.551073593564105</v>
      </c>
      <c r="P53" s="267">
        <v>564.832</v>
      </c>
    </row>
    <row r="54" spans="1:16" ht="12.75">
      <c r="A54" s="226" t="s">
        <v>52</v>
      </c>
      <c r="B54" s="97">
        <v>6796</v>
      </c>
      <c r="C54" s="46">
        <v>325.6</v>
      </c>
      <c r="D54" s="46">
        <v>1632.1</v>
      </c>
      <c r="E54" s="195">
        <v>4838.3</v>
      </c>
      <c r="F54" s="97">
        <v>4873.2</v>
      </c>
      <c r="G54" s="46">
        <v>316.6</v>
      </c>
      <c r="H54" s="46">
        <v>1632.1</v>
      </c>
      <c r="I54" s="195">
        <v>2924.5</v>
      </c>
      <c r="J54" s="97">
        <v>2026.2</v>
      </c>
      <c r="K54" s="46">
        <v>314.5</v>
      </c>
      <c r="L54" s="46">
        <v>923.1</v>
      </c>
      <c r="M54" s="323">
        <v>788.6</v>
      </c>
      <c r="N54" s="322">
        <v>71.70688640376693</v>
      </c>
      <c r="O54" s="24">
        <v>41.578428958384634</v>
      </c>
      <c r="P54" s="267">
        <v>340.78321678321674</v>
      </c>
    </row>
    <row r="55" spans="1:16" ht="12.75">
      <c r="A55" s="226" t="s">
        <v>53</v>
      </c>
      <c r="B55" s="97">
        <v>6237.3</v>
      </c>
      <c r="C55" s="46">
        <v>270.3</v>
      </c>
      <c r="D55" s="46">
        <v>999.8</v>
      </c>
      <c r="E55" s="195">
        <v>4967.2</v>
      </c>
      <c r="F55" s="97">
        <v>5530.8</v>
      </c>
      <c r="G55" s="46">
        <v>270.3</v>
      </c>
      <c r="H55" s="46">
        <v>999.8</v>
      </c>
      <c r="I55" s="195">
        <v>4260.7</v>
      </c>
      <c r="J55" s="97">
        <v>2614.2</v>
      </c>
      <c r="K55" s="46">
        <v>270.3</v>
      </c>
      <c r="L55" s="46">
        <v>720.1</v>
      </c>
      <c r="M55" s="323">
        <v>1623.8</v>
      </c>
      <c r="N55" s="322">
        <v>88.67298350247704</v>
      </c>
      <c r="O55" s="24">
        <v>47.266218268604895</v>
      </c>
      <c r="P55" s="267">
        <v>691.35</v>
      </c>
    </row>
    <row r="56" spans="1:16" ht="12.75">
      <c r="A56" s="226" t="s">
        <v>54</v>
      </c>
      <c r="B56" s="97">
        <v>12409.84</v>
      </c>
      <c r="C56" s="46">
        <v>135.3</v>
      </c>
      <c r="D56" s="46">
        <v>3054</v>
      </c>
      <c r="E56" s="195">
        <v>9220.54</v>
      </c>
      <c r="F56" s="97">
        <v>8769.27</v>
      </c>
      <c r="G56" s="46">
        <v>135.3</v>
      </c>
      <c r="H56" s="46">
        <v>2826</v>
      </c>
      <c r="I56" s="195">
        <v>5807.97</v>
      </c>
      <c r="J56" s="97">
        <v>3485.9</v>
      </c>
      <c r="K56" s="46">
        <v>135.3</v>
      </c>
      <c r="L56" s="46">
        <v>1603</v>
      </c>
      <c r="M56" s="323">
        <v>1747.6</v>
      </c>
      <c r="N56" s="322">
        <v>70.66384417526737</v>
      </c>
      <c r="O56" s="24">
        <v>39.751313393247095</v>
      </c>
      <c r="P56" s="267">
        <v>562</v>
      </c>
    </row>
    <row r="57" spans="1:16" ht="12.75">
      <c r="A57" s="226" t="s">
        <v>55</v>
      </c>
      <c r="B57" s="97">
        <v>20120.9</v>
      </c>
      <c r="C57" s="46">
        <v>830.8</v>
      </c>
      <c r="D57" s="46">
        <v>4307.1</v>
      </c>
      <c r="E57" s="195">
        <v>14983</v>
      </c>
      <c r="F57" s="97">
        <v>17685.1</v>
      </c>
      <c r="G57" s="46">
        <v>830.8</v>
      </c>
      <c r="H57" s="46">
        <v>4279.8</v>
      </c>
      <c r="I57" s="195">
        <v>12574.5</v>
      </c>
      <c r="J57" s="97">
        <v>12098.5</v>
      </c>
      <c r="K57" s="46">
        <v>830.8</v>
      </c>
      <c r="L57" s="46">
        <v>3815.7</v>
      </c>
      <c r="M57" s="323">
        <v>7452</v>
      </c>
      <c r="N57" s="322">
        <v>87.89417968381134</v>
      </c>
      <c r="O57" s="24">
        <v>68.41069600963523</v>
      </c>
      <c r="P57" s="267">
        <v>267.14652567975827</v>
      </c>
    </row>
    <row r="58" spans="1:16" s="22" customFormat="1" ht="18" customHeight="1">
      <c r="A58" s="224" t="s">
        <v>56</v>
      </c>
      <c r="B58" s="95">
        <v>338420</v>
      </c>
      <c r="C58" s="44">
        <v>7941.1</v>
      </c>
      <c r="D58" s="44">
        <v>100608.4</v>
      </c>
      <c r="E58" s="94">
        <v>229870.5</v>
      </c>
      <c r="F58" s="95">
        <v>234151.1</v>
      </c>
      <c r="G58" s="44">
        <v>7941.1</v>
      </c>
      <c r="H58" s="44">
        <v>96880.1</v>
      </c>
      <c r="I58" s="94">
        <v>129329.9</v>
      </c>
      <c r="J58" s="95">
        <v>154684.2</v>
      </c>
      <c r="K58" s="44">
        <v>7931.6</v>
      </c>
      <c r="L58" s="44">
        <v>78910.5</v>
      </c>
      <c r="M58" s="319">
        <v>67842.1</v>
      </c>
      <c r="N58" s="320">
        <v>69.18949825660422</v>
      </c>
      <c r="O58" s="28">
        <v>66.06170118355199</v>
      </c>
      <c r="P58" s="266">
        <v>225.79662487945998</v>
      </c>
    </row>
    <row r="59" spans="1:16" ht="12.75">
      <c r="A59" s="225" t="s">
        <v>57</v>
      </c>
      <c r="B59" s="97">
        <v>47271</v>
      </c>
      <c r="C59" s="46">
        <v>795.3</v>
      </c>
      <c r="D59" s="46">
        <v>13590</v>
      </c>
      <c r="E59" s="195">
        <v>32885.7</v>
      </c>
      <c r="F59" s="97">
        <v>42293.9</v>
      </c>
      <c r="G59" s="46">
        <v>795.3</v>
      </c>
      <c r="H59" s="46">
        <v>13481</v>
      </c>
      <c r="I59" s="195">
        <v>28017.6</v>
      </c>
      <c r="J59" s="97">
        <v>19101</v>
      </c>
      <c r="K59" s="46">
        <v>795.3</v>
      </c>
      <c r="L59" s="46">
        <v>8759</v>
      </c>
      <c r="M59" s="323">
        <v>9546.7</v>
      </c>
      <c r="N59" s="322">
        <v>89.47113452222293</v>
      </c>
      <c r="O59" s="24">
        <v>45.16254117023968</v>
      </c>
      <c r="P59" s="267">
        <v>295.9685094471658</v>
      </c>
    </row>
    <row r="60" spans="1:16" ht="12.75">
      <c r="A60" s="225" t="s">
        <v>58</v>
      </c>
      <c r="B60" s="97">
        <v>9484.8</v>
      </c>
      <c r="C60" s="46">
        <v>229.2</v>
      </c>
      <c r="D60" s="46">
        <v>4248</v>
      </c>
      <c r="E60" s="195">
        <v>5007.6</v>
      </c>
      <c r="F60" s="97">
        <v>4912.6</v>
      </c>
      <c r="G60" s="46">
        <v>229.2</v>
      </c>
      <c r="H60" s="46">
        <v>3085</v>
      </c>
      <c r="I60" s="195">
        <v>1598.4</v>
      </c>
      <c r="J60" s="97">
        <v>4061.5</v>
      </c>
      <c r="K60" s="46">
        <v>229.2</v>
      </c>
      <c r="L60" s="46">
        <v>2741</v>
      </c>
      <c r="M60" s="323">
        <v>1091.3</v>
      </c>
      <c r="N60" s="322">
        <v>51.7944500674764</v>
      </c>
      <c r="O60" s="24">
        <v>82.67516182876685</v>
      </c>
      <c r="P60" s="267">
        <v>209.94017094017096</v>
      </c>
    </row>
    <row r="61" spans="1:16" ht="12.75">
      <c r="A61" s="225" t="s">
        <v>59</v>
      </c>
      <c r="B61" s="97">
        <v>13174.2</v>
      </c>
      <c r="C61" s="46">
        <v>392.3</v>
      </c>
      <c r="D61" s="46">
        <v>5143</v>
      </c>
      <c r="E61" s="195">
        <v>7638.9</v>
      </c>
      <c r="F61" s="97">
        <v>7385.5</v>
      </c>
      <c r="G61" s="46">
        <v>392.3</v>
      </c>
      <c r="H61" s="46">
        <v>4253.8</v>
      </c>
      <c r="I61" s="195">
        <v>2739.4</v>
      </c>
      <c r="J61" s="97">
        <v>5887.8</v>
      </c>
      <c r="K61" s="46">
        <v>392.3</v>
      </c>
      <c r="L61" s="46">
        <v>4217.7</v>
      </c>
      <c r="M61" s="323">
        <v>1277.8</v>
      </c>
      <c r="N61" s="322">
        <v>56.060330039015646</v>
      </c>
      <c r="O61" s="24">
        <v>79.72107507954776</v>
      </c>
      <c r="P61" s="267">
        <v>282.9693486590038</v>
      </c>
    </row>
    <row r="62" spans="1:16" ht="12.75">
      <c r="A62" s="225" t="s">
        <v>60</v>
      </c>
      <c r="B62" s="97">
        <v>38588</v>
      </c>
      <c r="C62" s="46">
        <v>1074.1</v>
      </c>
      <c r="D62" s="46">
        <v>13436</v>
      </c>
      <c r="E62" s="195">
        <v>24077.9</v>
      </c>
      <c r="F62" s="97">
        <v>28655.5</v>
      </c>
      <c r="G62" s="46">
        <v>1074.1</v>
      </c>
      <c r="H62" s="46">
        <v>12739.9</v>
      </c>
      <c r="I62" s="195">
        <v>14841.5</v>
      </c>
      <c r="J62" s="97">
        <v>22854.6</v>
      </c>
      <c r="K62" s="46">
        <v>1074.1</v>
      </c>
      <c r="L62" s="46">
        <v>11404.1</v>
      </c>
      <c r="M62" s="323">
        <v>10376.4</v>
      </c>
      <c r="N62" s="322">
        <v>74.26013268373588</v>
      </c>
      <c r="O62" s="24">
        <v>79.75641674373156</v>
      </c>
      <c r="P62" s="267">
        <v>422.6474926253687</v>
      </c>
    </row>
    <row r="63" spans="1:16" ht="12.75">
      <c r="A63" s="225" t="s">
        <v>61</v>
      </c>
      <c r="B63" s="97">
        <v>17252.5</v>
      </c>
      <c r="C63" s="46">
        <v>293.5</v>
      </c>
      <c r="D63" s="46">
        <v>5941</v>
      </c>
      <c r="E63" s="195">
        <v>11018</v>
      </c>
      <c r="F63" s="97">
        <v>10242.6</v>
      </c>
      <c r="G63" s="46">
        <v>293.5</v>
      </c>
      <c r="H63" s="46">
        <v>5785</v>
      </c>
      <c r="I63" s="195">
        <v>4164.1</v>
      </c>
      <c r="J63" s="97">
        <v>6263.9</v>
      </c>
      <c r="K63" s="46">
        <v>293.5</v>
      </c>
      <c r="L63" s="46">
        <v>3444</v>
      </c>
      <c r="M63" s="323">
        <v>2526.4</v>
      </c>
      <c r="N63" s="322">
        <v>59.36878713229967</v>
      </c>
      <c r="O63" s="24">
        <v>61.15537070665651</v>
      </c>
      <c r="P63" s="267">
        <v>243.29216152019004</v>
      </c>
    </row>
    <row r="64" spans="1:16" ht="12.75">
      <c r="A64" s="225" t="s">
        <v>62</v>
      </c>
      <c r="B64" s="97">
        <v>12356.3</v>
      </c>
      <c r="C64" s="46">
        <v>326.4</v>
      </c>
      <c r="D64" s="46">
        <v>1540.7</v>
      </c>
      <c r="E64" s="195">
        <v>10489.2</v>
      </c>
      <c r="F64" s="97">
        <v>7511.6</v>
      </c>
      <c r="G64" s="46">
        <v>326.4</v>
      </c>
      <c r="H64" s="46">
        <v>1526.3</v>
      </c>
      <c r="I64" s="195">
        <v>5658.9</v>
      </c>
      <c r="J64" s="97">
        <v>6602.3</v>
      </c>
      <c r="K64" s="46">
        <v>326.4</v>
      </c>
      <c r="L64" s="46">
        <v>1513.7</v>
      </c>
      <c r="M64" s="323">
        <v>4762.2</v>
      </c>
      <c r="N64" s="322">
        <v>60.7916609340984</v>
      </c>
      <c r="O64" s="24">
        <v>87.89472282869161</v>
      </c>
      <c r="P64" s="267">
        <v>410.4699453551912</v>
      </c>
    </row>
    <row r="65" spans="1:16" ht="12.75">
      <c r="A65" s="225" t="s">
        <v>63</v>
      </c>
      <c r="B65" s="97">
        <v>31552.7</v>
      </c>
      <c r="C65" s="46">
        <v>423</v>
      </c>
      <c r="D65" s="46">
        <v>3147.8</v>
      </c>
      <c r="E65" s="195">
        <v>27981.9</v>
      </c>
      <c r="F65" s="97">
        <v>20883.5</v>
      </c>
      <c r="G65" s="46">
        <v>423</v>
      </c>
      <c r="H65" s="46">
        <v>3147.8</v>
      </c>
      <c r="I65" s="195">
        <v>17312.7</v>
      </c>
      <c r="J65" s="97">
        <v>9402</v>
      </c>
      <c r="K65" s="46">
        <v>423</v>
      </c>
      <c r="L65" s="46">
        <v>2613.6</v>
      </c>
      <c r="M65" s="323">
        <v>6365.4</v>
      </c>
      <c r="N65" s="322">
        <v>66.1860950093019</v>
      </c>
      <c r="O65" s="24">
        <v>45.02118897694352</v>
      </c>
      <c r="P65" s="267">
        <v>130.3589263420724</v>
      </c>
    </row>
    <row r="66" spans="1:16" ht="12.75">
      <c r="A66" s="225" t="s">
        <v>64</v>
      </c>
      <c r="B66" s="97">
        <v>24671.1</v>
      </c>
      <c r="C66" s="46">
        <v>389.3</v>
      </c>
      <c r="D66" s="46">
        <v>2971.2</v>
      </c>
      <c r="E66" s="195">
        <v>21310.6</v>
      </c>
      <c r="F66" s="97">
        <v>13699.8</v>
      </c>
      <c r="G66" s="46">
        <v>389.3</v>
      </c>
      <c r="H66" s="46">
        <v>2899.1</v>
      </c>
      <c r="I66" s="195">
        <v>10411.4</v>
      </c>
      <c r="J66" s="97">
        <v>8446</v>
      </c>
      <c r="K66" s="46">
        <v>389.3</v>
      </c>
      <c r="L66" s="46">
        <v>2383.9</v>
      </c>
      <c r="M66" s="323">
        <v>5672.8</v>
      </c>
      <c r="N66" s="322">
        <v>55.529749382881185</v>
      </c>
      <c r="O66" s="24">
        <v>61.65053504430722</v>
      </c>
      <c r="P66" s="267">
        <v>113.78571428571428</v>
      </c>
    </row>
    <row r="67" spans="1:16" ht="12.75">
      <c r="A67" s="225" t="s">
        <v>65</v>
      </c>
      <c r="B67" s="97">
        <v>31840.1</v>
      </c>
      <c r="C67" s="46">
        <v>458.2</v>
      </c>
      <c r="D67" s="46">
        <v>12995.6</v>
      </c>
      <c r="E67" s="195">
        <v>18386.3</v>
      </c>
      <c r="F67" s="97">
        <v>22211.3</v>
      </c>
      <c r="G67" s="46">
        <v>458.2</v>
      </c>
      <c r="H67" s="46">
        <v>12878.4</v>
      </c>
      <c r="I67" s="195">
        <v>8874.7</v>
      </c>
      <c r="J67" s="97">
        <v>18852.9</v>
      </c>
      <c r="K67" s="46">
        <v>458.2</v>
      </c>
      <c r="L67" s="46">
        <v>12712.2</v>
      </c>
      <c r="M67" s="323">
        <v>5682.5</v>
      </c>
      <c r="N67" s="322">
        <v>69.7588889482131</v>
      </c>
      <c r="O67" s="24">
        <v>84.87976840617164</v>
      </c>
      <c r="P67" s="267">
        <v>289.9647519582246</v>
      </c>
    </row>
    <row r="68" spans="1:16" ht="12.75">
      <c r="A68" s="225" t="s">
        <v>66</v>
      </c>
      <c r="B68" s="97">
        <v>25679.6</v>
      </c>
      <c r="C68" s="46">
        <v>977.3</v>
      </c>
      <c r="D68" s="46">
        <v>12382</v>
      </c>
      <c r="E68" s="195">
        <v>12320.3</v>
      </c>
      <c r="F68" s="97">
        <v>20706.6</v>
      </c>
      <c r="G68" s="46">
        <v>977.3</v>
      </c>
      <c r="H68" s="46">
        <v>12045</v>
      </c>
      <c r="I68" s="195">
        <v>7684.3</v>
      </c>
      <c r="J68" s="97">
        <v>9194.9</v>
      </c>
      <c r="K68" s="46">
        <v>967.8</v>
      </c>
      <c r="L68" s="46">
        <v>5209</v>
      </c>
      <c r="M68" s="323">
        <v>3018.1</v>
      </c>
      <c r="N68" s="322">
        <v>80.63443355815511</v>
      </c>
      <c r="O68" s="24">
        <v>44.40564844059382</v>
      </c>
      <c r="P68" s="267">
        <v>167.39369442198867</v>
      </c>
    </row>
    <row r="69" spans="1:16" ht="12.75">
      <c r="A69" s="225" t="s">
        <v>67</v>
      </c>
      <c r="B69" s="97">
        <v>15611.7</v>
      </c>
      <c r="C69" s="46">
        <v>719.7</v>
      </c>
      <c r="D69" s="46">
        <v>3642</v>
      </c>
      <c r="E69" s="195">
        <v>11250</v>
      </c>
      <c r="F69" s="97">
        <v>12406.7</v>
      </c>
      <c r="G69" s="46">
        <v>719.7</v>
      </c>
      <c r="H69" s="46">
        <v>3642</v>
      </c>
      <c r="I69" s="195">
        <v>8045</v>
      </c>
      <c r="J69" s="97">
        <v>8359.8</v>
      </c>
      <c r="K69" s="46">
        <v>719.7</v>
      </c>
      <c r="L69" s="46">
        <v>3504</v>
      </c>
      <c r="M69" s="323">
        <v>4136.1</v>
      </c>
      <c r="N69" s="322">
        <v>79.47052531114484</v>
      </c>
      <c r="O69" s="24">
        <v>67.38133427905889</v>
      </c>
      <c r="P69" s="267">
        <v>285.8686635944701</v>
      </c>
    </row>
    <row r="70" spans="1:16" ht="12.75">
      <c r="A70" s="225" t="s">
        <v>68</v>
      </c>
      <c r="B70" s="97">
        <v>31330.9</v>
      </c>
      <c r="C70" s="46">
        <v>707</v>
      </c>
      <c r="D70" s="46">
        <v>7126.4</v>
      </c>
      <c r="E70" s="195">
        <v>23497.5</v>
      </c>
      <c r="F70" s="97">
        <v>16320.5</v>
      </c>
      <c r="G70" s="46">
        <v>707</v>
      </c>
      <c r="H70" s="46">
        <v>7121.7</v>
      </c>
      <c r="I70" s="195">
        <v>8491.8</v>
      </c>
      <c r="J70" s="97">
        <v>14001.4</v>
      </c>
      <c r="K70" s="46">
        <v>707</v>
      </c>
      <c r="L70" s="46">
        <v>7033.5</v>
      </c>
      <c r="M70" s="323">
        <v>6260.9</v>
      </c>
      <c r="N70" s="322">
        <v>52.09074747294204</v>
      </c>
      <c r="O70" s="24">
        <v>85.79026377868325</v>
      </c>
      <c r="P70" s="267">
        <v>304.4869402985075</v>
      </c>
    </row>
    <row r="71" spans="1:16" ht="12.75">
      <c r="A71" s="225" t="s">
        <v>69</v>
      </c>
      <c r="B71" s="97">
        <v>27303.2</v>
      </c>
      <c r="C71" s="46">
        <v>725.7</v>
      </c>
      <c r="D71" s="46">
        <v>9813.9</v>
      </c>
      <c r="E71" s="195">
        <v>16763.6</v>
      </c>
      <c r="F71" s="97">
        <v>18091.2</v>
      </c>
      <c r="G71" s="46">
        <v>725.7</v>
      </c>
      <c r="H71" s="46">
        <v>9700.6</v>
      </c>
      <c r="I71" s="195">
        <v>7664.9</v>
      </c>
      <c r="J71" s="97">
        <v>14500.1</v>
      </c>
      <c r="K71" s="46">
        <v>725.7</v>
      </c>
      <c r="L71" s="46">
        <v>9184.7</v>
      </c>
      <c r="M71" s="323">
        <v>4589.7</v>
      </c>
      <c r="N71" s="322">
        <v>66.26036508541124</v>
      </c>
      <c r="O71" s="24">
        <v>80.15001768815779</v>
      </c>
      <c r="P71" s="267">
        <v>178.76679841897234</v>
      </c>
    </row>
    <row r="72" spans="1:16" ht="12.75">
      <c r="A72" s="225" t="s">
        <v>70</v>
      </c>
      <c r="B72" s="97">
        <v>12303.9</v>
      </c>
      <c r="C72" s="46">
        <v>430.1</v>
      </c>
      <c r="D72" s="46">
        <v>4630.8</v>
      </c>
      <c r="E72" s="195">
        <v>7243</v>
      </c>
      <c r="F72" s="97">
        <v>8829.8</v>
      </c>
      <c r="G72" s="46">
        <v>430.1</v>
      </c>
      <c r="H72" s="46">
        <v>4574.5</v>
      </c>
      <c r="I72" s="195">
        <v>3825.2</v>
      </c>
      <c r="J72" s="97">
        <v>7156</v>
      </c>
      <c r="K72" s="46">
        <v>430.1</v>
      </c>
      <c r="L72" s="46">
        <v>4190.1</v>
      </c>
      <c r="M72" s="323">
        <v>2535.8</v>
      </c>
      <c r="N72" s="322">
        <v>71.7642373556352</v>
      </c>
      <c r="O72" s="24">
        <v>81.043738250017</v>
      </c>
      <c r="P72" s="267">
        <v>237.3602150537634</v>
      </c>
    </row>
    <row r="73" spans="1:16" s="22" customFormat="1" ht="15" customHeight="1">
      <c r="A73" s="224" t="s">
        <v>71</v>
      </c>
      <c r="B73" s="95">
        <v>96360.9</v>
      </c>
      <c r="C73" s="44">
        <v>3290.6</v>
      </c>
      <c r="D73" s="44">
        <v>40671.8</v>
      </c>
      <c r="E73" s="94">
        <v>52398.5</v>
      </c>
      <c r="F73" s="95">
        <v>71806.7</v>
      </c>
      <c r="G73" s="44">
        <v>3290.6</v>
      </c>
      <c r="H73" s="44">
        <v>35968.5</v>
      </c>
      <c r="I73" s="98">
        <v>32547.6</v>
      </c>
      <c r="J73" s="95">
        <v>54345.8</v>
      </c>
      <c r="K73" s="44">
        <v>3290.6</v>
      </c>
      <c r="L73" s="44">
        <v>29791.9</v>
      </c>
      <c r="M73" s="319">
        <v>21263.3</v>
      </c>
      <c r="N73" s="320">
        <v>74.5185028367315</v>
      </c>
      <c r="O73" s="28">
        <v>75.68346686312002</v>
      </c>
      <c r="P73" s="266">
        <v>39.486774814407475</v>
      </c>
    </row>
    <row r="74" spans="1:16" ht="12.75">
      <c r="A74" s="225" t="s">
        <v>72</v>
      </c>
      <c r="B74" s="97">
        <v>16465.1</v>
      </c>
      <c r="C74" s="46">
        <v>729.8</v>
      </c>
      <c r="D74" s="46">
        <v>7898</v>
      </c>
      <c r="E74" s="195">
        <v>7837.3</v>
      </c>
      <c r="F74" s="97">
        <v>9414.4</v>
      </c>
      <c r="G74" s="46">
        <v>729.8</v>
      </c>
      <c r="H74" s="46">
        <v>5958</v>
      </c>
      <c r="I74" s="195">
        <v>2726.6</v>
      </c>
      <c r="J74" s="97">
        <v>8700.2</v>
      </c>
      <c r="K74" s="46">
        <v>729.8</v>
      </c>
      <c r="L74" s="46">
        <v>5726</v>
      </c>
      <c r="M74" s="323">
        <v>2244.4</v>
      </c>
      <c r="N74" s="322">
        <v>57.17790963917619</v>
      </c>
      <c r="O74" s="24">
        <v>92.41374915023795</v>
      </c>
      <c r="P74" s="267">
        <v>131.66993006993007</v>
      </c>
    </row>
    <row r="75" spans="1:16" ht="12.75">
      <c r="A75" s="225" t="s">
        <v>73</v>
      </c>
      <c r="B75" s="97">
        <v>30587.5</v>
      </c>
      <c r="C75" s="46">
        <v>588.3</v>
      </c>
      <c r="D75" s="46">
        <v>11013.6</v>
      </c>
      <c r="E75" s="195">
        <v>18985.6</v>
      </c>
      <c r="F75" s="97">
        <v>23839.8</v>
      </c>
      <c r="G75" s="46">
        <v>588.3</v>
      </c>
      <c r="H75" s="46">
        <v>10369.8</v>
      </c>
      <c r="I75" s="195">
        <v>12881.7</v>
      </c>
      <c r="J75" s="97">
        <v>16559.3</v>
      </c>
      <c r="K75" s="46">
        <v>588.3</v>
      </c>
      <c r="L75" s="46">
        <v>8810.9</v>
      </c>
      <c r="M75" s="323">
        <v>7160.1</v>
      </c>
      <c r="N75" s="322">
        <v>77.93968124233756</v>
      </c>
      <c r="O75" s="24">
        <v>69.46073373098768</v>
      </c>
      <c r="P75" s="267">
        <v>122.69583118888316</v>
      </c>
    </row>
    <row r="76" spans="1:16" ht="12.75">
      <c r="A76" s="225" t="s">
        <v>74</v>
      </c>
      <c r="B76" s="97">
        <v>28571.2</v>
      </c>
      <c r="C76" s="46">
        <v>1368.8</v>
      </c>
      <c r="D76" s="46">
        <v>13064.2</v>
      </c>
      <c r="E76" s="195">
        <v>14138.2</v>
      </c>
      <c r="F76" s="97">
        <v>21321.5</v>
      </c>
      <c r="G76" s="46">
        <v>1368.8</v>
      </c>
      <c r="H76" s="46">
        <v>11085.7</v>
      </c>
      <c r="I76" s="195">
        <v>8867</v>
      </c>
      <c r="J76" s="97">
        <v>16884.6</v>
      </c>
      <c r="K76" s="46">
        <v>1368.8</v>
      </c>
      <c r="L76" s="46">
        <v>8960</v>
      </c>
      <c r="M76" s="323">
        <v>6555.8</v>
      </c>
      <c r="N76" s="322">
        <v>74.62584700677604</v>
      </c>
      <c r="O76" s="24">
        <v>79.19048847407547</v>
      </c>
      <c r="P76" s="267">
        <v>14.56187679278787</v>
      </c>
    </row>
    <row r="77" spans="1:16" ht="12.75">
      <c r="A77" s="225" t="s">
        <v>136</v>
      </c>
      <c r="B77" s="97"/>
      <c r="C77" s="50"/>
      <c r="D77" s="50"/>
      <c r="E77" s="99"/>
      <c r="F77" s="97"/>
      <c r="G77" s="50"/>
      <c r="H77" s="50"/>
      <c r="I77" s="99"/>
      <c r="J77" s="97"/>
      <c r="K77" s="50"/>
      <c r="L77" s="50"/>
      <c r="M77" s="50"/>
      <c r="N77" s="322"/>
      <c r="O77" s="24"/>
      <c r="P77" s="199"/>
    </row>
    <row r="78" spans="1:16" ht="12.75">
      <c r="A78" s="288" t="s">
        <v>75</v>
      </c>
      <c r="B78" s="97">
        <v>6828.2</v>
      </c>
      <c r="C78" s="46">
        <v>345</v>
      </c>
      <c r="D78" s="46">
        <v>2743.1</v>
      </c>
      <c r="E78" s="195">
        <v>3740.1</v>
      </c>
      <c r="F78" s="97">
        <v>5671</v>
      </c>
      <c r="G78" s="46">
        <v>345</v>
      </c>
      <c r="H78" s="46">
        <v>2718.1</v>
      </c>
      <c r="I78" s="195">
        <v>2607.9</v>
      </c>
      <c r="J78" s="97">
        <v>5133.7</v>
      </c>
      <c r="K78" s="46">
        <v>345</v>
      </c>
      <c r="L78" s="46">
        <v>2566.5</v>
      </c>
      <c r="M78" s="323">
        <v>2222.2</v>
      </c>
      <c r="N78" s="322">
        <v>83.05263466213644</v>
      </c>
      <c r="O78" s="24">
        <v>90.52548051490037</v>
      </c>
      <c r="P78" s="199">
        <v>10.603964098728497</v>
      </c>
    </row>
    <row r="79" spans="1:16" ht="12.75">
      <c r="A79" s="288" t="s">
        <v>76</v>
      </c>
      <c r="B79" s="97">
        <v>2427.3</v>
      </c>
      <c r="C79" s="46"/>
      <c r="D79" s="46">
        <v>1243.3</v>
      </c>
      <c r="E79" s="195">
        <v>1184</v>
      </c>
      <c r="F79" s="97">
        <v>2229.4</v>
      </c>
      <c r="G79" s="46"/>
      <c r="H79" s="46">
        <v>1243.3</v>
      </c>
      <c r="I79" s="195">
        <v>986.1</v>
      </c>
      <c r="J79" s="97">
        <v>1995.2</v>
      </c>
      <c r="K79" s="46"/>
      <c r="L79" s="46">
        <v>1167.2</v>
      </c>
      <c r="M79" s="323">
        <v>828</v>
      </c>
      <c r="N79" s="322">
        <v>91.84690808717505</v>
      </c>
      <c r="O79" s="24">
        <v>89.49493137166951</v>
      </c>
      <c r="P79" s="199">
        <v>2.8979591836734695</v>
      </c>
    </row>
    <row r="80" spans="1:16" ht="12.75">
      <c r="A80" s="225" t="s">
        <v>138</v>
      </c>
      <c r="B80" s="97">
        <v>19315.7</v>
      </c>
      <c r="C80" s="46">
        <v>1023.8</v>
      </c>
      <c r="D80" s="46">
        <v>9077.8</v>
      </c>
      <c r="E80" s="195">
        <v>9214.1</v>
      </c>
      <c r="F80" s="97">
        <v>13421.1</v>
      </c>
      <c r="G80" s="46">
        <v>1023.8</v>
      </c>
      <c r="H80" s="46">
        <v>7124.3</v>
      </c>
      <c r="I80" s="195">
        <v>5273</v>
      </c>
      <c r="J80" s="97">
        <v>9755.7</v>
      </c>
      <c r="K80" s="50">
        <v>1023.8</v>
      </c>
      <c r="L80" s="50">
        <v>5226.3</v>
      </c>
      <c r="M80" s="323">
        <v>3505.6</v>
      </c>
      <c r="N80" s="322">
        <v>69.48285591513638</v>
      </c>
      <c r="O80" s="24">
        <v>72.68927286138991</v>
      </c>
      <c r="P80" s="267">
        <v>83.82948157401624</v>
      </c>
    </row>
    <row r="81" spans="1:16" ht="12.75">
      <c r="A81" s="225" t="s">
        <v>77</v>
      </c>
      <c r="B81" s="97">
        <v>20737.1</v>
      </c>
      <c r="C81" s="46">
        <v>603.7</v>
      </c>
      <c r="D81" s="46">
        <v>8696</v>
      </c>
      <c r="E81" s="195">
        <v>11437.4</v>
      </c>
      <c r="F81" s="97">
        <v>17231</v>
      </c>
      <c r="G81" s="46">
        <v>603.7</v>
      </c>
      <c r="H81" s="46">
        <v>8555</v>
      </c>
      <c r="I81" s="195">
        <v>8072.3</v>
      </c>
      <c r="J81" s="97">
        <v>12201.7</v>
      </c>
      <c r="K81" s="46">
        <v>603.7</v>
      </c>
      <c r="L81" s="46">
        <v>6295</v>
      </c>
      <c r="M81" s="323">
        <v>5303</v>
      </c>
      <c r="N81" s="322">
        <v>83.09262143694153</v>
      </c>
      <c r="O81" s="24">
        <v>70.8124891184493</v>
      </c>
      <c r="P81" s="267">
        <v>194.70056497175142</v>
      </c>
    </row>
    <row r="82" spans="1:16" s="22" customFormat="1" ht="17.25" customHeight="1">
      <c r="A82" s="224" t="s">
        <v>78</v>
      </c>
      <c r="B82" s="95">
        <f>SUM(C82:E82)</f>
        <v>256649.09999999998</v>
      </c>
      <c r="C82" s="44">
        <v>9240.9</v>
      </c>
      <c r="D82" s="44">
        <v>94379.7</v>
      </c>
      <c r="E82" s="94">
        <f>SUM(E83:E94)</f>
        <v>153028.49999999997</v>
      </c>
      <c r="F82" s="95">
        <f>SUM(G82:I82)</f>
        <v>181994.9</v>
      </c>
      <c r="G82" s="44">
        <v>9229.9</v>
      </c>
      <c r="H82" s="44">
        <v>83045.5</v>
      </c>
      <c r="I82" s="94">
        <f>SUM(I83:I94)</f>
        <v>89719.5</v>
      </c>
      <c r="J82" s="95">
        <f>SUM(K82:M82)</f>
        <v>88619.79999999999</v>
      </c>
      <c r="K82" s="44">
        <v>9011.1</v>
      </c>
      <c r="L82" s="44">
        <v>39558.8</v>
      </c>
      <c r="M82" s="319">
        <f>SUM(M83:M94)</f>
        <v>40049.899999999994</v>
      </c>
      <c r="N82" s="320">
        <v>70.91031277453236</v>
      </c>
      <c r="O82" s="28">
        <v>48.7</v>
      </c>
      <c r="P82" s="266">
        <v>35.377492711370266</v>
      </c>
    </row>
    <row r="83" spans="1:16" ht="12.75">
      <c r="A83" s="225" t="s">
        <v>79</v>
      </c>
      <c r="B83" s="97">
        <f>SUM(C83:E83)</f>
        <v>6151.700000000001</v>
      </c>
      <c r="C83" s="46">
        <v>539.9</v>
      </c>
      <c r="D83" s="46">
        <v>2988.3</v>
      </c>
      <c r="E83" s="195">
        <v>2623.5</v>
      </c>
      <c r="F83" s="97">
        <f>SUM(G83:I83)</f>
        <v>4504.2</v>
      </c>
      <c r="G83" s="46">
        <v>539.9</v>
      </c>
      <c r="H83" s="46">
        <v>2339.1</v>
      </c>
      <c r="I83" s="195">
        <v>1625.2</v>
      </c>
      <c r="J83" s="97">
        <f>SUM(K83:M83)</f>
        <v>1526.5</v>
      </c>
      <c r="K83" s="46">
        <v>539.9</v>
      </c>
      <c r="L83" s="46">
        <v>828.1</v>
      </c>
      <c r="M83" s="323">
        <v>158.5</v>
      </c>
      <c r="N83" s="322">
        <v>73.21878505128664</v>
      </c>
      <c r="O83" s="24">
        <v>33.89059100395187</v>
      </c>
      <c r="P83" s="267">
        <v>48.48439181916038</v>
      </c>
    </row>
    <row r="84" spans="1:16" ht="12.75">
      <c r="A84" s="225" t="s">
        <v>80</v>
      </c>
      <c r="B84" s="97">
        <f aca="true" t="shared" si="0" ref="B84:B94">SUM(C84:E84)</f>
        <v>14283.2</v>
      </c>
      <c r="C84" s="46">
        <v>835.8</v>
      </c>
      <c r="D84" s="46">
        <v>3596.9</v>
      </c>
      <c r="E84" s="195">
        <v>9850.5</v>
      </c>
      <c r="F84" s="97">
        <f aca="true" t="shared" si="1" ref="F84:F94">SUM(G84:I84)</f>
        <v>9079.2</v>
      </c>
      <c r="G84" s="46">
        <v>835.8</v>
      </c>
      <c r="H84" s="46">
        <v>3324.8</v>
      </c>
      <c r="I84" s="195">
        <v>4918.6</v>
      </c>
      <c r="J84" s="97">
        <f aca="true" t="shared" si="2" ref="J84:J94">SUM(K84:M84)</f>
        <v>4540.9</v>
      </c>
      <c r="K84" s="46">
        <v>835.8</v>
      </c>
      <c r="L84" s="46">
        <v>2065.5</v>
      </c>
      <c r="M84" s="323">
        <v>1639.6</v>
      </c>
      <c r="N84" s="322">
        <v>63.565587543407645</v>
      </c>
      <c r="O84" s="24">
        <v>50.01431844215348</v>
      </c>
      <c r="P84" s="267">
        <v>25.84457728437233</v>
      </c>
    </row>
    <row r="85" spans="1:16" ht="12.75">
      <c r="A85" s="225" t="s">
        <v>81</v>
      </c>
      <c r="B85" s="97">
        <f t="shared" si="0"/>
        <v>7090.700000000001</v>
      </c>
      <c r="C85" s="46">
        <v>378</v>
      </c>
      <c r="D85" s="46">
        <v>2570.1</v>
      </c>
      <c r="E85" s="195">
        <v>4142.6</v>
      </c>
      <c r="F85" s="97">
        <f t="shared" si="1"/>
        <v>3474.2</v>
      </c>
      <c r="G85" s="46">
        <v>367</v>
      </c>
      <c r="H85" s="46">
        <v>2357.2</v>
      </c>
      <c r="I85" s="195">
        <v>750</v>
      </c>
      <c r="J85" s="97">
        <f t="shared" si="2"/>
        <v>1558.1000000000001</v>
      </c>
      <c r="K85" s="46">
        <v>367</v>
      </c>
      <c r="L85" s="46">
        <v>924.4</v>
      </c>
      <c r="M85" s="323">
        <v>266.7</v>
      </c>
      <c r="N85" s="322">
        <v>48.9965729758698</v>
      </c>
      <c r="O85" s="24">
        <v>44.847734730297624</v>
      </c>
      <c r="P85" s="267">
        <v>20.606168446026096</v>
      </c>
    </row>
    <row r="86" spans="1:16" ht="12.75">
      <c r="A86" s="225" t="s">
        <v>82</v>
      </c>
      <c r="B86" s="97">
        <f t="shared" si="0"/>
        <v>6950.4</v>
      </c>
      <c r="C86" s="46">
        <v>171.5</v>
      </c>
      <c r="D86" s="46">
        <v>2749.6</v>
      </c>
      <c r="E86" s="195">
        <v>4029.3</v>
      </c>
      <c r="F86" s="97">
        <f t="shared" si="1"/>
        <v>5338.200000000001</v>
      </c>
      <c r="G86" s="46">
        <v>171.5</v>
      </c>
      <c r="H86" s="46">
        <v>2627.9</v>
      </c>
      <c r="I86" s="195">
        <v>2538.8</v>
      </c>
      <c r="J86" s="97">
        <f t="shared" si="2"/>
        <v>2731.1</v>
      </c>
      <c r="K86" s="46">
        <v>171.5</v>
      </c>
      <c r="L86" s="46">
        <v>1696.5</v>
      </c>
      <c r="M86" s="323">
        <v>863.1</v>
      </c>
      <c r="N86" s="322">
        <v>76.8</v>
      </c>
      <c r="O86" s="24">
        <v>51.2</v>
      </c>
      <c r="P86" s="267">
        <v>87.0211038961039</v>
      </c>
    </row>
    <row r="87" spans="1:16" ht="12.75">
      <c r="A87" s="225" t="s">
        <v>83</v>
      </c>
      <c r="B87" s="97">
        <f t="shared" si="0"/>
        <v>55632.899999999994</v>
      </c>
      <c r="C87" s="46">
        <v>636.2</v>
      </c>
      <c r="D87" s="46">
        <v>16122.1</v>
      </c>
      <c r="E87" s="195">
        <v>38874.6</v>
      </c>
      <c r="F87" s="97">
        <f t="shared" si="1"/>
        <v>37070.8</v>
      </c>
      <c r="G87" s="46">
        <v>636.2</v>
      </c>
      <c r="H87" s="46">
        <v>14255.2</v>
      </c>
      <c r="I87" s="195">
        <v>22179.4</v>
      </c>
      <c r="J87" s="97">
        <f t="shared" si="2"/>
        <v>19403.800000000003</v>
      </c>
      <c r="K87" s="46">
        <v>636.2</v>
      </c>
      <c r="L87" s="46">
        <v>7612.6</v>
      </c>
      <c r="M87" s="323">
        <v>11155</v>
      </c>
      <c r="N87" s="322">
        <v>66.63467121074042</v>
      </c>
      <c r="O87" s="24">
        <v>52.34254453640062</v>
      </c>
      <c r="P87" s="267">
        <v>220.65952380952382</v>
      </c>
    </row>
    <row r="88" spans="1:16" ht="12.75">
      <c r="A88" s="225" t="s">
        <v>84</v>
      </c>
      <c r="B88" s="97">
        <f t="shared" si="0"/>
        <v>21618.6</v>
      </c>
      <c r="C88" s="46">
        <v>1722.6</v>
      </c>
      <c r="D88" s="46">
        <v>7544.9</v>
      </c>
      <c r="E88" s="195">
        <v>12351.1</v>
      </c>
      <c r="F88" s="97">
        <f t="shared" si="1"/>
        <v>14484.9</v>
      </c>
      <c r="G88" s="46">
        <v>1722.6</v>
      </c>
      <c r="H88" s="46">
        <v>7423.9</v>
      </c>
      <c r="I88" s="195">
        <v>5338.4</v>
      </c>
      <c r="J88" s="97">
        <f t="shared" si="2"/>
        <v>5351.7</v>
      </c>
      <c r="K88" s="46">
        <v>1722.6</v>
      </c>
      <c r="L88" s="46">
        <v>2127.2</v>
      </c>
      <c r="M88" s="323">
        <v>1501.9</v>
      </c>
      <c r="N88" s="322">
        <v>67.00202603313812</v>
      </c>
      <c r="O88" s="24">
        <v>36.946751444607834</v>
      </c>
      <c r="P88" s="267">
        <v>33.53762445010419</v>
      </c>
    </row>
    <row r="89" spans="1:16" ht="12.75">
      <c r="A89" s="225" t="s">
        <v>85</v>
      </c>
      <c r="B89" s="97">
        <f t="shared" si="0"/>
        <v>32296</v>
      </c>
      <c r="C89" s="46">
        <v>1258.9</v>
      </c>
      <c r="D89" s="46">
        <v>14197.8</v>
      </c>
      <c r="E89" s="195">
        <v>16839.3</v>
      </c>
      <c r="F89" s="97">
        <f t="shared" si="1"/>
        <v>27526.4</v>
      </c>
      <c r="G89" s="46">
        <v>1258.9</v>
      </c>
      <c r="H89" s="46">
        <v>13580.9</v>
      </c>
      <c r="I89" s="195">
        <v>12686.6</v>
      </c>
      <c r="J89" s="97">
        <f t="shared" si="2"/>
        <v>12215.5</v>
      </c>
      <c r="K89" s="46">
        <v>1241.5</v>
      </c>
      <c r="L89" s="46">
        <v>5641.6</v>
      </c>
      <c r="M89" s="323">
        <v>5332.4</v>
      </c>
      <c r="N89" s="322">
        <v>85.2316076294278</v>
      </c>
      <c r="O89" s="24">
        <v>44.37739769820971</v>
      </c>
      <c r="P89" s="267">
        <v>11.63021801588643</v>
      </c>
    </row>
    <row r="90" spans="1:16" ht="12.75">
      <c r="A90" s="225" t="s">
        <v>86</v>
      </c>
      <c r="B90" s="97">
        <f t="shared" si="0"/>
        <v>30190.1</v>
      </c>
      <c r="C90" s="46">
        <v>1683.6</v>
      </c>
      <c r="D90" s="46">
        <v>12040.3</v>
      </c>
      <c r="E90" s="195">
        <v>16466.2</v>
      </c>
      <c r="F90" s="97">
        <f t="shared" si="1"/>
        <v>23218.1</v>
      </c>
      <c r="G90" s="46">
        <v>1683.6</v>
      </c>
      <c r="H90" s="46">
        <v>10760</v>
      </c>
      <c r="I90" s="195">
        <v>10774.5</v>
      </c>
      <c r="J90" s="97">
        <f t="shared" si="2"/>
        <v>8926.3</v>
      </c>
      <c r="K90" s="46">
        <v>1482.2</v>
      </c>
      <c r="L90" s="46">
        <v>3721</v>
      </c>
      <c r="M90" s="323">
        <v>3723.1</v>
      </c>
      <c r="N90" s="322">
        <v>76.9063368455222</v>
      </c>
      <c r="O90" s="24">
        <v>38.44543696512635</v>
      </c>
      <c r="P90" s="267">
        <v>29.966572018585442</v>
      </c>
    </row>
    <row r="91" spans="1:16" ht="12.75">
      <c r="A91" s="225" t="s">
        <v>87</v>
      </c>
      <c r="B91" s="97">
        <f t="shared" si="0"/>
        <v>19831.3</v>
      </c>
      <c r="C91" s="46">
        <v>454.4</v>
      </c>
      <c r="D91" s="46">
        <v>5482.7</v>
      </c>
      <c r="E91" s="195">
        <v>13894.2</v>
      </c>
      <c r="F91" s="97">
        <f t="shared" si="1"/>
        <v>16604.899999999998</v>
      </c>
      <c r="G91" s="46">
        <v>454.4</v>
      </c>
      <c r="H91" s="46">
        <v>5482.7</v>
      </c>
      <c r="I91" s="195">
        <v>10667.8</v>
      </c>
      <c r="J91" s="97">
        <f t="shared" si="2"/>
        <v>8065.299999999999</v>
      </c>
      <c r="K91" s="46">
        <v>454.4</v>
      </c>
      <c r="L91" s="46">
        <v>3413</v>
      </c>
      <c r="M91" s="323">
        <v>4197.9</v>
      </c>
      <c r="N91" s="322">
        <v>83.73076903682563</v>
      </c>
      <c r="O91" s="24">
        <v>48.57180711717625</v>
      </c>
      <c r="P91" s="267">
        <v>173.5099268547544</v>
      </c>
    </row>
    <row r="92" spans="1:16" ht="12.75">
      <c r="A92" s="225" t="s">
        <v>88</v>
      </c>
      <c r="B92" s="97">
        <f t="shared" si="0"/>
        <v>27958.4</v>
      </c>
      <c r="C92" s="46">
        <v>795.8</v>
      </c>
      <c r="D92" s="46">
        <v>12770.1</v>
      </c>
      <c r="E92" s="195">
        <v>14392.5</v>
      </c>
      <c r="F92" s="97">
        <f t="shared" si="1"/>
        <v>19390.3</v>
      </c>
      <c r="G92" s="46">
        <v>795.8</v>
      </c>
      <c r="H92" s="46">
        <v>10313</v>
      </c>
      <c r="I92" s="195">
        <v>8281.5</v>
      </c>
      <c r="J92" s="97">
        <f t="shared" si="2"/>
        <v>8811.9</v>
      </c>
      <c r="K92" s="46">
        <v>795.8</v>
      </c>
      <c r="L92" s="46">
        <v>3533.6</v>
      </c>
      <c r="M92" s="323">
        <v>4482.5</v>
      </c>
      <c r="N92" s="322">
        <v>69.35411182328029</v>
      </c>
      <c r="O92" s="24">
        <v>45.44488739214969</v>
      </c>
      <c r="P92" s="267">
        <v>109.05680539932507</v>
      </c>
    </row>
    <row r="93" spans="1:16" ht="12.75">
      <c r="A93" s="225" t="s">
        <v>89</v>
      </c>
      <c r="B93" s="97">
        <f t="shared" si="0"/>
        <v>23628.199999999997</v>
      </c>
      <c r="C93" s="46">
        <v>729.4</v>
      </c>
      <c r="D93" s="46">
        <v>10169.9</v>
      </c>
      <c r="E93" s="195">
        <v>12728.9</v>
      </c>
      <c r="F93" s="97">
        <f t="shared" si="1"/>
        <v>13811</v>
      </c>
      <c r="G93" s="46">
        <v>729.4</v>
      </c>
      <c r="H93" s="46">
        <v>7190.8</v>
      </c>
      <c r="I93" s="195">
        <v>5890.8</v>
      </c>
      <c r="J93" s="97">
        <f t="shared" si="2"/>
        <v>11924.8</v>
      </c>
      <c r="K93" s="46">
        <v>729.4</v>
      </c>
      <c r="L93" s="46">
        <v>6114.3</v>
      </c>
      <c r="M93" s="323">
        <v>5081.1</v>
      </c>
      <c r="N93" s="322">
        <v>58.4513420404432</v>
      </c>
      <c r="O93" s="24">
        <v>86.34277025559336</v>
      </c>
      <c r="P93" s="267">
        <v>97.88093550673281</v>
      </c>
    </row>
    <row r="94" spans="1:16" ht="12.75">
      <c r="A94" s="225" t="s">
        <v>90</v>
      </c>
      <c r="B94" s="97">
        <f t="shared" si="0"/>
        <v>11017.6</v>
      </c>
      <c r="C94" s="46">
        <v>34.8</v>
      </c>
      <c r="D94" s="46">
        <v>4147</v>
      </c>
      <c r="E94" s="195">
        <v>6835.8</v>
      </c>
      <c r="F94" s="97">
        <f t="shared" si="1"/>
        <v>7492.700000000001</v>
      </c>
      <c r="G94" s="46">
        <v>34.8</v>
      </c>
      <c r="H94" s="46">
        <v>3390</v>
      </c>
      <c r="I94" s="195">
        <v>4067.9</v>
      </c>
      <c r="J94" s="97">
        <f t="shared" si="2"/>
        <v>3563.8999999999996</v>
      </c>
      <c r="K94" s="46">
        <v>34.8</v>
      </c>
      <c r="L94" s="46">
        <v>1881</v>
      </c>
      <c r="M94" s="323">
        <v>1648.1</v>
      </c>
      <c r="N94" s="322">
        <v>68.00664391519024</v>
      </c>
      <c r="O94" s="24">
        <v>47.56496323087806</v>
      </c>
      <c r="P94" s="267">
        <v>23.831743002544535</v>
      </c>
    </row>
    <row r="95" spans="1:16" s="22" customFormat="1" ht="16.5" customHeight="1">
      <c r="A95" s="224" t="s">
        <v>91</v>
      </c>
      <c r="B95" s="95">
        <v>87122.7</v>
      </c>
      <c r="C95" s="44">
        <v>7193.3</v>
      </c>
      <c r="D95" s="44">
        <v>35639.1</v>
      </c>
      <c r="E95" s="94">
        <v>44290.3</v>
      </c>
      <c r="F95" s="95">
        <v>58727.9</v>
      </c>
      <c r="G95" s="44">
        <v>7193.3</v>
      </c>
      <c r="H95" s="44">
        <v>24110.6</v>
      </c>
      <c r="I95" s="94">
        <v>27424</v>
      </c>
      <c r="J95" s="95">
        <v>19223.4</v>
      </c>
      <c r="K95" s="44">
        <v>3382.5</v>
      </c>
      <c r="L95" s="44">
        <v>8553</v>
      </c>
      <c r="M95" s="319">
        <v>7287.9</v>
      </c>
      <c r="N95" s="320">
        <v>67.40826443624911</v>
      </c>
      <c r="O95" s="28">
        <v>32.73299402839196</v>
      </c>
      <c r="P95" s="198">
        <v>9.519378211466453</v>
      </c>
    </row>
    <row r="96" spans="1:16" ht="12.75">
      <c r="A96" s="225" t="s">
        <v>92</v>
      </c>
      <c r="B96" s="97">
        <v>28821</v>
      </c>
      <c r="C96" s="46">
        <v>3312.9</v>
      </c>
      <c r="D96" s="46">
        <v>12509.9</v>
      </c>
      <c r="E96" s="195">
        <v>12998.2</v>
      </c>
      <c r="F96" s="97">
        <v>11714.5</v>
      </c>
      <c r="G96" s="46">
        <v>3312.9</v>
      </c>
      <c r="H96" s="46">
        <v>3459.3</v>
      </c>
      <c r="I96" s="195">
        <v>4942.3</v>
      </c>
      <c r="J96" s="97">
        <v>1469</v>
      </c>
      <c r="K96" s="46">
        <v>442.6</v>
      </c>
      <c r="L96" s="46">
        <v>262.4</v>
      </c>
      <c r="M96" s="323">
        <v>764</v>
      </c>
      <c r="N96" s="322">
        <v>40.64570972554735</v>
      </c>
      <c r="O96" s="24">
        <v>12.540014511929659</v>
      </c>
      <c r="P96" s="199">
        <v>3.7990919409761634</v>
      </c>
    </row>
    <row r="97" spans="1:16" ht="12.75">
      <c r="A97" s="225" t="s">
        <v>93</v>
      </c>
      <c r="B97" s="97">
        <v>2113.4</v>
      </c>
      <c r="C97" s="46">
        <v>38</v>
      </c>
      <c r="D97" s="46">
        <v>1413.9</v>
      </c>
      <c r="E97" s="195">
        <v>661.5</v>
      </c>
      <c r="F97" s="97">
        <v>1944.2</v>
      </c>
      <c r="G97" s="46">
        <v>38</v>
      </c>
      <c r="H97" s="46">
        <v>1384.4</v>
      </c>
      <c r="I97" s="195">
        <v>521.8</v>
      </c>
      <c r="J97" s="97">
        <v>608.3</v>
      </c>
      <c r="K97" s="46">
        <v>38</v>
      </c>
      <c r="L97" s="46">
        <v>346.1</v>
      </c>
      <c r="M97" s="323">
        <v>224.2</v>
      </c>
      <c r="N97" s="322">
        <v>91.99394340872527</v>
      </c>
      <c r="O97" s="24">
        <v>31.287933340191337</v>
      </c>
      <c r="P97" s="199">
        <v>4.187378849881542</v>
      </c>
    </row>
    <row r="98" spans="1:16" ht="12.75">
      <c r="A98" s="225" t="s">
        <v>94</v>
      </c>
      <c r="B98" s="97">
        <v>16964.2</v>
      </c>
      <c r="C98" s="46">
        <v>581.2</v>
      </c>
      <c r="D98" s="46">
        <v>6718</v>
      </c>
      <c r="E98" s="195">
        <v>9665</v>
      </c>
      <c r="F98" s="97">
        <v>15386.3</v>
      </c>
      <c r="G98" s="46">
        <v>581.2</v>
      </c>
      <c r="H98" s="46">
        <v>6616</v>
      </c>
      <c r="I98" s="195">
        <v>8189.1</v>
      </c>
      <c r="J98" s="97">
        <v>6451.7</v>
      </c>
      <c r="K98" s="46">
        <v>541.2</v>
      </c>
      <c r="L98" s="46">
        <v>3412</v>
      </c>
      <c r="M98" s="323">
        <v>2498.5</v>
      </c>
      <c r="N98" s="322">
        <v>90.69864774053595</v>
      </c>
      <c r="O98" s="24">
        <v>41.931458505293676</v>
      </c>
      <c r="P98" s="267">
        <v>93.42015786278081</v>
      </c>
    </row>
    <row r="99" spans="1:16" ht="12.75">
      <c r="A99" s="225" t="s">
        <v>95</v>
      </c>
      <c r="B99" s="97">
        <v>10787.8</v>
      </c>
      <c r="C99" s="46">
        <v>454.5</v>
      </c>
      <c r="D99" s="46">
        <v>3950</v>
      </c>
      <c r="E99" s="195">
        <v>6383.3</v>
      </c>
      <c r="F99" s="97">
        <v>9758</v>
      </c>
      <c r="G99" s="46">
        <v>454.5</v>
      </c>
      <c r="H99" s="46">
        <v>3599.8</v>
      </c>
      <c r="I99" s="195">
        <v>5703.7</v>
      </c>
      <c r="J99" s="97">
        <v>3657.1</v>
      </c>
      <c r="K99" s="46">
        <v>446.5</v>
      </c>
      <c r="L99" s="46">
        <v>1602.2</v>
      </c>
      <c r="M99" s="323">
        <v>1608.4</v>
      </c>
      <c r="N99" s="322">
        <v>90.45403140584736</v>
      </c>
      <c r="O99" s="24">
        <v>37.47796679647469</v>
      </c>
      <c r="P99" s="267">
        <v>12.38953783646521</v>
      </c>
    </row>
    <row r="100" spans="1:16" ht="12.75">
      <c r="A100" s="225" t="s">
        <v>96</v>
      </c>
      <c r="B100" s="97">
        <v>16335.2</v>
      </c>
      <c r="C100" s="46">
        <v>1483.3</v>
      </c>
      <c r="D100" s="46">
        <v>6177.7</v>
      </c>
      <c r="E100" s="195">
        <v>8674.2</v>
      </c>
      <c r="F100" s="97">
        <v>12355.6</v>
      </c>
      <c r="G100" s="46">
        <v>1483.3</v>
      </c>
      <c r="H100" s="46">
        <v>6071.6</v>
      </c>
      <c r="I100" s="195">
        <v>4800.7</v>
      </c>
      <c r="J100" s="97">
        <v>4101.8</v>
      </c>
      <c r="K100" s="46">
        <v>1273.6</v>
      </c>
      <c r="L100" s="46">
        <v>1676.8</v>
      </c>
      <c r="M100" s="323">
        <v>1151.4</v>
      </c>
      <c r="N100" s="322">
        <v>75.63788628238404</v>
      </c>
      <c r="O100" s="24">
        <v>33.19790216581955</v>
      </c>
      <c r="P100" s="267">
        <v>34.140922906880355</v>
      </c>
    </row>
    <row r="101" spans="1:16" ht="12.75">
      <c r="A101" s="225" t="s">
        <v>97</v>
      </c>
      <c r="B101" s="97">
        <v>2695.7</v>
      </c>
      <c r="C101" s="46">
        <v>834</v>
      </c>
      <c r="D101" s="46">
        <v>1029.2</v>
      </c>
      <c r="E101" s="195">
        <v>832.5</v>
      </c>
      <c r="F101" s="97">
        <v>2466.7</v>
      </c>
      <c r="G101" s="46">
        <v>834</v>
      </c>
      <c r="H101" s="46">
        <v>1029.2</v>
      </c>
      <c r="I101" s="195">
        <v>603.5</v>
      </c>
      <c r="J101" s="97">
        <v>472.8</v>
      </c>
      <c r="K101" s="46">
        <v>166</v>
      </c>
      <c r="L101" s="46">
        <v>163.8</v>
      </c>
      <c r="M101" s="323">
        <v>143</v>
      </c>
      <c r="N101" s="322">
        <v>91.50498942760693</v>
      </c>
      <c r="O101" s="24">
        <v>19.167308549884464</v>
      </c>
      <c r="P101" s="199">
        <v>5.333405405405405</v>
      </c>
    </row>
    <row r="102" spans="1:16" ht="12.75">
      <c r="A102" s="225" t="s">
        <v>98</v>
      </c>
      <c r="B102" s="97">
        <v>4436</v>
      </c>
      <c r="C102" s="46">
        <v>112</v>
      </c>
      <c r="D102" s="46">
        <v>1554</v>
      </c>
      <c r="E102" s="195">
        <v>2770</v>
      </c>
      <c r="F102" s="97">
        <v>1977.8</v>
      </c>
      <c r="G102" s="46">
        <v>112</v>
      </c>
      <c r="H102" s="46">
        <v>984</v>
      </c>
      <c r="I102" s="195">
        <v>881.8</v>
      </c>
      <c r="J102" s="97">
        <v>1364.7</v>
      </c>
      <c r="K102" s="46">
        <v>112</v>
      </c>
      <c r="L102" s="46">
        <v>723</v>
      </c>
      <c r="M102" s="323">
        <v>529.7</v>
      </c>
      <c r="N102" s="322">
        <v>44.585211902614965</v>
      </c>
      <c r="O102" s="24">
        <v>69.00091010213369</v>
      </c>
      <c r="P102" s="267">
        <v>22.707233065442022</v>
      </c>
    </row>
    <row r="103" spans="1:16" ht="12.75">
      <c r="A103" s="225" t="s">
        <v>99</v>
      </c>
      <c r="B103" s="97">
        <v>2826.2</v>
      </c>
      <c r="C103" s="46">
        <v>353.9</v>
      </c>
      <c r="D103" s="46">
        <v>483.3</v>
      </c>
      <c r="E103" s="195">
        <v>1989</v>
      </c>
      <c r="F103" s="97">
        <v>2451.2</v>
      </c>
      <c r="G103" s="46">
        <v>353.9</v>
      </c>
      <c r="H103" s="46">
        <v>483.3</v>
      </c>
      <c r="I103" s="195">
        <v>1614</v>
      </c>
      <c r="J103" s="97">
        <v>1052.6</v>
      </c>
      <c r="K103" s="46">
        <v>353.9</v>
      </c>
      <c r="L103" s="46">
        <v>360.5</v>
      </c>
      <c r="M103" s="323">
        <v>338.2</v>
      </c>
      <c r="N103" s="322">
        <v>86.73129997877008</v>
      </c>
      <c r="O103" s="24">
        <v>42.94223237597911</v>
      </c>
      <c r="P103" s="267">
        <v>67.52617079889808</v>
      </c>
    </row>
    <row r="104" spans="1:16" ht="12.75">
      <c r="A104" s="225" t="s">
        <v>100</v>
      </c>
      <c r="B104" s="97">
        <v>2143.2</v>
      </c>
      <c r="C104" s="46">
        <v>23.5</v>
      </c>
      <c r="D104" s="46">
        <v>1803.1</v>
      </c>
      <c r="E104" s="195">
        <v>316.6</v>
      </c>
      <c r="F104" s="97">
        <v>673.6</v>
      </c>
      <c r="G104" s="46">
        <v>23.5</v>
      </c>
      <c r="H104" s="46">
        <v>483</v>
      </c>
      <c r="I104" s="195">
        <v>167.1</v>
      </c>
      <c r="J104" s="97">
        <v>45.4</v>
      </c>
      <c r="K104" s="46">
        <v>8.7</v>
      </c>
      <c r="L104" s="46">
        <v>6.2</v>
      </c>
      <c r="M104" s="323">
        <v>30.5</v>
      </c>
      <c r="N104" s="322">
        <v>31.429637924598737</v>
      </c>
      <c r="O104" s="24">
        <v>6.739904988123516</v>
      </c>
      <c r="P104" s="199">
        <v>0.9336105336105336</v>
      </c>
    </row>
    <row r="105" spans="1:16" s="54" customFormat="1" ht="15" customHeight="1">
      <c r="A105" s="227" t="s">
        <v>116</v>
      </c>
      <c r="B105" s="95">
        <v>16005.5</v>
      </c>
      <c r="C105" s="49"/>
      <c r="D105" s="49">
        <v>7079.2</v>
      </c>
      <c r="E105" s="94">
        <v>8926.3</v>
      </c>
      <c r="F105" s="95">
        <v>13409.5</v>
      </c>
      <c r="G105" s="49"/>
      <c r="H105" s="49">
        <v>7020.2</v>
      </c>
      <c r="I105" s="94">
        <v>6389.3</v>
      </c>
      <c r="J105" s="95">
        <v>8976.8</v>
      </c>
      <c r="K105" s="49"/>
      <c r="L105" s="49">
        <v>6250.6</v>
      </c>
      <c r="M105" s="319">
        <v>2726.2</v>
      </c>
      <c r="N105" s="320">
        <v>83.78057542719691</v>
      </c>
      <c r="O105" s="28">
        <v>66.94358477199</v>
      </c>
      <c r="P105" s="266">
        <v>496.64814814814815</v>
      </c>
    </row>
    <row r="106" spans="1:16" s="54" customFormat="1" ht="12.75">
      <c r="A106" s="228" t="s">
        <v>117</v>
      </c>
      <c r="B106" s="97">
        <v>15029.2</v>
      </c>
      <c r="C106" s="46"/>
      <c r="D106" s="46">
        <v>6102.9</v>
      </c>
      <c r="E106" s="195">
        <v>8926.3</v>
      </c>
      <c r="F106" s="97">
        <v>12492.2</v>
      </c>
      <c r="G106" s="46"/>
      <c r="H106" s="46">
        <v>6102.9</v>
      </c>
      <c r="I106" s="195">
        <v>6389.3</v>
      </c>
      <c r="J106" s="97">
        <v>8150.9</v>
      </c>
      <c r="K106" s="46"/>
      <c r="L106" s="46">
        <v>5424.7</v>
      </c>
      <c r="M106" s="323">
        <v>2726.2</v>
      </c>
      <c r="N106" s="322">
        <v>83.11952732015011</v>
      </c>
      <c r="O106" s="24">
        <v>65.24791469877202</v>
      </c>
      <c r="P106" s="267">
        <v>478.62835249042143</v>
      </c>
    </row>
    <row r="107" spans="1:16" s="54" customFormat="1" ht="12.75">
      <c r="A107" s="229" t="s">
        <v>118</v>
      </c>
      <c r="B107" s="196">
        <v>976.3</v>
      </c>
      <c r="C107" s="52"/>
      <c r="D107" s="52">
        <v>976.3</v>
      </c>
      <c r="E107" s="159"/>
      <c r="F107" s="196">
        <v>917.3</v>
      </c>
      <c r="G107" s="52"/>
      <c r="H107" s="52">
        <v>917.3</v>
      </c>
      <c r="I107" s="159"/>
      <c r="J107" s="196">
        <v>825.9</v>
      </c>
      <c r="K107" s="52"/>
      <c r="L107" s="52">
        <v>825.9</v>
      </c>
      <c r="M107" s="324"/>
      <c r="N107" s="313">
        <v>93.95677558127625</v>
      </c>
      <c r="O107" s="35">
        <v>90.03597514444566</v>
      </c>
      <c r="P107" s="269">
        <v>1019.2222222222222</v>
      </c>
    </row>
    <row r="108" ht="12.75">
      <c r="P108" s="54"/>
    </row>
    <row r="109" spans="1:6" ht="13.5">
      <c r="A109" s="38" t="s">
        <v>104</v>
      </c>
      <c r="B109" s="39"/>
      <c r="C109" s="40"/>
      <c r="D109" s="40"/>
      <c r="E109" s="40"/>
      <c r="F109" s="40"/>
    </row>
    <row r="110" spans="1:6" ht="12.75" customHeight="1">
      <c r="A110" s="529" t="s">
        <v>105</v>
      </c>
      <c r="B110" s="529"/>
      <c r="C110" s="529"/>
      <c r="D110" s="529"/>
      <c r="E110" s="529"/>
      <c r="F110" s="529"/>
    </row>
  </sheetData>
  <sheetProtection/>
  <mergeCells count="14">
    <mergeCell ref="J6:J7"/>
    <mergeCell ref="N6:N7"/>
    <mergeCell ref="O6:O7"/>
    <mergeCell ref="P6:P7"/>
    <mergeCell ref="A110:F110"/>
    <mergeCell ref="A6:A7"/>
    <mergeCell ref="B6:B7"/>
    <mergeCell ref="C6:E6"/>
    <mergeCell ref="F6:F7"/>
    <mergeCell ref="A2:P2"/>
    <mergeCell ref="A3:P3"/>
    <mergeCell ref="A4:P4"/>
    <mergeCell ref="K6:M6"/>
    <mergeCell ref="G6:I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8" defaultRowHeight="10.5"/>
  <cols>
    <col min="1" max="1" width="56.83203125" style="1" customWidth="1"/>
    <col min="2" max="2" width="14.5" style="1" customWidth="1"/>
    <col min="3" max="5" width="12.83203125" style="1" customWidth="1"/>
    <col min="6" max="6" width="14.16015625" style="1" customWidth="1"/>
    <col min="7" max="13" width="12.83203125" style="1" customWidth="1"/>
    <col min="14" max="14" width="20.5" style="1" customWidth="1"/>
    <col min="15" max="15" width="22" style="1" customWidth="1"/>
    <col min="16" max="16" width="19" style="1" customWidth="1"/>
    <col min="17" max="18" width="8" style="1" customWidth="1"/>
    <col min="19" max="16384" width="8" style="1" customWidth="1"/>
  </cols>
  <sheetData>
    <row r="1" ht="12.75">
      <c r="A1" s="197"/>
    </row>
    <row r="2" spans="1:16" s="2" customFormat="1" ht="15" customHeight="1">
      <c r="A2" s="561" t="s">
        <v>119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16" s="3" customFormat="1" ht="15" customHeight="1">
      <c r="A3" s="562" t="s">
        <v>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</row>
    <row r="4" spans="1:16" s="4" customFormat="1" ht="15" customHeight="1">
      <c r="A4" s="563" t="s">
        <v>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spans="1:13" s="2" customFormat="1" ht="9" customHeight="1">
      <c r="A5" s="5"/>
      <c r="B5" s="5"/>
      <c r="C5" s="5"/>
      <c r="D5" s="5"/>
      <c r="E5" s="5"/>
      <c r="F5" s="5"/>
      <c r="G5" s="5" t="s">
        <v>3</v>
      </c>
      <c r="H5" s="5"/>
      <c r="I5" s="5"/>
      <c r="J5" s="5"/>
      <c r="K5" s="5"/>
      <c r="L5" s="5"/>
      <c r="M5" s="5"/>
    </row>
    <row r="6" spans="1:16" s="7" customFormat="1" ht="16.5" customHeight="1">
      <c r="A6" s="554"/>
      <c r="B6" s="551" t="s">
        <v>4</v>
      </c>
      <c r="C6" s="551" t="s">
        <v>5</v>
      </c>
      <c r="D6" s="551"/>
      <c r="E6" s="551"/>
      <c r="F6" s="551" t="s">
        <v>115</v>
      </c>
      <c r="G6" s="551" t="s">
        <v>5</v>
      </c>
      <c r="H6" s="551"/>
      <c r="I6" s="551"/>
      <c r="J6" s="551" t="s">
        <v>7</v>
      </c>
      <c r="K6" s="551" t="s">
        <v>5</v>
      </c>
      <c r="L6" s="551"/>
      <c r="M6" s="551"/>
      <c r="N6" s="530" t="s">
        <v>8</v>
      </c>
      <c r="O6" s="530" t="s">
        <v>9</v>
      </c>
      <c r="P6" s="532" t="s">
        <v>10</v>
      </c>
    </row>
    <row r="7" spans="1:16" s="10" customFormat="1" ht="131.25" customHeight="1">
      <c r="A7" s="555"/>
      <c r="B7" s="552"/>
      <c r="C7" s="6" t="s">
        <v>101</v>
      </c>
      <c r="D7" s="6" t="s">
        <v>102</v>
      </c>
      <c r="E7" s="6" t="s">
        <v>103</v>
      </c>
      <c r="F7" s="552"/>
      <c r="G7" s="6" t="s">
        <v>101</v>
      </c>
      <c r="H7" s="6" t="s">
        <v>102</v>
      </c>
      <c r="I7" s="6" t="s">
        <v>103</v>
      </c>
      <c r="J7" s="553"/>
      <c r="K7" s="6" t="s">
        <v>101</v>
      </c>
      <c r="L7" s="6" t="s">
        <v>102</v>
      </c>
      <c r="M7" s="6" t="s">
        <v>103</v>
      </c>
      <c r="N7" s="531"/>
      <c r="O7" s="531"/>
      <c r="P7" s="532"/>
    </row>
    <row r="8" spans="1:16" s="11" customFormat="1" ht="12.75">
      <c r="A8" s="9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</row>
    <row r="9" spans="1:16" s="17" customFormat="1" ht="17.25" customHeight="1">
      <c r="A9" s="88" t="s">
        <v>120</v>
      </c>
      <c r="B9" s="89">
        <v>1451249.7</v>
      </c>
      <c r="C9" s="90">
        <v>51704.1</v>
      </c>
      <c r="D9" s="90">
        <v>515272.7</v>
      </c>
      <c r="E9" s="91">
        <v>884272.9</v>
      </c>
      <c r="F9" s="92">
        <v>1023849.1</v>
      </c>
      <c r="G9" s="93">
        <v>51522.9</v>
      </c>
      <c r="H9" s="93">
        <v>473896.6</v>
      </c>
      <c r="I9" s="71">
        <v>498429.6</v>
      </c>
      <c r="J9" s="92">
        <v>638436.4</v>
      </c>
      <c r="K9" s="93">
        <v>47310.6</v>
      </c>
      <c r="L9" s="124">
        <v>334037.9</v>
      </c>
      <c r="M9" s="150">
        <v>257087.9</v>
      </c>
      <c r="N9" s="207">
        <v>70.54947883882423</v>
      </c>
      <c r="O9" s="203">
        <v>62.356493745025496</v>
      </c>
      <c r="P9" s="151">
        <v>59.73654030317894</v>
      </c>
    </row>
    <row r="10" spans="1:16" s="22" customFormat="1" ht="19.5" customHeight="1">
      <c r="A10" s="213" t="s">
        <v>11</v>
      </c>
      <c r="B10" s="18">
        <v>337318.5</v>
      </c>
      <c r="C10" s="44">
        <v>10473.5</v>
      </c>
      <c r="D10" s="44">
        <v>118602.6</v>
      </c>
      <c r="E10" s="94">
        <v>208242.4</v>
      </c>
      <c r="F10" s="95">
        <v>224006.2</v>
      </c>
      <c r="G10" s="44">
        <v>10473.5</v>
      </c>
      <c r="H10" s="44">
        <v>114847.8</v>
      </c>
      <c r="I10" s="94">
        <v>98684.9</v>
      </c>
      <c r="J10" s="95">
        <v>170482.4</v>
      </c>
      <c r="K10" s="44">
        <v>10392.7</v>
      </c>
      <c r="L10" s="125">
        <v>97333.2</v>
      </c>
      <c r="M10" s="152">
        <v>62756.5</v>
      </c>
      <c r="N10" s="210">
        <v>66.4079201111116</v>
      </c>
      <c r="O10" s="204">
        <v>76.106107777374</v>
      </c>
      <c r="P10" s="153">
        <v>344.5189172562288</v>
      </c>
    </row>
    <row r="11" spans="1:16" ht="12.75">
      <c r="A11" s="214" t="s">
        <v>12</v>
      </c>
      <c r="B11" s="23">
        <v>20375.8</v>
      </c>
      <c r="C11" s="46">
        <v>113.5</v>
      </c>
      <c r="D11" s="46">
        <v>6599.6</v>
      </c>
      <c r="E11" s="96">
        <v>13662.7</v>
      </c>
      <c r="F11" s="97">
        <v>18296.3</v>
      </c>
      <c r="G11" s="46">
        <v>113.5</v>
      </c>
      <c r="H11" s="46">
        <v>6582.9</v>
      </c>
      <c r="I11" s="96">
        <v>11599.9</v>
      </c>
      <c r="J11" s="97">
        <v>18207.1</v>
      </c>
      <c r="K11" s="46">
        <v>113.5</v>
      </c>
      <c r="L11" s="126">
        <v>6582</v>
      </c>
      <c r="M11" s="154">
        <v>11511.6</v>
      </c>
      <c r="N11" s="208">
        <v>89.79426574662097</v>
      </c>
      <c r="O11" s="205">
        <v>99.51246973431786</v>
      </c>
      <c r="P11" s="155">
        <v>675.1402214022139</v>
      </c>
    </row>
    <row r="12" spans="1:16" ht="12.75">
      <c r="A12" s="214" t="s">
        <v>13</v>
      </c>
      <c r="B12" s="23">
        <v>16430.6</v>
      </c>
      <c r="C12" s="46">
        <v>567.3</v>
      </c>
      <c r="D12" s="46">
        <v>6087.3</v>
      </c>
      <c r="E12" s="96">
        <v>9776</v>
      </c>
      <c r="F12" s="97">
        <v>10699.2</v>
      </c>
      <c r="G12" s="46">
        <v>567.3</v>
      </c>
      <c r="H12" s="46">
        <v>6087.3</v>
      </c>
      <c r="I12" s="96">
        <v>4044.6</v>
      </c>
      <c r="J12" s="97">
        <v>9880.8</v>
      </c>
      <c r="K12" s="46">
        <v>567.3</v>
      </c>
      <c r="L12" s="126">
        <v>5876.8</v>
      </c>
      <c r="M12" s="154">
        <v>3436.7</v>
      </c>
      <c r="N12" s="208">
        <v>65.11752461869926</v>
      </c>
      <c r="O12" s="205">
        <v>92.35082996859578</v>
      </c>
      <c r="P12" s="155">
        <v>306.56733524355303</v>
      </c>
    </row>
    <row r="13" spans="1:16" ht="12.75">
      <c r="A13" s="214" t="s">
        <v>14</v>
      </c>
      <c r="B13" s="23">
        <v>14335.7</v>
      </c>
      <c r="C13" s="46">
        <v>428.9</v>
      </c>
      <c r="D13" s="46">
        <v>5167.3</v>
      </c>
      <c r="E13" s="96">
        <v>8739.5</v>
      </c>
      <c r="F13" s="97">
        <v>9671</v>
      </c>
      <c r="G13" s="46">
        <v>428.9</v>
      </c>
      <c r="H13" s="46">
        <v>5123.1</v>
      </c>
      <c r="I13" s="96">
        <v>4119</v>
      </c>
      <c r="J13" s="97">
        <v>7493.5</v>
      </c>
      <c r="K13" s="46">
        <v>428.9</v>
      </c>
      <c r="L13" s="126">
        <v>4556.1</v>
      </c>
      <c r="M13" s="154">
        <v>2508.5</v>
      </c>
      <c r="N13" s="208">
        <v>67.46095412152877</v>
      </c>
      <c r="O13" s="205">
        <v>77.48423120670044</v>
      </c>
      <c r="P13" s="155">
        <v>332.33676975945014</v>
      </c>
    </row>
    <row r="14" spans="1:16" ht="12.75">
      <c r="A14" s="214" t="s">
        <v>15</v>
      </c>
      <c r="B14" s="23">
        <v>28534.7</v>
      </c>
      <c r="C14" s="46">
        <v>803.7</v>
      </c>
      <c r="D14" s="46">
        <v>8783.4</v>
      </c>
      <c r="E14" s="96">
        <v>18947.6</v>
      </c>
      <c r="F14" s="97">
        <v>16871.7</v>
      </c>
      <c r="G14" s="46">
        <v>803.7</v>
      </c>
      <c r="H14" s="46">
        <v>8593.7</v>
      </c>
      <c r="I14" s="96">
        <v>7474.3</v>
      </c>
      <c r="J14" s="97">
        <v>15675</v>
      </c>
      <c r="K14" s="46">
        <v>803.7</v>
      </c>
      <c r="L14" s="126">
        <v>8557.3</v>
      </c>
      <c r="M14" s="154">
        <v>6314</v>
      </c>
      <c r="N14" s="208">
        <v>59.12695770412867</v>
      </c>
      <c r="O14" s="205">
        <v>92.90705738010988</v>
      </c>
      <c r="P14" s="155">
        <v>323.21264367816093</v>
      </c>
    </row>
    <row r="15" spans="1:16" ht="12.75">
      <c r="A15" s="214" t="s">
        <v>16</v>
      </c>
      <c r="B15" s="23">
        <v>11391.1</v>
      </c>
      <c r="C15" s="46">
        <v>99.2</v>
      </c>
      <c r="D15" s="46">
        <v>3560</v>
      </c>
      <c r="E15" s="96">
        <v>7731.9</v>
      </c>
      <c r="F15" s="97">
        <v>7271.9</v>
      </c>
      <c r="G15" s="46">
        <v>99.2</v>
      </c>
      <c r="H15" s="46">
        <v>3539</v>
      </c>
      <c r="I15" s="96">
        <v>3633.7</v>
      </c>
      <c r="J15" s="97">
        <v>3776.6</v>
      </c>
      <c r="K15" s="46">
        <v>99.2</v>
      </c>
      <c r="L15" s="126">
        <v>2529</v>
      </c>
      <c r="M15" s="154">
        <v>1148.4</v>
      </c>
      <c r="N15" s="208">
        <v>63.838435269640335</v>
      </c>
      <c r="O15" s="205">
        <v>51.93415751041681</v>
      </c>
      <c r="P15" s="155">
        <v>339.80841121495325</v>
      </c>
    </row>
    <row r="16" spans="1:16" ht="12.75">
      <c r="A16" s="214" t="s">
        <v>17</v>
      </c>
      <c r="B16" s="23">
        <v>16083.9</v>
      </c>
      <c r="C16" s="46">
        <v>856.3</v>
      </c>
      <c r="D16" s="46">
        <v>4453</v>
      </c>
      <c r="E16" s="96">
        <v>10774.6</v>
      </c>
      <c r="F16" s="97">
        <v>9494.5</v>
      </c>
      <c r="G16" s="46">
        <v>856.3</v>
      </c>
      <c r="H16" s="46">
        <v>4447</v>
      </c>
      <c r="I16" s="96">
        <v>4191.2</v>
      </c>
      <c r="J16" s="97">
        <v>6012.9</v>
      </c>
      <c r="K16" s="46">
        <v>856.3</v>
      </c>
      <c r="L16" s="126">
        <v>3059</v>
      </c>
      <c r="M16" s="154">
        <v>2097.6</v>
      </c>
      <c r="N16" s="208">
        <v>59.0310807702112</v>
      </c>
      <c r="O16" s="205">
        <v>63.330349149507605</v>
      </c>
      <c r="P16" s="155">
        <v>318.60738255033556</v>
      </c>
    </row>
    <row r="17" spans="1:16" ht="12.75">
      <c r="A17" s="214" t="s">
        <v>18</v>
      </c>
      <c r="B17" s="23">
        <v>13525.5</v>
      </c>
      <c r="C17" s="46">
        <v>58</v>
      </c>
      <c r="D17" s="46">
        <v>4049.9</v>
      </c>
      <c r="E17" s="96">
        <v>9417.6</v>
      </c>
      <c r="F17" s="97">
        <v>7839.9</v>
      </c>
      <c r="G17" s="46">
        <v>58</v>
      </c>
      <c r="H17" s="46">
        <v>3756.8</v>
      </c>
      <c r="I17" s="96">
        <v>4025.1</v>
      </c>
      <c r="J17" s="97">
        <v>4229.8</v>
      </c>
      <c r="K17" s="46">
        <v>58</v>
      </c>
      <c r="L17" s="126">
        <v>2673</v>
      </c>
      <c r="M17" s="154">
        <v>1498.8</v>
      </c>
      <c r="N17" s="208">
        <v>57.96384606853721</v>
      </c>
      <c r="O17" s="205">
        <v>53.952218778300754</v>
      </c>
      <c r="P17" s="155">
        <v>130.23089700996675</v>
      </c>
    </row>
    <row r="18" spans="1:16" ht="12.75">
      <c r="A18" s="214" t="s">
        <v>19</v>
      </c>
      <c r="B18" s="23">
        <v>16860.9</v>
      </c>
      <c r="C18" s="46">
        <v>435.4</v>
      </c>
      <c r="D18" s="46">
        <v>7019</v>
      </c>
      <c r="E18" s="96">
        <v>9406.5</v>
      </c>
      <c r="F18" s="97">
        <v>10555</v>
      </c>
      <c r="G18" s="46">
        <v>435.4</v>
      </c>
      <c r="H18" s="46">
        <v>6537</v>
      </c>
      <c r="I18" s="96">
        <v>3582.6</v>
      </c>
      <c r="J18" s="97">
        <v>9593.7</v>
      </c>
      <c r="K18" s="46">
        <v>435.4</v>
      </c>
      <c r="L18" s="126">
        <v>6495</v>
      </c>
      <c r="M18" s="154">
        <v>2663.3</v>
      </c>
      <c r="N18" s="208">
        <v>62.60045430552342</v>
      </c>
      <c r="O18" s="205">
        <v>90.89246802463288</v>
      </c>
      <c r="P18" s="155">
        <v>351.8333333333333</v>
      </c>
    </row>
    <row r="19" spans="1:16" ht="12.75">
      <c r="A19" s="214" t="s">
        <v>20</v>
      </c>
      <c r="B19" s="23">
        <v>16518.5</v>
      </c>
      <c r="C19" s="46">
        <v>473.9</v>
      </c>
      <c r="D19" s="46">
        <v>5488</v>
      </c>
      <c r="E19" s="96">
        <v>10556.6</v>
      </c>
      <c r="F19" s="97">
        <v>12324.7</v>
      </c>
      <c r="G19" s="46">
        <v>473.9</v>
      </c>
      <c r="H19" s="46">
        <v>4995</v>
      </c>
      <c r="I19" s="96">
        <v>6855.8</v>
      </c>
      <c r="J19" s="97">
        <v>8339.5</v>
      </c>
      <c r="K19" s="46">
        <v>473.9</v>
      </c>
      <c r="L19" s="126">
        <v>4746</v>
      </c>
      <c r="M19" s="154">
        <v>3119.6</v>
      </c>
      <c r="N19" s="208">
        <v>74.61149620122893</v>
      </c>
      <c r="O19" s="205">
        <v>67.66493302068204</v>
      </c>
      <c r="P19" s="155">
        <v>513.5291666666667</v>
      </c>
    </row>
    <row r="20" spans="1:16" ht="12.75">
      <c r="A20" s="214" t="s">
        <v>21</v>
      </c>
      <c r="B20" s="23">
        <v>39463.7</v>
      </c>
      <c r="C20" s="46">
        <v>2369.6</v>
      </c>
      <c r="D20" s="46">
        <v>14100.6</v>
      </c>
      <c r="E20" s="96">
        <v>22993.5</v>
      </c>
      <c r="F20" s="97">
        <v>31407.1</v>
      </c>
      <c r="G20" s="46">
        <v>2369.6</v>
      </c>
      <c r="H20" s="46">
        <v>13801</v>
      </c>
      <c r="I20" s="96">
        <v>15236.5</v>
      </c>
      <c r="J20" s="97">
        <v>25686.1</v>
      </c>
      <c r="K20" s="46">
        <v>2369.6</v>
      </c>
      <c r="L20" s="126">
        <v>12434.7</v>
      </c>
      <c r="M20" s="154">
        <v>10881.8</v>
      </c>
      <c r="N20" s="208">
        <v>79.58478297777451</v>
      </c>
      <c r="O20" s="205">
        <v>81.78437359705289</v>
      </c>
      <c r="P20" s="155">
        <v>708.9638826185102</v>
      </c>
    </row>
    <row r="21" spans="1:16" ht="12.75">
      <c r="A21" s="214" t="s">
        <v>22</v>
      </c>
      <c r="B21" s="23">
        <v>15471.7</v>
      </c>
      <c r="C21" s="46">
        <v>464.7</v>
      </c>
      <c r="D21" s="46">
        <v>3828.6</v>
      </c>
      <c r="E21" s="96">
        <v>11178.4</v>
      </c>
      <c r="F21" s="97">
        <v>8975.7</v>
      </c>
      <c r="G21" s="46">
        <v>464.7</v>
      </c>
      <c r="H21" s="46">
        <v>3798.5</v>
      </c>
      <c r="I21" s="96">
        <v>4712.5</v>
      </c>
      <c r="J21" s="97">
        <v>6687.9</v>
      </c>
      <c r="K21" s="46">
        <v>464.7</v>
      </c>
      <c r="L21" s="126">
        <v>3691</v>
      </c>
      <c r="M21" s="154">
        <v>2532.2</v>
      </c>
      <c r="N21" s="208">
        <v>58.013663656870285</v>
      </c>
      <c r="O21" s="205">
        <v>74.51118018650355</v>
      </c>
      <c r="P21" s="155">
        <v>363.38866396761136</v>
      </c>
    </row>
    <row r="22" spans="1:16" ht="12.75">
      <c r="A22" s="214" t="s">
        <v>23</v>
      </c>
      <c r="B22" s="23">
        <v>14866</v>
      </c>
      <c r="C22" s="46">
        <v>510.2</v>
      </c>
      <c r="D22" s="46">
        <v>6538</v>
      </c>
      <c r="E22" s="96">
        <v>7817.8</v>
      </c>
      <c r="F22" s="97">
        <v>10318.4</v>
      </c>
      <c r="G22" s="46">
        <v>510.2</v>
      </c>
      <c r="H22" s="46">
        <v>6458</v>
      </c>
      <c r="I22" s="96">
        <v>3350.2</v>
      </c>
      <c r="J22" s="97">
        <v>8227.7</v>
      </c>
      <c r="K22" s="46">
        <v>510.2</v>
      </c>
      <c r="L22" s="126">
        <v>6173</v>
      </c>
      <c r="M22" s="154">
        <v>1544.5</v>
      </c>
      <c r="N22" s="208">
        <v>69.4093905556303</v>
      </c>
      <c r="O22" s="205">
        <v>79.7381376957668</v>
      </c>
      <c r="P22" s="155">
        <v>260.5656565656565</v>
      </c>
    </row>
    <row r="23" spans="1:16" ht="12.75">
      <c r="A23" s="214" t="s">
        <v>24</v>
      </c>
      <c r="B23" s="23">
        <v>23377.9</v>
      </c>
      <c r="C23" s="46">
        <v>698.9</v>
      </c>
      <c r="D23" s="46">
        <v>8314.7</v>
      </c>
      <c r="E23" s="96">
        <v>14364.3</v>
      </c>
      <c r="F23" s="97">
        <v>13909.3</v>
      </c>
      <c r="G23" s="46">
        <v>698.9</v>
      </c>
      <c r="H23" s="46">
        <v>8224.4</v>
      </c>
      <c r="I23" s="96">
        <v>4986</v>
      </c>
      <c r="J23" s="97">
        <v>8220.2</v>
      </c>
      <c r="K23" s="46">
        <v>698.9</v>
      </c>
      <c r="L23" s="126">
        <v>5780.7</v>
      </c>
      <c r="M23" s="154">
        <v>1740.6</v>
      </c>
      <c r="N23" s="208">
        <v>59.497645211930916</v>
      </c>
      <c r="O23" s="205">
        <v>59.098588714025865</v>
      </c>
      <c r="P23" s="155">
        <v>279.30321285140565</v>
      </c>
    </row>
    <row r="24" spans="1:16" ht="12.75">
      <c r="A24" s="214" t="s">
        <v>25</v>
      </c>
      <c r="B24" s="23">
        <v>19387.3</v>
      </c>
      <c r="C24" s="46">
        <v>611.1</v>
      </c>
      <c r="D24" s="46">
        <v>2007.8</v>
      </c>
      <c r="E24" s="96">
        <v>16768.4</v>
      </c>
      <c r="F24" s="97">
        <v>9850.4</v>
      </c>
      <c r="G24" s="46">
        <v>611.1</v>
      </c>
      <c r="H24" s="46">
        <v>2007.8</v>
      </c>
      <c r="I24" s="96">
        <v>7231.5</v>
      </c>
      <c r="J24" s="97">
        <v>9007.1</v>
      </c>
      <c r="K24" s="46">
        <v>611.1</v>
      </c>
      <c r="L24" s="126">
        <v>2004.9</v>
      </c>
      <c r="M24" s="154">
        <v>6391.1</v>
      </c>
      <c r="N24" s="208">
        <v>50.80851897891918</v>
      </c>
      <c r="O24" s="205">
        <v>91.43892633801673</v>
      </c>
      <c r="P24" s="155">
        <v>285.5188405797101</v>
      </c>
    </row>
    <row r="25" spans="1:16" ht="12.75">
      <c r="A25" s="214" t="s">
        <v>26</v>
      </c>
      <c r="B25" s="23">
        <v>32131.8</v>
      </c>
      <c r="C25" s="46">
        <v>903.2</v>
      </c>
      <c r="D25" s="46">
        <v>15377.9</v>
      </c>
      <c r="E25" s="96">
        <v>15850.7</v>
      </c>
      <c r="F25" s="97">
        <v>20536.2</v>
      </c>
      <c r="G25" s="46">
        <v>903.2</v>
      </c>
      <c r="H25" s="46">
        <v>14197.7</v>
      </c>
      <c r="I25" s="96">
        <v>5435.3</v>
      </c>
      <c r="J25" s="97">
        <v>8976.9</v>
      </c>
      <c r="K25" s="46">
        <v>822.4</v>
      </c>
      <c r="L25" s="126">
        <v>6639.3</v>
      </c>
      <c r="M25" s="154">
        <v>1515.2</v>
      </c>
      <c r="N25" s="208">
        <v>63.91238586073609</v>
      </c>
      <c r="O25" s="205">
        <v>43.71256610278435</v>
      </c>
      <c r="P25" s="155">
        <v>243.8978622327791</v>
      </c>
    </row>
    <row r="26" spans="1:16" ht="12.75">
      <c r="A26" s="214" t="s">
        <v>27</v>
      </c>
      <c r="B26" s="23">
        <v>13728.2</v>
      </c>
      <c r="C26" s="46">
        <v>731.6</v>
      </c>
      <c r="D26" s="46">
        <v>4539.7</v>
      </c>
      <c r="E26" s="96">
        <v>8456.9</v>
      </c>
      <c r="F26" s="97">
        <v>10092.3</v>
      </c>
      <c r="G26" s="46">
        <v>731.6</v>
      </c>
      <c r="H26" s="46">
        <v>4482.9</v>
      </c>
      <c r="I26" s="96">
        <v>4877.8</v>
      </c>
      <c r="J26" s="97">
        <v>6654</v>
      </c>
      <c r="K26" s="46">
        <v>731.6</v>
      </c>
      <c r="L26" s="126">
        <v>4245.9</v>
      </c>
      <c r="M26" s="154">
        <v>1676.5</v>
      </c>
      <c r="N26" s="208">
        <v>73.51510030448274</v>
      </c>
      <c r="O26" s="205">
        <v>65.93145269165602</v>
      </c>
      <c r="P26" s="155">
        <v>392.6964980544747</v>
      </c>
    </row>
    <row r="27" spans="1:16" ht="12.75">
      <c r="A27" s="214" t="s">
        <v>28</v>
      </c>
      <c r="B27" s="23">
        <v>18480.4</v>
      </c>
      <c r="C27" s="46">
        <v>327</v>
      </c>
      <c r="D27" s="46">
        <v>6354</v>
      </c>
      <c r="E27" s="96">
        <v>11799.4</v>
      </c>
      <c r="F27" s="97">
        <v>9552.7</v>
      </c>
      <c r="G27" s="46">
        <v>327</v>
      </c>
      <c r="H27" s="46">
        <v>5896.8</v>
      </c>
      <c r="I27" s="96">
        <v>3328.9</v>
      </c>
      <c r="J27" s="97">
        <v>7483.7</v>
      </c>
      <c r="K27" s="46">
        <v>327</v>
      </c>
      <c r="L27" s="126">
        <v>4980.6</v>
      </c>
      <c r="M27" s="154">
        <v>2176.1</v>
      </c>
      <c r="N27" s="208">
        <v>51.69098071470315</v>
      </c>
      <c r="O27" s="205">
        <v>78.34120196384269</v>
      </c>
      <c r="P27" s="155">
        <v>263.8867403314917</v>
      </c>
    </row>
    <row r="28" spans="1:16" ht="12.75">
      <c r="A28" s="212" t="s">
        <v>135</v>
      </c>
      <c r="B28" s="23">
        <v>6354.8</v>
      </c>
      <c r="C28" s="46">
        <v>21</v>
      </c>
      <c r="D28" s="46">
        <v>6333.8</v>
      </c>
      <c r="E28" s="181"/>
      <c r="F28" s="23">
        <v>6339.9</v>
      </c>
      <c r="G28" s="46">
        <v>21</v>
      </c>
      <c r="H28" s="46">
        <v>6318.9</v>
      </c>
      <c r="I28" s="181"/>
      <c r="J28" s="23">
        <v>6329.9</v>
      </c>
      <c r="K28" s="46">
        <v>21</v>
      </c>
      <c r="L28" s="46">
        <v>6308.9</v>
      </c>
      <c r="M28" s="200"/>
      <c r="N28" s="208">
        <v>99.76553156668973</v>
      </c>
      <c r="O28" s="205">
        <v>99.84226880550166</v>
      </c>
      <c r="P28" s="182">
        <v>2438.4230769230767</v>
      </c>
    </row>
    <row r="29" spans="1:16" s="22" customFormat="1" ht="18" customHeight="1">
      <c r="A29" s="213" t="s">
        <v>30</v>
      </c>
      <c r="B29" s="18">
        <v>141891.7</v>
      </c>
      <c r="C29" s="44">
        <v>6631.7</v>
      </c>
      <c r="D29" s="44">
        <v>66177.1</v>
      </c>
      <c r="E29" s="94">
        <v>69082.9</v>
      </c>
      <c r="F29" s="95">
        <v>103076.5</v>
      </c>
      <c r="G29" s="44">
        <v>6616.3</v>
      </c>
      <c r="H29" s="44">
        <v>62256.2</v>
      </c>
      <c r="I29" s="94">
        <v>34204</v>
      </c>
      <c r="J29" s="95">
        <v>54860.1</v>
      </c>
      <c r="K29" s="44">
        <v>6596.2</v>
      </c>
      <c r="L29" s="125">
        <v>34451.8</v>
      </c>
      <c r="M29" s="152">
        <v>13812.1</v>
      </c>
      <c r="N29" s="210">
        <v>72.64448871921331</v>
      </c>
      <c r="O29" s="204">
        <v>53.222703526021945</v>
      </c>
      <c r="P29" s="153">
        <v>61.1004742145821</v>
      </c>
    </row>
    <row r="30" spans="1:16" ht="12.75">
      <c r="A30" s="214" t="s">
        <v>31</v>
      </c>
      <c r="B30" s="23">
        <v>10659.8</v>
      </c>
      <c r="C30" s="46">
        <v>1311</v>
      </c>
      <c r="D30" s="46">
        <v>6515</v>
      </c>
      <c r="E30" s="96">
        <v>2833.8</v>
      </c>
      <c r="F30" s="97">
        <v>8475.7</v>
      </c>
      <c r="G30" s="46">
        <v>1295.6</v>
      </c>
      <c r="H30" s="46">
        <v>5308</v>
      </c>
      <c r="I30" s="96">
        <v>1872.1</v>
      </c>
      <c r="J30" s="97">
        <v>4225.2</v>
      </c>
      <c r="K30" s="46">
        <v>1295.6</v>
      </c>
      <c r="L30" s="126">
        <v>2150</v>
      </c>
      <c r="M30" s="154">
        <v>779.6</v>
      </c>
      <c r="N30" s="208">
        <v>79.51087262425187</v>
      </c>
      <c r="O30" s="205">
        <v>49.850749790577765</v>
      </c>
      <c r="P30" s="155">
        <v>46.95678670360111</v>
      </c>
    </row>
    <row r="31" spans="1:16" ht="12.75">
      <c r="A31" s="214" t="s">
        <v>32</v>
      </c>
      <c r="B31" s="23">
        <v>7585.2</v>
      </c>
      <c r="C31" s="46">
        <v>283.6</v>
      </c>
      <c r="D31" s="46">
        <v>4902.5</v>
      </c>
      <c r="E31" s="96">
        <v>2399.1</v>
      </c>
      <c r="F31" s="97">
        <v>6401.3</v>
      </c>
      <c r="G31" s="46">
        <v>283.6</v>
      </c>
      <c r="H31" s="46">
        <v>4425.3</v>
      </c>
      <c r="I31" s="96">
        <v>1692.4</v>
      </c>
      <c r="J31" s="97">
        <v>4439.2</v>
      </c>
      <c r="K31" s="46">
        <v>283.6</v>
      </c>
      <c r="L31" s="126">
        <v>3057.3</v>
      </c>
      <c r="M31" s="154">
        <v>1098.3</v>
      </c>
      <c r="N31" s="208">
        <v>84.3919738438011</v>
      </c>
      <c r="O31" s="205">
        <v>69.34841360348678</v>
      </c>
      <c r="P31" s="155">
        <v>15.358205374280233</v>
      </c>
    </row>
    <row r="32" spans="1:16" ht="12.75">
      <c r="A32" s="214" t="s">
        <v>33</v>
      </c>
      <c r="B32" s="23">
        <v>19477.1</v>
      </c>
      <c r="C32" s="46">
        <v>600.7</v>
      </c>
      <c r="D32" s="46">
        <v>7824.7</v>
      </c>
      <c r="E32" s="96">
        <v>11051.7</v>
      </c>
      <c r="F32" s="97">
        <v>12286</v>
      </c>
      <c r="G32" s="46">
        <v>600.7</v>
      </c>
      <c r="H32" s="46">
        <v>7045.2</v>
      </c>
      <c r="I32" s="96">
        <v>4640.1</v>
      </c>
      <c r="J32" s="97">
        <v>4192</v>
      </c>
      <c r="K32" s="46">
        <v>600.7</v>
      </c>
      <c r="L32" s="126">
        <v>2202.4</v>
      </c>
      <c r="M32" s="154">
        <v>1388.9</v>
      </c>
      <c r="N32" s="208">
        <v>63.07920583659785</v>
      </c>
      <c r="O32" s="205">
        <v>34.12013674100602</v>
      </c>
      <c r="P32" s="155">
        <v>20.827258857433463</v>
      </c>
    </row>
    <row r="33" spans="1:16" ht="12.75">
      <c r="A33" s="216" t="s">
        <v>134</v>
      </c>
      <c r="B33" s="23">
        <v>382</v>
      </c>
      <c r="C33" s="46">
        <v>4</v>
      </c>
      <c r="D33" s="46">
        <v>235.8</v>
      </c>
      <c r="E33" s="96">
        <v>142.2</v>
      </c>
      <c r="F33" s="97">
        <v>220.8</v>
      </c>
      <c r="G33" s="46">
        <v>4</v>
      </c>
      <c r="H33" s="46">
        <v>183</v>
      </c>
      <c r="I33" s="96">
        <v>33.8</v>
      </c>
      <c r="J33" s="97">
        <v>83.7</v>
      </c>
      <c r="K33" s="46">
        <v>4</v>
      </c>
      <c r="L33" s="126">
        <v>63.6</v>
      </c>
      <c r="M33" s="154">
        <v>16.1</v>
      </c>
      <c r="N33" s="208">
        <v>57.80104712041884</v>
      </c>
      <c r="O33" s="205">
        <v>37.907608695652165</v>
      </c>
      <c r="P33" s="156">
        <v>1.248868778280543</v>
      </c>
    </row>
    <row r="34" spans="1:16" ht="12.75">
      <c r="A34" s="216" t="s">
        <v>133</v>
      </c>
      <c r="B34" s="23"/>
      <c r="C34" s="46"/>
      <c r="D34" s="46"/>
      <c r="E34" s="96"/>
      <c r="F34" s="97"/>
      <c r="G34" s="46"/>
      <c r="H34" s="46"/>
      <c r="I34" s="96"/>
      <c r="J34" s="97"/>
      <c r="K34" s="46"/>
      <c r="L34" s="126"/>
      <c r="M34" s="154"/>
      <c r="N34" s="208"/>
      <c r="O34" s="205"/>
      <c r="P34" s="156"/>
    </row>
    <row r="35" spans="1:16" ht="15" customHeight="1">
      <c r="A35" s="217" t="s">
        <v>137</v>
      </c>
      <c r="B35" s="23">
        <v>19095.1</v>
      </c>
      <c r="C35" s="46">
        <v>596.7</v>
      </c>
      <c r="D35" s="46">
        <v>7588.9</v>
      </c>
      <c r="E35" s="96">
        <v>10909.5</v>
      </c>
      <c r="F35" s="97">
        <v>12065.2</v>
      </c>
      <c r="G35" s="46">
        <v>596.7</v>
      </c>
      <c r="H35" s="46">
        <v>6862.2</v>
      </c>
      <c r="I35" s="96">
        <v>4606.3</v>
      </c>
      <c r="J35" s="97">
        <v>4108.3</v>
      </c>
      <c r="K35" s="46">
        <v>596.7</v>
      </c>
      <c r="L35" s="126">
        <v>2138.8</v>
      </c>
      <c r="M35" s="154">
        <v>1372.8</v>
      </c>
      <c r="N35" s="208">
        <v>63.18479609952292</v>
      </c>
      <c r="O35" s="205">
        <v>34.0508238570434</v>
      </c>
      <c r="P35" s="155">
        <v>29.206487533284918</v>
      </c>
    </row>
    <row r="36" spans="1:16" ht="12.75">
      <c r="A36" s="217" t="s">
        <v>34</v>
      </c>
      <c r="B36" s="23">
        <v>28786.2</v>
      </c>
      <c r="C36" s="46">
        <v>1005.2</v>
      </c>
      <c r="D36" s="46">
        <v>10914.1</v>
      </c>
      <c r="E36" s="96">
        <v>16866.9</v>
      </c>
      <c r="F36" s="97">
        <v>17089.1</v>
      </c>
      <c r="G36" s="46">
        <v>1005.2</v>
      </c>
      <c r="H36" s="46">
        <v>10337.7</v>
      </c>
      <c r="I36" s="96">
        <v>5746.2</v>
      </c>
      <c r="J36" s="97">
        <v>7141.3</v>
      </c>
      <c r="K36" s="46">
        <v>1005.2</v>
      </c>
      <c r="L36" s="126">
        <v>4529.3</v>
      </c>
      <c r="M36" s="154">
        <v>1606.8</v>
      </c>
      <c r="N36" s="208">
        <v>59.3655987938665</v>
      </c>
      <c r="O36" s="205">
        <v>41.78862549812453</v>
      </c>
      <c r="P36" s="155">
        <v>118.26366782006922</v>
      </c>
    </row>
    <row r="37" spans="1:16" ht="12.75">
      <c r="A37" s="217" t="s">
        <v>35</v>
      </c>
      <c r="B37" s="23">
        <v>8600.4</v>
      </c>
      <c r="C37" s="46">
        <v>203.8</v>
      </c>
      <c r="D37" s="46">
        <v>4493.1</v>
      </c>
      <c r="E37" s="96">
        <v>3903.5</v>
      </c>
      <c r="F37" s="97">
        <v>7722.1</v>
      </c>
      <c r="G37" s="46">
        <v>203.8</v>
      </c>
      <c r="H37" s="46">
        <v>4493.1</v>
      </c>
      <c r="I37" s="96">
        <v>3025.2</v>
      </c>
      <c r="J37" s="97">
        <v>5477.4</v>
      </c>
      <c r="K37" s="46">
        <v>203.8</v>
      </c>
      <c r="L37" s="126">
        <v>3443.1</v>
      </c>
      <c r="M37" s="154">
        <v>1830.5</v>
      </c>
      <c r="N37" s="208">
        <v>89.78768429375377</v>
      </c>
      <c r="O37" s="205">
        <v>70.93148236878568</v>
      </c>
      <c r="P37" s="155">
        <v>511.39735099337753</v>
      </c>
    </row>
    <row r="38" spans="1:16" ht="12.75">
      <c r="A38" s="217" t="s">
        <v>36</v>
      </c>
      <c r="B38" s="23">
        <v>22914.7</v>
      </c>
      <c r="C38" s="46">
        <v>1514.3</v>
      </c>
      <c r="D38" s="46">
        <v>9774.6</v>
      </c>
      <c r="E38" s="96">
        <v>11625.8</v>
      </c>
      <c r="F38" s="97">
        <v>17747.4</v>
      </c>
      <c r="G38" s="46">
        <v>1514.3</v>
      </c>
      <c r="H38" s="46">
        <v>9342.6</v>
      </c>
      <c r="I38" s="96">
        <v>6890.5</v>
      </c>
      <c r="J38" s="97">
        <v>10870.3</v>
      </c>
      <c r="K38" s="46">
        <v>1509</v>
      </c>
      <c r="L38" s="126">
        <v>6253.8</v>
      </c>
      <c r="M38" s="154">
        <v>3107.5</v>
      </c>
      <c r="N38" s="208">
        <v>77.44984660501775</v>
      </c>
      <c r="O38" s="205">
        <v>61.25009860599299</v>
      </c>
      <c r="P38" s="155">
        <v>211.53039332538737</v>
      </c>
    </row>
    <row r="39" spans="1:16" ht="12.75">
      <c r="A39" s="217" t="s">
        <v>37</v>
      </c>
      <c r="B39" s="23">
        <v>3493.2</v>
      </c>
      <c r="C39" s="46">
        <v>560.6</v>
      </c>
      <c r="D39" s="46">
        <v>1998.1</v>
      </c>
      <c r="E39" s="96">
        <v>934.5</v>
      </c>
      <c r="F39" s="97">
        <v>3289.7</v>
      </c>
      <c r="G39" s="46">
        <v>560.6</v>
      </c>
      <c r="H39" s="46">
        <v>1902.6</v>
      </c>
      <c r="I39" s="96">
        <v>826.5</v>
      </c>
      <c r="J39" s="97">
        <v>2513.6</v>
      </c>
      <c r="K39" s="46">
        <v>559.2</v>
      </c>
      <c r="L39" s="126">
        <v>1383.2</v>
      </c>
      <c r="M39" s="154">
        <v>571.2</v>
      </c>
      <c r="N39" s="208">
        <v>94.1743959693118</v>
      </c>
      <c r="O39" s="205">
        <v>76.40818311700156</v>
      </c>
      <c r="P39" s="155">
        <v>22.703243616287093</v>
      </c>
    </row>
    <row r="40" spans="1:16" ht="12.75">
      <c r="A40" s="217" t="s">
        <v>38</v>
      </c>
      <c r="B40" s="23">
        <v>14820.6</v>
      </c>
      <c r="C40" s="46">
        <v>400.5</v>
      </c>
      <c r="D40" s="46">
        <v>8393.5</v>
      </c>
      <c r="E40" s="96">
        <v>6026.6</v>
      </c>
      <c r="F40" s="97">
        <v>10699.3</v>
      </c>
      <c r="G40" s="46">
        <v>400.5</v>
      </c>
      <c r="H40" s="46">
        <v>8139</v>
      </c>
      <c r="I40" s="96">
        <v>2159.8</v>
      </c>
      <c r="J40" s="97">
        <v>5950.2</v>
      </c>
      <c r="K40" s="46">
        <v>395.3</v>
      </c>
      <c r="L40" s="126">
        <v>4604.9</v>
      </c>
      <c r="M40" s="154">
        <v>950</v>
      </c>
      <c r="N40" s="208">
        <v>72.19208399120143</v>
      </c>
      <c r="O40" s="205">
        <v>55.61298402699242</v>
      </c>
      <c r="P40" s="155">
        <v>196.31743119266054</v>
      </c>
    </row>
    <row r="41" spans="1:16" ht="12.75">
      <c r="A41" s="217" t="s">
        <v>39</v>
      </c>
      <c r="B41" s="23">
        <v>22264</v>
      </c>
      <c r="C41" s="46">
        <v>752</v>
      </c>
      <c r="D41" s="46">
        <v>8071</v>
      </c>
      <c r="E41" s="96">
        <v>13441</v>
      </c>
      <c r="F41" s="97">
        <v>16159.5</v>
      </c>
      <c r="G41" s="46">
        <v>752</v>
      </c>
      <c r="H41" s="46">
        <v>8056.3</v>
      </c>
      <c r="I41" s="96">
        <v>7351.2</v>
      </c>
      <c r="J41" s="97">
        <v>7095.4</v>
      </c>
      <c r="K41" s="46">
        <v>743.8</v>
      </c>
      <c r="L41" s="126">
        <v>3872.3</v>
      </c>
      <c r="M41" s="154">
        <v>2479.3</v>
      </c>
      <c r="N41" s="208">
        <v>72.58129716133669</v>
      </c>
      <c r="O41" s="205">
        <v>43.90853677403385</v>
      </c>
      <c r="P41" s="155">
        <v>291.68772563176896</v>
      </c>
    </row>
    <row r="42" spans="1:16" ht="12.75">
      <c r="A42" s="217" t="s">
        <v>40</v>
      </c>
      <c r="B42" s="23">
        <v>3290.5</v>
      </c>
      <c r="C42" s="46"/>
      <c r="D42" s="46">
        <v>3290.5</v>
      </c>
      <c r="E42" s="96"/>
      <c r="F42" s="97">
        <v>3206.4</v>
      </c>
      <c r="G42" s="46"/>
      <c r="H42" s="46">
        <v>3206.4</v>
      </c>
      <c r="I42" s="96"/>
      <c r="J42" s="97">
        <v>2955.5</v>
      </c>
      <c r="K42" s="46"/>
      <c r="L42" s="126">
        <v>2955.5</v>
      </c>
      <c r="M42" s="154"/>
      <c r="N42" s="208">
        <v>97.44415742288406</v>
      </c>
      <c r="O42" s="205">
        <v>92.1750249500998</v>
      </c>
      <c r="P42" s="155">
        <v>2290.2857142857147</v>
      </c>
    </row>
    <row r="43" spans="1:16" ht="12.75">
      <c r="A43" s="246"/>
      <c r="B43" s="231"/>
      <c r="C43" s="232"/>
      <c r="D43" s="232"/>
      <c r="E43" s="233"/>
      <c r="F43" s="231"/>
      <c r="G43" s="232"/>
      <c r="H43" s="232"/>
      <c r="I43" s="233"/>
      <c r="J43" s="231"/>
      <c r="K43" s="232"/>
      <c r="L43" s="232"/>
      <c r="M43" s="233"/>
      <c r="N43" s="234"/>
      <c r="O43" s="234"/>
      <c r="P43" s="247"/>
    </row>
    <row r="44" spans="1:16" ht="12.75">
      <c r="A44" s="248"/>
      <c r="B44" s="235"/>
      <c r="C44" s="101"/>
      <c r="D44" s="101"/>
      <c r="E44" s="236"/>
      <c r="F44" s="235"/>
      <c r="G44" s="101"/>
      <c r="H44" s="101"/>
      <c r="I44" s="236"/>
      <c r="J44" s="235"/>
      <c r="K44" s="101"/>
      <c r="L44" s="101"/>
      <c r="M44" s="236"/>
      <c r="N44" s="237"/>
      <c r="O44" s="237"/>
      <c r="P44" s="249"/>
    </row>
    <row r="45" spans="1:16" ht="12.75">
      <c r="A45" s="248"/>
      <c r="B45" s="235"/>
      <c r="C45" s="101"/>
      <c r="D45" s="101"/>
      <c r="E45" s="236"/>
      <c r="F45" s="235"/>
      <c r="G45" s="101"/>
      <c r="H45" s="101"/>
      <c r="I45" s="236"/>
      <c r="J45" s="235"/>
      <c r="K45" s="101"/>
      <c r="L45" s="101"/>
      <c r="M45" s="236"/>
      <c r="N45" s="237"/>
      <c r="O45" s="237"/>
      <c r="P45" s="249"/>
    </row>
    <row r="46" spans="1:16" s="30" customFormat="1" ht="16.5" customHeight="1">
      <c r="A46" s="238" t="s">
        <v>41</v>
      </c>
      <c r="B46" s="143">
        <v>117095.6</v>
      </c>
      <c r="C46" s="239">
        <v>4280.6</v>
      </c>
      <c r="D46" s="239">
        <v>31306.9</v>
      </c>
      <c r="E46" s="240">
        <v>81508.1</v>
      </c>
      <c r="F46" s="149">
        <v>87301.9</v>
      </c>
      <c r="G46" s="239">
        <v>4171.2</v>
      </c>
      <c r="H46" s="239">
        <v>29371.4</v>
      </c>
      <c r="I46" s="240">
        <v>53759.3</v>
      </c>
      <c r="J46" s="149">
        <v>64831.5</v>
      </c>
      <c r="K46" s="239">
        <v>4166.5</v>
      </c>
      <c r="L46" s="241">
        <v>27780.9</v>
      </c>
      <c r="M46" s="242">
        <v>32884.1</v>
      </c>
      <c r="N46" s="243">
        <v>74.55608921257502</v>
      </c>
      <c r="O46" s="244">
        <v>74.26127037326793</v>
      </c>
      <c r="P46" s="245">
        <v>207.41720123544783</v>
      </c>
    </row>
    <row r="47" spans="1:16" ht="12.75">
      <c r="A47" s="219" t="s">
        <v>42</v>
      </c>
      <c r="B47" s="23">
        <v>4773.4</v>
      </c>
      <c r="C47" s="46">
        <v>208.8</v>
      </c>
      <c r="D47" s="46">
        <v>1364.2</v>
      </c>
      <c r="E47" s="96">
        <v>3200.4</v>
      </c>
      <c r="F47" s="97">
        <v>4396.3</v>
      </c>
      <c r="G47" s="46">
        <v>208.8</v>
      </c>
      <c r="H47" s="46">
        <v>1358.4</v>
      </c>
      <c r="I47" s="96">
        <v>2829.1</v>
      </c>
      <c r="J47" s="97">
        <v>2289.8</v>
      </c>
      <c r="K47" s="46">
        <v>208.8</v>
      </c>
      <c r="L47" s="126">
        <v>1171.1</v>
      </c>
      <c r="M47" s="154">
        <v>909.9</v>
      </c>
      <c r="N47" s="208">
        <v>92.0999706708007</v>
      </c>
      <c r="O47" s="205">
        <v>52.08470759502308</v>
      </c>
      <c r="P47" s="155">
        <v>563.6282051282052</v>
      </c>
    </row>
    <row r="48" spans="1:16" ht="12.75">
      <c r="A48" s="219" t="s">
        <v>43</v>
      </c>
      <c r="B48" s="23">
        <v>4571</v>
      </c>
      <c r="C48" s="46">
        <v>628</v>
      </c>
      <c r="D48" s="46">
        <v>1216</v>
      </c>
      <c r="E48" s="96">
        <v>2727</v>
      </c>
      <c r="F48" s="97">
        <v>3533.1</v>
      </c>
      <c r="G48" s="46">
        <v>518.6</v>
      </c>
      <c r="H48" s="46">
        <v>1191</v>
      </c>
      <c r="I48" s="96">
        <v>1823.5</v>
      </c>
      <c r="J48" s="97">
        <v>2578.2</v>
      </c>
      <c r="K48" s="46">
        <v>518.6</v>
      </c>
      <c r="L48" s="126">
        <v>1117</v>
      </c>
      <c r="M48" s="154">
        <v>942.6</v>
      </c>
      <c r="N48" s="208">
        <v>77.29380879457449</v>
      </c>
      <c r="O48" s="205">
        <v>72.9727434830602</v>
      </c>
      <c r="P48" s="155">
        <v>47.29718875502008</v>
      </c>
    </row>
    <row r="49" spans="1:16" ht="12.75">
      <c r="A49" s="219" t="s">
        <v>44</v>
      </c>
      <c r="B49" s="23">
        <v>39348</v>
      </c>
      <c r="C49" s="46">
        <v>1352.3</v>
      </c>
      <c r="D49" s="46">
        <v>8999.7</v>
      </c>
      <c r="E49" s="96">
        <v>28996</v>
      </c>
      <c r="F49" s="97">
        <v>33034.8</v>
      </c>
      <c r="G49" s="46">
        <v>1352.3</v>
      </c>
      <c r="H49" s="46">
        <v>8999.7</v>
      </c>
      <c r="I49" s="96">
        <v>22682.8</v>
      </c>
      <c r="J49" s="97">
        <v>21543.6</v>
      </c>
      <c r="K49" s="46">
        <v>1352.3</v>
      </c>
      <c r="L49" s="126">
        <v>8492.9</v>
      </c>
      <c r="M49" s="154">
        <v>11698.4</v>
      </c>
      <c r="N49" s="208">
        <v>83.95547422994815</v>
      </c>
      <c r="O49" s="205">
        <v>65.21486432489374</v>
      </c>
      <c r="P49" s="155">
        <v>437.5470198675497</v>
      </c>
    </row>
    <row r="50" spans="1:16" ht="12.75">
      <c r="A50" s="219" t="s">
        <v>45</v>
      </c>
      <c r="B50" s="23">
        <v>6695.3</v>
      </c>
      <c r="C50" s="46">
        <v>577.9</v>
      </c>
      <c r="D50" s="46">
        <v>2210.2</v>
      </c>
      <c r="E50" s="96">
        <v>3907.2</v>
      </c>
      <c r="F50" s="97">
        <v>4266.2</v>
      </c>
      <c r="G50" s="46">
        <v>577.9</v>
      </c>
      <c r="H50" s="46">
        <v>2062.9</v>
      </c>
      <c r="I50" s="96">
        <v>1625.4</v>
      </c>
      <c r="J50" s="97">
        <v>3140.6</v>
      </c>
      <c r="K50" s="46">
        <v>573.2</v>
      </c>
      <c r="L50" s="126">
        <v>1630.9</v>
      </c>
      <c r="M50" s="154">
        <v>936.5</v>
      </c>
      <c r="N50" s="208">
        <v>63.71932549699044</v>
      </c>
      <c r="O50" s="205">
        <v>73.61586423515072</v>
      </c>
      <c r="P50" s="155">
        <v>87.06530612244899</v>
      </c>
    </row>
    <row r="51" spans="1:16" ht="12.75">
      <c r="A51" s="219" t="s">
        <v>46</v>
      </c>
      <c r="B51" s="23">
        <v>26343.7</v>
      </c>
      <c r="C51" s="46">
        <v>811.6</v>
      </c>
      <c r="D51" s="46">
        <v>9964.2</v>
      </c>
      <c r="E51" s="96">
        <v>15567.9</v>
      </c>
      <c r="F51" s="97">
        <v>15837.1</v>
      </c>
      <c r="G51" s="46">
        <v>811.6</v>
      </c>
      <c r="H51" s="46">
        <v>8309.1</v>
      </c>
      <c r="I51" s="96">
        <v>6716.4</v>
      </c>
      <c r="J51" s="97">
        <v>14704.9</v>
      </c>
      <c r="K51" s="46">
        <v>811.6</v>
      </c>
      <c r="L51" s="126">
        <v>8207.8</v>
      </c>
      <c r="M51" s="154">
        <v>5685.5</v>
      </c>
      <c r="N51" s="208">
        <v>60.11721967681078</v>
      </c>
      <c r="O51" s="205">
        <v>92.85096387596214</v>
      </c>
      <c r="P51" s="155">
        <v>140.2754650132861</v>
      </c>
    </row>
    <row r="52" spans="1:16" ht="12.75">
      <c r="A52" s="219" t="s">
        <v>47</v>
      </c>
      <c r="B52" s="23">
        <v>35364.2</v>
      </c>
      <c r="C52" s="46">
        <v>702</v>
      </c>
      <c r="D52" s="46">
        <v>7552.6</v>
      </c>
      <c r="E52" s="96">
        <v>27109.6</v>
      </c>
      <c r="F52" s="97">
        <v>26234.4</v>
      </c>
      <c r="G52" s="46">
        <v>702</v>
      </c>
      <c r="H52" s="46">
        <v>7450.3</v>
      </c>
      <c r="I52" s="96">
        <v>18082.1</v>
      </c>
      <c r="J52" s="97">
        <v>20574.4</v>
      </c>
      <c r="K52" s="46">
        <v>702</v>
      </c>
      <c r="L52" s="126">
        <v>7161.2</v>
      </c>
      <c r="M52" s="154">
        <v>12711.2</v>
      </c>
      <c r="N52" s="208">
        <v>74.18349630417201</v>
      </c>
      <c r="O52" s="205">
        <v>78.42527368645749</v>
      </c>
      <c r="P52" s="155">
        <v>259.74653465346535</v>
      </c>
    </row>
    <row r="53" spans="1:16" s="30" customFormat="1" ht="16.5" customHeight="1">
      <c r="A53" s="218" t="s">
        <v>48</v>
      </c>
      <c r="B53" s="18">
        <v>81449.9</v>
      </c>
      <c r="C53" s="49">
        <v>2605.2</v>
      </c>
      <c r="D53" s="49">
        <v>21390.1</v>
      </c>
      <c r="E53" s="94">
        <v>57454.6</v>
      </c>
      <c r="F53" s="95">
        <v>63767.9</v>
      </c>
      <c r="G53" s="49">
        <v>2574.2</v>
      </c>
      <c r="H53" s="49">
        <v>20421</v>
      </c>
      <c r="I53" s="94">
        <v>40772.7</v>
      </c>
      <c r="J53" s="95">
        <v>32091.6</v>
      </c>
      <c r="K53" s="49">
        <v>2566.5</v>
      </c>
      <c r="L53" s="122">
        <v>11873.4</v>
      </c>
      <c r="M53" s="152">
        <v>17651.7</v>
      </c>
      <c r="N53" s="210">
        <v>78.29094940570829</v>
      </c>
      <c r="O53" s="204">
        <v>50.32563405726079</v>
      </c>
      <c r="P53" s="153">
        <v>374.22476525821594</v>
      </c>
    </row>
    <row r="54" spans="1:16" ht="12.75">
      <c r="A54" s="219" t="s">
        <v>49</v>
      </c>
      <c r="B54" s="23">
        <v>23727.3</v>
      </c>
      <c r="C54" s="46">
        <v>644</v>
      </c>
      <c r="D54" s="46">
        <v>7542.2</v>
      </c>
      <c r="E54" s="96">
        <v>15541.1</v>
      </c>
      <c r="F54" s="97">
        <v>18621.1</v>
      </c>
      <c r="G54" s="46">
        <v>644</v>
      </c>
      <c r="H54" s="46">
        <v>7127.8</v>
      </c>
      <c r="I54" s="96">
        <v>10849.3</v>
      </c>
      <c r="J54" s="97">
        <v>7663.7</v>
      </c>
      <c r="K54" s="46">
        <v>644</v>
      </c>
      <c r="L54" s="126">
        <v>2638.3</v>
      </c>
      <c r="M54" s="154">
        <v>4381.4</v>
      </c>
      <c r="N54" s="208">
        <v>78.47964159428169</v>
      </c>
      <c r="O54" s="205">
        <v>41.15600045110117</v>
      </c>
      <c r="P54" s="155">
        <v>370.20079522862824</v>
      </c>
    </row>
    <row r="55" spans="1:16" ht="12.75">
      <c r="A55" s="219" t="s">
        <v>50</v>
      </c>
      <c r="B55" s="23">
        <v>3664.4</v>
      </c>
      <c r="C55" s="46">
        <v>42.8</v>
      </c>
      <c r="D55" s="46">
        <v>971.6</v>
      </c>
      <c r="E55" s="96">
        <v>2650</v>
      </c>
      <c r="F55" s="97">
        <v>2319.3</v>
      </c>
      <c r="G55" s="46">
        <v>42.8</v>
      </c>
      <c r="H55" s="46">
        <v>869.1</v>
      </c>
      <c r="I55" s="96">
        <v>1407.4</v>
      </c>
      <c r="J55" s="97">
        <v>1190</v>
      </c>
      <c r="K55" s="46">
        <v>42.8</v>
      </c>
      <c r="L55" s="126">
        <v>528.9</v>
      </c>
      <c r="M55" s="154">
        <v>618.3</v>
      </c>
      <c r="N55" s="208">
        <v>63.29276279882109</v>
      </c>
      <c r="O55" s="205">
        <v>51.30858448669857</v>
      </c>
      <c r="P55" s="155">
        <v>644.25</v>
      </c>
    </row>
    <row r="56" spans="1:16" ht="12.75">
      <c r="A56" s="219" t="s">
        <v>51</v>
      </c>
      <c r="B56" s="23">
        <v>8751.7</v>
      </c>
      <c r="C56" s="46">
        <v>379.6</v>
      </c>
      <c r="D56" s="46">
        <v>2918.8</v>
      </c>
      <c r="E56" s="96">
        <v>5453.3</v>
      </c>
      <c r="F56" s="97">
        <v>7061</v>
      </c>
      <c r="G56" s="46">
        <v>357.6</v>
      </c>
      <c r="H56" s="46">
        <v>2721.9</v>
      </c>
      <c r="I56" s="96">
        <v>3981.5</v>
      </c>
      <c r="J56" s="97">
        <v>3453.5</v>
      </c>
      <c r="K56" s="46">
        <v>352</v>
      </c>
      <c r="L56" s="126">
        <v>1699.4</v>
      </c>
      <c r="M56" s="154">
        <v>1402.1</v>
      </c>
      <c r="N56" s="208">
        <v>80.68146760058045</v>
      </c>
      <c r="O56" s="205">
        <v>48.90950290327149</v>
      </c>
      <c r="P56" s="155">
        <v>564.88</v>
      </c>
    </row>
    <row r="57" spans="1:16" ht="12.75">
      <c r="A57" s="219" t="s">
        <v>52</v>
      </c>
      <c r="B57" s="23">
        <v>6756.3</v>
      </c>
      <c r="C57" s="46">
        <v>325.6</v>
      </c>
      <c r="D57" s="46">
        <v>1632.4</v>
      </c>
      <c r="E57" s="96">
        <v>4798.3</v>
      </c>
      <c r="F57" s="97">
        <v>4780.8</v>
      </c>
      <c r="G57" s="46">
        <v>316.6</v>
      </c>
      <c r="H57" s="46">
        <v>1632.4</v>
      </c>
      <c r="I57" s="96">
        <v>2831.8</v>
      </c>
      <c r="J57" s="97">
        <v>2024.9</v>
      </c>
      <c r="K57" s="46">
        <v>314.5</v>
      </c>
      <c r="L57" s="126">
        <v>916.8</v>
      </c>
      <c r="M57" s="154">
        <v>793.6</v>
      </c>
      <c r="N57" s="208">
        <v>70.76062341814307</v>
      </c>
      <c r="O57" s="205">
        <v>42.354836010709505</v>
      </c>
      <c r="P57" s="155">
        <v>334.3216783216783</v>
      </c>
    </row>
    <row r="58" spans="1:16" ht="12.75">
      <c r="A58" s="219" t="s">
        <v>53</v>
      </c>
      <c r="B58" s="23">
        <v>6287.5</v>
      </c>
      <c r="C58" s="46">
        <v>270.4</v>
      </c>
      <c r="D58" s="46">
        <v>998.5</v>
      </c>
      <c r="E58" s="96">
        <v>5018.6</v>
      </c>
      <c r="F58" s="97">
        <v>5577.4</v>
      </c>
      <c r="G58" s="46">
        <v>270.4</v>
      </c>
      <c r="H58" s="46">
        <v>998.5</v>
      </c>
      <c r="I58" s="96">
        <v>4308.5</v>
      </c>
      <c r="J58" s="97">
        <v>2600.7</v>
      </c>
      <c r="K58" s="46">
        <v>270.4</v>
      </c>
      <c r="L58" s="126">
        <v>718.8</v>
      </c>
      <c r="M58" s="154">
        <v>1611.5</v>
      </c>
      <c r="N58" s="208">
        <v>88.70616302186878</v>
      </c>
      <c r="O58" s="205">
        <v>46.62925377416</v>
      </c>
      <c r="P58" s="155">
        <v>697.175</v>
      </c>
    </row>
    <row r="59" spans="1:16" ht="12.75">
      <c r="A59" s="219" t="s">
        <v>54</v>
      </c>
      <c r="B59" s="23">
        <v>12286.1</v>
      </c>
      <c r="C59" s="46">
        <v>120.5</v>
      </c>
      <c r="D59" s="46">
        <v>3035</v>
      </c>
      <c r="E59" s="96">
        <v>9130.6</v>
      </c>
      <c r="F59" s="97">
        <v>7956.8</v>
      </c>
      <c r="G59" s="46">
        <v>120.5</v>
      </c>
      <c r="H59" s="46">
        <v>2807</v>
      </c>
      <c r="I59" s="96">
        <v>5029.3</v>
      </c>
      <c r="J59" s="97">
        <v>3194.6</v>
      </c>
      <c r="K59" s="46">
        <v>120.5</v>
      </c>
      <c r="L59" s="126">
        <v>1574</v>
      </c>
      <c r="M59" s="154">
        <v>1500.1</v>
      </c>
      <c r="N59" s="208">
        <v>64.76261791780956</v>
      </c>
      <c r="O59" s="205">
        <v>40.149306253770355</v>
      </c>
      <c r="P59" s="155">
        <v>510.0512820512821</v>
      </c>
    </row>
    <row r="60" spans="1:16" ht="12.75">
      <c r="A60" s="219" t="s">
        <v>55</v>
      </c>
      <c r="B60" s="23">
        <v>19976.6</v>
      </c>
      <c r="C60" s="46">
        <v>822.3</v>
      </c>
      <c r="D60" s="46">
        <v>4291.6</v>
      </c>
      <c r="E60" s="96">
        <v>14862.7</v>
      </c>
      <c r="F60" s="97">
        <v>17451.5</v>
      </c>
      <c r="G60" s="46">
        <v>822.3</v>
      </c>
      <c r="H60" s="46">
        <v>4264.3</v>
      </c>
      <c r="I60" s="96">
        <v>12364.9</v>
      </c>
      <c r="J60" s="97">
        <v>11964.2</v>
      </c>
      <c r="K60" s="46">
        <v>822.3</v>
      </c>
      <c r="L60" s="126">
        <v>3797.2</v>
      </c>
      <c r="M60" s="154">
        <v>7344.7</v>
      </c>
      <c r="N60" s="208">
        <v>87.35971086170818</v>
      </c>
      <c r="O60" s="205">
        <v>68.5568575767126</v>
      </c>
      <c r="P60" s="155">
        <v>263.6178247734139</v>
      </c>
    </row>
    <row r="61" spans="1:16" s="22" customFormat="1" ht="18" customHeight="1">
      <c r="A61" s="218" t="s">
        <v>56</v>
      </c>
      <c r="B61" s="18">
        <v>327922.1</v>
      </c>
      <c r="C61" s="44">
        <v>7958.7</v>
      </c>
      <c r="D61" s="44">
        <v>100944.2</v>
      </c>
      <c r="E61" s="94">
        <v>219019.2</v>
      </c>
      <c r="F61" s="95">
        <v>226181.7</v>
      </c>
      <c r="G61" s="44">
        <v>7944.3</v>
      </c>
      <c r="H61" s="44">
        <v>97049.5</v>
      </c>
      <c r="I61" s="94">
        <v>121187.9</v>
      </c>
      <c r="J61" s="95">
        <v>149231.8</v>
      </c>
      <c r="K61" s="44">
        <v>7934.7</v>
      </c>
      <c r="L61" s="125">
        <v>78973.7</v>
      </c>
      <c r="M61" s="152">
        <v>62323.4</v>
      </c>
      <c r="N61" s="210">
        <v>68.97421674232997</v>
      </c>
      <c r="O61" s="204">
        <v>65.97872418502469</v>
      </c>
      <c r="P61" s="153">
        <v>218</v>
      </c>
    </row>
    <row r="62" spans="1:16" ht="12.75">
      <c r="A62" s="217" t="s">
        <v>57</v>
      </c>
      <c r="B62" s="23">
        <v>41822.7</v>
      </c>
      <c r="C62" s="46">
        <v>785.6</v>
      </c>
      <c r="D62" s="46">
        <v>13529</v>
      </c>
      <c r="E62" s="96">
        <v>27508.1</v>
      </c>
      <c r="F62" s="97">
        <v>37098.2</v>
      </c>
      <c r="G62" s="46">
        <v>785.6</v>
      </c>
      <c r="H62" s="46">
        <v>13413</v>
      </c>
      <c r="I62" s="96">
        <v>22899.6</v>
      </c>
      <c r="J62" s="97">
        <v>16943.6</v>
      </c>
      <c r="K62" s="46">
        <v>785.6</v>
      </c>
      <c r="L62" s="126">
        <v>8667</v>
      </c>
      <c r="M62" s="154">
        <v>7491</v>
      </c>
      <c r="N62" s="208">
        <v>88.70350312151056</v>
      </c>
      <c r="O62" s="205">
        <v>45.67229676911548</v>
      </c>
      <c r="P62" s="155">
        <v>259.6095171448565</v>
      </c>
    </row>
    <row r="63" spans="1:16" ht="12.75">
      <c r="A63" s="217" t="s">
        <v>58</v>
      </c>
      <c r="B63" s="23">
        <v>9584.9</v>
      </c>
      <c r="C63" s="46">
        <v>231.6</v>
      </c>
      <c r="D63" s="46">
        <v>4268</v>
      </c>
      <c r="E63" s="96">
        <v>5085.3</v>
      </c>
      <c r="F63" s="97">
        <v>4891.4</v>
      </c>
      <c r="G63" s="46">
        <v>231.6</v>
      </c>
      <c r="H63" s="46">
        <v>3070</v>
      </c>
      <c r="I63" s="96">
        <v>1589.8</v>
      </c>
      <c r="J63" s="97">
        <v>4099.2</v>
      </c>
      <c r="K63" s="46">
        <v>231.6</v>
      </c>
      <c r="L63" s="126">
        <v>2737</v>
      </c>
      <c r="M63" s="154">
        <v>1130.6</v>
      </c>
      <c r="N63" s="208">
        <v>51.03235297186198</v>
      </c>
      <c r="O63" s="205">
        <v>83.80422782843357</v>
      </c>
      <c r="P63" s="155">
        <v>209.03418803418802</v>
      </c>
    </row>
    <row r="64" spans="1:16" ht="12.75">
      <c r="A64" s="217" t="s">
        <v>59</v>
      </c>
      <c r="B64" s="23">
        <v>13064.1</v>
      </c>
      <c r="C64" s="46">
        <v>392.1</v>
      </c>
      <c r="D64" s="46">
        <v>5133.5</v>
      </c>
      <c r="E64" s="96">
        <v>7538.5</v>
      </c>
      <c r="F64" s="97">
        <v>7194</v>
      </c>
      <c r="G64" s="46">
        <v>392.1</v>
      </c>
      <c r="H64" s="46">
        <v>4244.3</v>
      </c>
      <c r="I64" s="96">
        <v>2557.6</v>
      </c>
      <c r="J64" s="97">
        <v>5659.1</v>
      </c>
      <c r="K64" s="46">
        <v>392.1</v>
      </c>
      <c r="L64" s="126">
        <v>4208.2</v>
      </c>
      <c r="M64" s="154">
        <v>1058.8</v>
      </c>
      <c r="N64" s="208">
        <v>55.06693916917354</v>
      </c>
      <c r="O64" s="205">
        <v>78.66416458159577</v>
      </c>
      <c r="P64" s="155">
        <v>275.632183908046</v>
      </c>
    </row>
    <row r="65" spans="1:16" ht="12.75">
      <c r="A65" s="217" t="s">
        <v>60</v>
      </c>
      <c r="B65" s="23">
        <v>38305</v>
      </c>
      <c r="C65" s="46">
        <v>1069</v>
      </c>
      <c r="D65" s="46">
        <v>13426</v>
      </c>
      <c r="E65" s="96">
        <v>23810</v>
      </c>
      <c r="F65" s="97">
        <v>28225.4</v>
      </c>
      <c r="G65" s="46">
        <v>1069</v>
      </c>
      <c r="H65" s="46">
        <v>12716.1</v>
      </c>
      <c r="I65" s="96">
        <v>14440.3</v>
      </c>
      <c r="J65" s="97">
        <v>22399.3</v>
      </c>
      <c r="K65" s="46">
        <v>1069</v>
      </c>
      <c r="L65" s="126">
        <v>11401.4</v>
      </c>
      <c r="M65" s="154">
        <v>9928.9</v>
      </c>
      <c r="N65" s="208">
        <v>73.68594178305705</v>
      </c>
      <c r="O65" s="205">
        <v>79.3586627647438</v>
      </c>
      <c r="P65" s="155">
        <v>416.30383480825964</v>
      </c>
    </row>
    <row r="66" spans="1:16" ht="12.75">
      <c r="A66" s="217" t="s">
        <v>61</v>
      </c>
      <c r="B66" s="23">
        <v>17143.7</v>
      </c>
      <c r="C66" s="46">
        <v>293.5</v>
      </c>
      <c r="D66" s="46">
        <v>5954</v>
      </c>
      <c r="E66" s="96">
        <v>10896.2</v>
      </c>
      <c r="F66" s="97">
        <v>10085.6</v>
      </c>
      <c r="G66" s="46">
        <v>293.5</v>
      </c>
      <c r="H66" s="46">
        <v>5775</v>
      </c>
      <c r="I66" s="96">
        <v>4017.1</v>
      </c>
      <c r="J66" s="97">
        <v>6149.4</v>
      </c>
      <c r="K66" s="46">
        <v>293.5</v>
      </c>
      <c r="L66" s="126">
        <v>3435</v>
      </c>
      <c r="M66" s="154">
        <v>2420.9</v>
      </c>
      <c r="N66" s="208">
        <v>58.82977420276836</v>
      </c>
      <c r="O66" s="205">
        <v>60.97207900372808</v>
      </c>
      <c r="P66" s="155">
        <v>239.56294536817103</v>
      </c>
    </row>
    <row r="67" spans="1:16" ht="12.75">
      <c r="A67" s="217" t="s">
        <v>62</v>
      </c>
      <c r="B67" s="23">
        <v>12253.2</v>
      </c>
      <c r="C67" s="46">
        <v>329.1</v>
      </c>
      <c r="D67" s="46">
        <v>1540.3</v>
      </c>
      <c r="E67" s="96">
        <v>10383.8</v>
      </c>
      <c r="F67" s="97">
        <v>7485.6</v>
      </c>
      <c r="G67" s="46">
        <v>329.1</v>
      </c>
      <c r="H67" s="46">
        <v>1525.9</v>
      </c>
      <c r="I67" s="96">
        <v>5630.6</v>
      </c>
      <c r="J67" s="97">
        <v>6634</v>
      </c>
      <c r="K67" s="46">
        <v>329.1</v>
      </c>
      <c r="L67" s="126">
        <v>1508.5</v>
      </c>
      <c r="M67" s="154">
        <v>4796.4</v>
      </c>
      <c r="N67" s="208">
        <v>61.0909803153462</v>
      </c>
      <c r="O67" s="205">
        <v>88.62349043496846</v>
      </c>
      <c r="P67" s="155">
        <v>409.04918032786884</v>
      </c>
    </row>
    <row r="68" spans="1:16" ht="12.75">
      <c r="A68" s="217" t="s">
        <v>63</v>
      </c>
      <c r="B68" s="23">
        <v>30402.3</v>
      </c>
      <c r="C68" s="46">
        <v>432.9</v>
      </c>
      <c r="D68" s="46">
        <v>3152.1</v>
      </c>
      <c r="E68" s="96">
        <v>26817.3</v>
      </c>
      <c r="F68" s="97">
        <v>20550.4</v>
      </c>
      <c r="G68" s="46">
        <v>432.9</v>
      </c>
      <c r="H68" s="46">
        <v>3152.1</v>
      </c>
      <c r="I68" s="96">
        <v>16965.4</v>
      </c>
      <c r="J68" s="97">
        <v>8257.5</v>
      </c>
      <c r="K68" s="46">
        <v>432.9</v>
      </c>
      <c r="L68" s="126">
        <v>2605</v>
      </c>
      <c r="M68" s="154">
        <v>5219.6</v>
      </c>
      <c r="N68" s="208">
        <v>67.59488591323684</v>
      </c>
      <c r="O68" s="205">
        <v>40.18169962628465</v>
      </c>
      <c r="P68" s="155">
        <v>128.27965043695383</v>
      </c>
    </row>
    <row r="69" spans="1:16" ht="12.75">
      <c r="A69" s="217" t="s">
        <v>64</v>
      </c>
      <c r="B69" s="23">
        <v>24678</v>
      </c>
      <c r="C69" s="46">
        <v>389.3</v>
      </c>
      <c r="D69" s="46">
        <v>2974.6</v>
      </c>
      <c r="E69" s="96">
        <v>21314.1</v>
      </c>
      <c r="F69" s="97">
        <v>13691.4</v>
      </c>
      <c r="G69" s="46">
        <v>389.3</v>
      </c>
      <c r="H69" s="46">
        <v>2906.3</v>
      </c>
      <c r="I69" s="96">
        <v>10395.8</v>
      </c>
      <c r="J69" s="97">
        <v>8455.5</v>
      </c>
      <c r="K69" s="46">
        <v>389.3</v>
      </c>
      <c r="L69" s="126">
        <v>2379.4</v>
      </c>
      <c r="M69" s="154">
        <v>5686.8</v>
      </c>
      <c r="N69" s="208">
        <v>55.48018477996596</v>
      </c>
      <c r="O69" s="205">
        <v>61.75774573820062</v>
      </c>
      <c r="P69" s="155">
        <v>113.71594684385381</v>
      </c>
    </row>
    <row r="70" spans="1:16" ht="12.75">
      <c r="A70" s="217" t="s">
        <v>65</v>
      </c>
      <c r="B70" s="23">
        <v>31462.5</v>
      </c>
      <c r="C70" s="46">
        <v>458.2</v>
      </c>
      <c r="D70" s="46">
        <v>12992.8</v>
      </c>
      <c r="E70" s="96">
        <v>18011.5</v>
      </c>
      <c r="F70" s="97">
        <v>22185.2</v>
      </c>
      <c r="G70" s="46">
        <v>458.2</v>
      </c>
      <c r="H70" s="46">
        <v>12874.5</v>
      </c>
      <c r="I70" s="96">
        <v>8852.5</v>
      </c>
      <c r="J70" s="97">
        <v>18786.7</v>
      </c>
      <c r="K70" s="46">
        <v>458.2</v>
      </c>
      <c r="L70" s="126">
        <v>12706.2</v>
      </c>
      <c r="M70" s="154">
        <v>5622.3</v>
      </c>
      <c r="N70" s="208">
        <v>70.51315057608264</v>
      </c>
      <c r="O70" s="205">
        <v>84.68122892739304</v>
      </c>
      <c r="P70" s="155">
        <v>289.6240208877285</v>
      </c>
    </row>
    <row r="71" spans="1:16" ht="12.75">
      <c r="A71" s="217" t="s">
        <v>66</v>
      </c>
      <c r="B71" s="23">
        <v>25687.8</v>
      </c>
      <c r="C71" s="46">
        <v>979</v>
      </c>
      <c r="D71" s="46">
        <v>12499</v>
      </c>
      <c r="E71" s="96">
        <v>12209.8</v>
      </c>
      <c r="F71" s="97">
        <v>20798.9</v>
      </c>
      <c r="G71" s="46">
        <v>979</v>
      </c>
      <c r="H71" s="46">
        <v>12090</v>
      </c>
      <c r="I71" s="96">
        <v>7729.9</v>
      </c>
      <c r="J71" s="97">
        <v>8937.3</v>
      </c>
      <c r="K71" s="46">
        <v>969.4</v>
      </c>
      <c r="L71" s="126">
        <v>5185</v>
      </c>
      <c r="M71" s="154">
        <v>2782.9</v>
      </c>
      <c r="N71" s="208">
        <v>80.96800815951542</v>
      </c>
      <c r="O71" s="205">
        <v>42.97006091668309</v>
      </c>
      <c r="P71" s="155">
        <v>168.13985448666128</v>
      </c>
    </row>
    <row r="72" spans="1:16" ht="12.75">
      <c r="A72" s="217" t="s">
        <v>67</v>
      </c>
      <c r="B72" s="23">
        <v>15107.1</v>
      </c>
      <c r="C72" s="46">
        <v>719.7</v>
      </c>
      <c r="D72" s="46">
        <v>3699</v>
      </c>
      <c r="E72" s="96">
        <v>10688.4</v>
      </c>
      <c r="F72" s="97">
        <v>12094</v>
      </c>
      <c r="G72" s="46">
        <v>719.7</v>
      </c>
      <c r="H72" s="46">
        <v>3699</v>
      </c>
      <c r="I72" s="96">
        <v>7675.3</v>
      </c>
      <c r="J72" s="97">
        <v>8047.6</v>
      </c>
      <c r="K72" s="46">
        <v>719.7</v>
      </c>
      <c r="L72" s="126">
        <v>3549</v>
      </c>
      <c r="M72" s="154">
        <v>3778.9</v>
      </c>
      <c r="N72" s="208">
        <v>80.05507344228874</v>
      </c>
      <c r="O72" s="205">
        <v>66.54208698528195</v>
      </c>
      <c r="P72" s="155">
        <v>278.66359447004606</v>
      </c>
    </row>
    <row r="73" spans="1:16" ht="12.75">
      <c r="A73" s="217" t="s">
        <v>68</v>
      </c>
      <c r="B73" s="23">
        <v>31153.7</v>
      </c>
      <c r="C73" s="46">
        <v>725.9</v>
      </c>
      <c r="D73" s="46">
        <v>7096.6</v>
      </c>
      <c r="E73" s="96">
        <v>23331.2</v>
      </c>
      <c r="F73" s="97">
        <v>16144.2</v>
      </c>
      <c r="G73" s="46">
        <v>711.5</v>
      </c>
      <c r="H73" s="46">
        <v>7091.6</v>
      </c>
      <c r="I73" s="96">
        <v>8341.1</v>
      </c>
      <c r="J73" s="97">
        <v>13920.9</v>
      </c>
      <c r="K73" s="46">
        <v>711.5</v>
      </c>
      <c r="L73" s="126">
        <v>7000.6</v>
      </c>
      <c r="M73" s="154">
        <v>6208.8</v>
      </c>
      <c r="N73" s="208">
        <v>51.82113200037235</v>
      </c>
      <c r="O73" s="205">
        <v>86.22849072732002</v>
      </c>
      <c r="P73" s="155">
        <v>301.19776119402985</v>
      </c>
    </row>
    <row r="74" spans="1:16" ht="12.75">
      <c r="A74" s="217" t="s">
        <v>69</v>
      </c>
      <c r="B74" s="23">
        <v>26846.7</v>
      </c>
      <c r="C74" s="46">
        <v>720.7</v>
      </c>
      <c r="D74" s="46">
        <v>10050</v>
      </c>
      <c r="E74" s="96">
        <v>16076</v>
      </c>
      <c r="F74" s="97">
        <v>17530.5</v>
      </c>
      <c r="G74" s="46">
        <v>720.7</v>
      </c>
      <c r="H74" s="46">
        <v>9918.7</v>
      </c>
      <c r="I74" s="96">
        <v>6891.1</v>
      </c>
      <c r="J74" s="97">
        <v>14074.5</v>
      </c>
      <c r="K74" s="46">
        <v>720.7</v>
      </c>
      <c r="L74" s="126">
        <v>9402.8</v>
      </c>
      <c r="M74" s="154">
        <v>3951</v>
      </c>
      <c r="N74" s="208">
        <v>65.2985283107421</v>
      </c>
      <c r="O74" s="205">
        <v>80.28578762727817</v>
      </c>
      <c r="P74" s="155">
        <v>173.22628458498022</v>
      </c>
    </row>
    <row r="75" spans="1:16" ht="12.75">
      <c r="A75" s="217" t="s">
        <v>70</v>
      </c>
      <c r="B75" s="23">
        <v>10410.4</v>
      </c>
      <c r="C75" s="46">
        <v>432.1</v>
      </c>
      <c r="D75" s="46">
        <v>4629.3</v>
      </c>
      <c r="E75" s="96">
        <v>5349</v>
      </c>
      <c r="F75" s="97">
        <v>8206.9</v>
      </c>
      <c r="G75" s="46">
        <v>432.1</v>
      </c>
      <c r="H75" s="46">
        <v>4573</v>
      </c>
      <c r="I75" s="96">
        <v>3201.8</v>
      </c>
      <c r="J75" s="97">
        <v>6867.2</v>
      </c>
      <c r="K75" s="46">
        <v>432.1</v>
      </c>
      <c r="L75" s="126">
        <v>4188.6</v>
      </c>
      <c r="M75" s="154">
        <v>2246.5</v>
      </c>
      <c r="N75" s="208">
        <v>78.83366633366634</v>
      </c>
      <c r="O75" s="205">
        <v>83.67593122860032</v>
      </c>
      <c r="P75" s="155">
        <v>221</v>
      </c>
    </row>
    <row r="76" spans="1:16" s="22" customFormat="1" ht="15" customHeight="1">
      <c r="A76" s="218" t="s">
        <v>71</v>
      </c>
      <c r="B76" s="18">
        <v>95451</v>
      </c>
      <c r="C76" s="44">
        <v>3290.6</v>
      </c>
      <c r="D76" s="44">
        <v>40637.4</v>
      </c>
      <c r="E76" s="94">
        <v>51523</v>
      </c>
      <c r="F76" s="95">
        <v>70615.8</v>
      </c>
      <c r="G76" s="44">
        <v>3290.6</v>
      </c>
      <c r="H76" s="44">
        <v>35918.6</v>
      </c>
      <c r="I76" s="98">
        <v>31406.6</v>
      </c>
      <c r="J76" s="95">
        <v>53725.2</v>
      </c>
      <c r="K76" s="44">
        <v>3290.6</v>
      </c>
      <c r="L76" s="125">
        <v>29594.6</v>
      </c>
      <c r="M76" s="152">
        <v>20840</v>
      </c>
      <c r="N76" s="210">
        <v>73.98120501618631</v>
      </c>
      <c r="O76" s="204">
        <v>76.08099037325925</v>
      </c>
      <c r="P76" s="153">
        <v>38.83189441847676</v>
      </c>
    </row>
    <row r="77" spans="1:16" ht="12.75">
      <c r="A77" s="217" t="s">
        <v>72</v>
      </c>
      <c r="B77" s="23">
        <v>16448.2</v>
      </c>
      <c r="C77" s="46">
        <v>729.8</v>
      </c>
      <c r="D77" s="46">
        <v>7896.3</v>
      </c>
      <c r="E77" s="96">
        <v>7822.1</v>
      </c>
      <c r="F77" s="97">
        <v>9274.6</v>
      </c>
      <c r="G77" s="46">
        <v>729.8</v>
      </c>
      <c r="H77" s="46">
        <v>5929</v>
      </c>
      <c r="I77" s="96">
        <v>2615.8</v>
      </c>
      <c r="J77" s="97">
        <v>8658.7</v>
      </c>
      <c r="K77" s="46">
        <v>729.8</v>
      </c>
      <c r="L77" s="126">
        <v>5694</v>
      </c>
      <c r="M77" s="154">
        <v>2234.9</v>
      </c>
      <c r="N77" s="208">
        <v>56.386717087584046</v>
      </c>
      <c r="O77" s="205">
        <v>93.3592823410174</v>
      </c>
      <c r="P77" s="155">
        <v>129.7146853146853</v>
      </c>
    </row>
    <row r="78" spans="1:16" ht="12.75">
      <c r="A78" s="217" t="s">
        <v>73</v>
      </c>
      <c r="B78" s="23">
        <v>30374.8</v>
      </c>
      <c r="C78" s="46">
        <v>588.3</v>
      </c>
      <c r="D78" s="46">
        <v>11142.8</v>
      </c>
      <c r="E78" s="96">
        <v>18643.7</v>
      </c>
      <c r="F78" s="97">
        <v>23527.8</v>
      </c>
      <c r="G78" s="46">
        <v>588.3</v>
      </c>
      <c r="H78" s="46">
        <v>10489.7</v>
      </c>
      <c r="I78" s="96">
        <v>12449.8</v>
      </c>
      <c r="J78" s="97">
        <v>16291.9</v>
      </c>
      <c r="K78" s="46">
        <v>588.3</v>
      </c>
      <c r="L78" s="126">
        <v>8780.3</v>
      </c>
      <c r="M78" s="154">
        <v>6923.3</v>
      </c>
      <c r="N78" s="208">
        <v>77.45828779119533</v>
      </c>
      <c r="O78" s="205">
        <v>69.24531830430384</v>
      </c>
      <c r="P78" s="155">
        <v>121.09006690684508</v>
      </c>
    </row>
    <row r="79" spans="1:16" ht="12.75">
      <c r="A79" s="217" t="s">
        <v>74</v>
      </c>
      <c r="B79" s="23">
        <v>28353.7</v>
      </c>
      <c r="C79" s="46">
        <v>1368.8</v>
      </c>
      <c r="D79" s="46">
        <v>12916.3</v>
      </c>
      <c r="E79" s="96">
        <v>14068.6</v>
      </c>
      <c r="F79" s="97">
        <v>20966</v>
      </c>
      <c r="G79" s="46">
        <v>1368.8</v>
      </c>
      <c r="H79" s="46">
        <v>10961.9</v>
      </c>
      <c r="I79" s="96">
        <v>8635.3</v>
      </c>
      <c r="J79" s="97">
        <v>16648.7</v>
      </c>
      <c r="K79" s="46">
        <v>1368.8</v>
      </c>
      <c r="L79" s="126">
        <v>8848.3</v>
      </c>
      <c r="M79" s="154">
        <v>6431.6</v>
      </c>
      <c r="N79" s="208">
        <v>73.94449401665392</v>
      </c>
      <c r="O79" s="205">
        <v>79.40808928741771</v>
      </c>
      <c r="P79" s="155">
        <v>14.319082092610298</v>
      </c>
    </row>
    <row r="80" spans="1:16" ht="12.75">
      <c r="A80" s="217" t="s">
        <v>136</v>
      </c>
      <c r="B80" s="23"/>
      <c r="C80" s="46"/>
      <c r="D80" s="46"/>
      <c r="E80" s="96"/>
      <c r="F80" s="97"/>
      <c r="G80" s="46"/>
      <c r="H80" s="46"/>
      <c r="I80" s="96"/>
      <c r="J80" s="97"/>
      <c r="K80" s="46"/>
      <c r="L80" s="126"/>
      <c r="M80" s="154"/>
      <c r="N80" s="208"/>
      <c r="O80" s="205"/>
      <c r="P80" s="156"/>
    </row>
    <row r="81" spans="1:16" ht="12" customHeight="1">
      <c r="A81" s="220" t="s">
        <v>75</v>
      </c>
      <c r="B81" s="23">
        <v>6691.8</v>
      </c>
      <c r="C81" s="46">
        <v>345</v>
      </c>
      <c r="D81" s="46">
        <v>2733.2</v>
      </c>
      <c r="E81" s="96">
        <v>3613.6</v>
      </c>
      <c r="F81" s="97">
        <v>5519.9</v>
      </c>
      <c r="G81" s="46">
        <v>345</v>
      </c>
      <c r="H81" s="46">
        <v>2708.2</v>
      </c>
      <c r="I81" s="96">
        <v>2466.7</v>
      </c>
      <c r="J81" s="97">
        <v>4997.6</v>
      </c>
      <c r="K81" s="46">
        <v>345</v>
      </c>
      <c r="L81" s="126">
        <v>2553.6</v>
      </c>
      <c r="M81" s="154">
        <v>2099</v>
      </c>
      <c r="N81" s="208">
        <v>82.48752204190203</v>
      </c>
      <c r="O81" s="205">
        <v>90.53787206289971</v>
      </c>
      <c r="P81" s="156">
        <v>10.321428571428571</v>
      </c>
    </row>
    <row r="82" spans="1:16" ht="12.75">
      <c r="A82" s="220" t="s">
        <v>76</v>
      </c>
      <c r="B82" s="23">
        <v>2399.4</v>
      </c>
      <c r="C82" s="46"/>
      <c r="D82" s="46">
        <v>1223.7</v>
      </c>
      <c r="E82" s="96">
        <v>1175.7</v>
      </c>
      <c r="F82" s="97">
        <v>2177.9</v>
      </c>
      <c r="G82" s="46"/>
      <c r="H82" s="46">
        <v>1223.7</v>
      </c>
      <c r="I82" s="96">
        <v>954.2</v>
      </c>
      <c r="J82" s="97">
        <v>1947.1</v>
      </c>
      <c r="K82" s="46"/>
      <c r="L82" s="126">
        <v>1147.6</v>
      </c>
      <c r="M82" s="154">
        <v>799.5</v>
      </c>
      <c r="N82" s="208">
        <v>90.76852546469951</v>
      </c>
      <c r="O82" s="205">
        <v>89.40263556637127</v>
      </c>
      <c r="P82" s="156">
        <v>2.8310152086312237</v>
      </c>
    </row>
    <row r="83" spans="1:16" ht="12.75">
      <c r="A83" s="217" t="s">
        <v>138</v>
      </c>
      <c r="B83" s="23">
        <v>19262.5</v>
      </c>
      <c r="C83" s="46">
        <v>1023.8</v>
      </c>
      <c r="D83" s="46">
        <v>8959.4</v>
      </c>
      <c r="E83" s="96">
        <v>9279.3</v>
      </c>
      <c r="F83" s="97">
        <v>13268.2</v>
      </c>
      <c r="G83" s="46">
        <v>1023.8</v>
      </c>
      <c r="H83" s="46">
        <v>7030</v>
      </c>
      <c r="I83" s="96">
        <v>5214.4</v>
      </c>
      <c r="J83" s="97">
        <v>9704</v>
      </c>
      <c r="K83" s="46">
        <v>1023.8</v>
      </c>
      <c r="L83" s="126">
        <v>5147.1</v>
      </c>
      <c r="M83" s="154">
        <v>3533.1</v>
      </c>
      <c r="N83" s="208">
        <v>68.88098637248542</v>
      </c>
      <c r="O83" s="205">
        <v>73.13727559126332</v>
      </c>
      <c r="P83" s="155">
        <v>82.87445346658339</v>
      </c>
    </row>
    <row r="84" spans="1:16" ht="12.75">
      <c r="A84" s="217" t="s">
        <v>77</v>
      </c>
      <c r="B84" s="23">
        <v>20274.3</v>
      </c>
      <c r="C84" s="46">
        <v>603.7</v>
      </c>
      <c r="D84" s="46">
        <v>8682</v>
      </c>
      <c r="E84" s="96">
        <v>10988.6</v>
      </c>
      <c r="F84" s="97">
        <v>16847.4</v>
      </c>
      <c r="G84" s="46">
        <v>603.7</v>
      </c>
      <c r="H84" s="46">
        <v>8538</v>
      </c>
      <c r="I84" s="96">
        <v>7705.7</v>
      </c>
      <c r="J84" s="97">
        <v>12125.9</v>
      </c>
      <c r="K84" s="46">
        <v>603.7</v>
      </c>
      <c r="L84" s="126">
        <v>6272</v>
      </c>
      <c r="M84" s="154">
        <v>5250.2</v>
      </c>
      <c r="N84" s="208">
        <v>83.09732025273375</v>
      </c>
      <c r="O84" s="205">
        <v>71.97490413951112</v>
      </c>
      <c r="P84" s="155">
        <v>190.36610169491527</v>
      </c>
    </row>
    <row r="85" spans="1:16" ht="12.75">
      <c r="A85" s="246"/>
      <c r="B85" s="231"/>
      <c r="C85" s="232"/>
      <c r="D85" s="232"/>
      <c r="E85" s="233"/>
      <c r="F85" s="231"/>
      <c r="G85" s="232"/>
      <c r="H85" s="232"/>
      <c r="I85" s="233"/>
      <c r="J85" s="231"/>
      <c r="K85" s="232"/>
      <c r="L85" s="232"/>
      <c r="M85" s="233"/>
      <c r="N85" s="234"/>
      <c r="O85" s="234"/>
      <c r="P85" s="247"/>
    </row>
    <row r="86" spans="1:16" ht="12.75">
      <c r="A86" s="248"/>
      <c r="B86" s="235"/>
      <c r="C86" s="101"/>
      <c r="D86" s="101"/>
      <c r="E86" s="236"/>
      <c r="F86" s="235"/>
      <c r="G86" s="101"/>
      <c r="H86" s="101"/>
      <c r="I86" s="236"/>
      <c r="J86" s="235"/>
      <c r="K86" s="101"/>
      <c r="L86" s="101"/>
      <c r="M86" s="236"/>
      <c r="N86" s="237"/>
      <c r="O86" s="237"/>
      <c r="P86" s="249"/>
    </row>
    <row r="87" spans="1:16" ht="12.75">
      <c r="A87" s="248"/>
      <c r="B87" s="235"/>
      <c r="C87" s="101"/>
      <c r="D87" s="101"/>
      <c r="E87" s="236"/>
      <c r="F87" s="235"/>
      <c r="G87" s="101"/>
      <c r="H87" s="101"/>
      <c r="I87" s="236"/>
      <c r="J87" s="235"/>
      <c r="K87" s="101"/>
      <c r="L87" s="101"/>
      <c r="M87" s="236"/>
      <c r="N87" s="237"/>
      <c r="O87" s="237"/>
      <c r="P87" s="249"/>
    </row>
    <row r="88" spans="1:16" s="22" customFormat="1" ht="17.25" customHeight="1">
      <c r="A88" s="238" t="s">
        <v>78</v>
      </c>
      <c r="B88" s="143">
        <v>251049</v>
      </c>
      <c r="C88" s="250">
        <v>9270.5</v>
      </c>
      <c r="D88" s="250">
        <v>94560.3</v>
      </c>
      <c r="E88" s="240">
        <v>147218.2</v>
      </c>
      <c r="F88" s="149">
        <v>180269.9</v>
      </c>
      <c r="G88" s="250">
        <v>9259.5</v>
      </c>
      <c r="H88" s="250">
        <v>82996.8</v>
      </c>
      <c r="I88" s="240">
        <v>88013.6</v>
      </c>
      <c r="J88" s="149">
        <v>87009</v>
      </c>
      <c r="K88" s="250">
        <v>9013</v>
      </c>
      <c r="L88" s="251">
        <v>39351.3</v>
      </c>
      <c r="M88" s="242">
        <v>38644.7</v>
      </c>
      <c r="N88" s="243">
        <v>71.80665925775446</v>
      </c>
      <c r="O88" s="244">
        <v>48.2659612059473</v>
      </c>
      <c r="P88" s="245">
        <v>35.03788143828961</v>
      </c>
    </row>
    <row r="89" spans="1:16" ht="12.75">
      <c r="A89" s="217" t="s">
        <v>79</v>
      </c>
      <c r="B89" s="23">
        <v>5885.8</v>
      </c>
      <c r="C89" s="46">
        <v>539.2</v>
      </c>
      <c r="D89" s="46">
        <v>2976.6</v>
      </c>
      <c r="E89" s="96">
        <v>2370</v>
      </c>
      <c r="F89" s="97">
        <v>4334.6</v>
      </c>
      <c r="G89" s="46">
        <v>539.2</v>
      </c>
      <c r="H89" s="46">
        <v>2348.4</v>
      </c>
      <c r="I89" s="96">
        <v>1447</v>
      </c>
      <c r="J89" s="97">
        <v>1511.7</v>
      </c>
      <c r="K89" s="46">
        <v>539.2</v>
      </c>
      <c r="L89" s="126">
        <v>820.9</v>
      </c>
      <c r="M89" s="154">
        <v>151.6</v>
      </c>
      <c r="N89" s="208">
        <v>73.64504400421353</v>
      </c>
      <c r="O89" s="205">
        <v>34.87519032898076</v>
      </c>
      <c r="P89" s="155">
        <v>46.65877287405813</v>
      </c>
    </row>
    <row r="90" spans="1:16" ht="12.75">
      <c r="A90" s="217" t="s">
        <v>80</v>
      </c>
      <c r="B90" s="23">
        <v>13780</v>
      </c>
      <c r="C90" s="46">
        <v>837.6</v>
      </c>
      <c r="D90" s="46">
        <v>3591.7</v>
      </c>
      <c r="E90" s="96">
        <v>9350.7</v>
      </c>
      <c r="F90" s="97">
        <v>8604.5</v>
      </c>
      <c r="G90" s="46">
        <v>837.6</v>
      </c>
      <c r="H90" s="46">
        <v>3317.6</v>
      </c>
      <c r="I90" s="96">
        <v>4449.3</v>
      </c>
      <c r="J90" s="97">
        <v>4396.1</v>
      </c>
      <c r="K90" s="46">
        <v>837.6</v>
      </c>
      <c r="L90" s="126">
        <v>2072.1</v>
      </c>
      <c r="M90" s="154">
        <v>1486.4</v>
      </c>
      <c r="N90" s="208">
        <v>62.44194484760522</v>
      </c>
      <c r="O90" s="205">
        <v>51.09070835028183</v>
      </c>
      <c r="P90" s="155">
        <v>24.493310560774265</v>
      </c>
    </row>
    <row r="91" spans="1:16" ht="12.75">
      <c r="A91" s="217" t="s">
        <v>81</v>
      </c>
      <c r="B91" s="23">
        <v>5497.9</v>
      </c>
      <c r="C91" s="46">
        <v>378</v>
      </c>
      <c r="D91" s="46">
        <v>2492.6</v>
      </c>
      <c r="E91" s="96">
        <v>2627.3</v>
      </c>
      <c r="F91" s="97">
        <v>3421.6</v>
      </c>
      <c r="G91" s="46">
        <v>367</v>
      </c>
      <c r="H91" s="46">
        <v>2331.3</v>
      </c>
      <c r="I91" s="96">
        <v>723.3</v>
      </c>
      <c r="J91" s="97">
        <v>1535.9</v>
      </c>
      <c r="K91" s="46">
        <v>367</v>
      </c>
      <c r="L91" s="126">
        <v>907.9</v>
      </c>
      <c r="M91" s="154">
        <v>261</v>
      </c>
      <c r="N91" s="208">
        <v>62.23467141999674</v>
      </c>
      <c r="O91" s="205">
        <v>44.888356324526534</v>
      </c>
      <c r="P91" s="155">
        <v>20.294187425860027</v>
      </c>
    </row>
    <row r="92" spans="1:16" ht="12.75">
      <c r="A92" s="217" t="s">
        <v>82</v>
      </c>
      <c r="B92" s="23">
        <v>7017</v>
      </c>
      <c r="C92" s="46">
        <v>171.5</v>
      </c>
      <c r="D92" s="46">
        <v>2746.1</v>
      </c>
      <c r="E92" s="96">
        <v>4099.4</v>
      </c>
      <c r="F92" s="97">
        <v>5405.8</v>
      </c>
      <c r="G92" s="46">
        <v>171.5</v>
      </c>
      <c r="H92" s="46">
        <v>2624.4</v>
      </c>
      <c r="I92" s="96">
        <v>2609.9</v>
      </c>
      <c r="J92" s="97">
        <v>2729.1</v>
      </c>
      <c r="K92" s="46">
        <v>171.5</v>
      </c>
      <c r="L92" s="126">
        <v>1690.7</v>
      </c>
      <c r="M92" s="154">
        <v>866.9</v>
      </c>
      <c r="N92" s="208">
        <v>77.03862049308822</v>
      </c>
      <c r="O92" s="205">
        <v>50.48466461948278</v>
      </c>
      <c r="P92" s="155">
        <v>87.75649350649351</v>
      </c>
    </row>
    <row r="93" spans="1:16" ht="12.75">
      <c r="A93" s="217" t="s">
        <v>83</v>
      </c>
      <c r="B93" s="23">
        <v>55560.7</v>
      </c>
      <c r="C93" s="46">
        <v>636.2</v>
      </c>
      <c r="D93" s="46">
        <v>16106.6</v>
      </c>
      <c r="E93" s="96">
        <v>38817.9</v>
      </c>
      <c r="F93" s="97">
        <v>37687</v>
      </c>
      <c r="G93" s="46">
        <v>636.2</v>
      </c>
      <c r="H93" s="46">
        <v>14192</v>
      </c>
      <c r="I93" s="96">
        <v>22858.8</v>
      </c>
      <c r="J93" s="97">
        <v>19011.2</v>
      </c>
      <c r="K93" s="46">
        <v>636.2</v>
      </c>
      <c r="L93" s="126">
        <v>7567.5</v>
      </c>
      <c r="M93" s="154">
        <v>10807.5</v>
      </c>
      <c r="N93" s="208">
        <v>67.83031891246871</v>
      </c>
      <c r="O93" s="205">
        <v>50.44498102794067</v>
      </c>
      <c r="P93" s="155">
        <v>224.32738095238096</v>
      </c>
    </row>
    <row r="94" spans="1:16" ht="12.75">
      <c r="A94" s="217" t="s">
        <v>84</v>
      </c>
      <c r="B94" s="23">
        <v>21913.3</v>
      </c>
      <c r="C94" s="46">
        <v>1722.6</v>
      </c>
      <c r="D94" s="46">
        <v>7696.8</v>
      </c>
      <c r="E94" s="96">
        <v>12493.9</v>
      </c>
      <c r="F94" s="97">
        <v>14743.7</v>
      </c>
      <c r="G94" s="46">
        <v>1722.6</v>
      </c>
      <c r="H94" s="46">
        <v>7575.8</v>
      </c>
      <c r="I94" s="96">
        <v>5445.3</v>
      </c>
      <c r="J94" s="97">
        <v>5311.7</v>
      </c>
      <c r="K94" s="46">
        <v>1722.6</v>
      </c>
      <c r="L94" s="126">
        <v>2109</v>
      </c>
      <c r="M94" s="154">
        <v>1480.1</v>
      </c>
      <c r="N94" s="208">
        <v>67.2819703102682</v>
      </c>
      <c r="O94" s="205">
        <v>36.02691319004049</v>
      </c>
      <c r="P94" s="155">
        <v>34.13683723084048</v>
      </c>
    </row>
    <row r="95" spans="1:16" ht="12.75">
      <c r="A95" s="217" t="s">
        <v>85</v>
      </c>
      <c r="B95" s="23">
        <v>32173.8</v>
      </c>
      <c r="C95" s="46">
        <v>1258.5</v>
      </c>
      <c r="D95" s="46">
        <v>14168.5</v>
      </c>
      <c r="E95" s="96">
        <v>16746.8</v>
      </c>
      <c r="F95" s="97">
        <v>27082</v>
      </c>
      <c r="G95" s="46">
        <v>1258.5</v>
      </c>
      <c r="H95" s="46">
        <v>13523.3</v>
      </c>
      <c r="I95" s="96">
        <v>12300.2</v>
      </c>
      <c r="J95" s="97">
        <v>11916</v>
      </c>
      <c r="K95" s="46">
        <v>1241.5</v>
      </c>
      <c r="L95" s="126">
        <v>5585.7</v>
      </c>
      <c r="M95" s="154">
        <v>5088.8</v>
      </c>
      <c r="N95" s="208">
        <v>84.1740795305497</v>
      </c>
      <c r="O95" s="205">
        <v>43.99970460084189</v>
      </c>
      <c r="P95" s="155">
        <v>11.442453946256547</v>
      </c>
    </row>
    <row r="96" spans="1:16" ht="12.75">
      <c r="A96" s="217" t="s">
        <v>86</v>
      </c>
      <c r="B96" s="23">
        <v>29098.4</v>
      </c>
      <c r="C96" s="46">
        <v>1699.6</v>
      </c>
      <c r="D96" s="46">
        <v>12251.7</v>
      </c>
      <c r="E96" s="96">
        <v>15147.1</v>
      </c>
      <c r="F96" s="97">
        <v>22724</v>
      </c>
      <c r="G96" s="46">
        <v>1699.6</v>
      </c>
      <c r="H96" s="46">
        <v>10774.3</v>
      </c>
      <c r="I96" s="96">
        <v>10250.1</v>
      </c>
      <c r="J96" s="97">
        <v>8966.4</v>
      </c>
      <c r="K96" s="46">
        <v>1470.1</v>
      </c>
      <c r="L96" s="126">
        <v>3704.1</v>
      </c>
      <c r="M96" s="154">
        <v>3792.2</v>
      </c>
      <c r="N96" s="208">
        <v>78.09364088747147</v>
      </c>
      <c r="O96" s="205">
        <v>39.45784192923781</v>
      </c>
      <c r="P96" s="155">
        <v>29.328859060402685</v>
      </c>
    </row>
    <row r="97" spans="1:16" ht="12.75">
      <c r="A97" s="217" t="s">
        <v>87</v>
      </c>
      <c r="B97" s="23">
        <v>19984.6</v>
      </c>
      <c r="C97" s="46">
        <v>466.1</v>
      </c>
      <c r="D97" s="46">
        <v>5464.3</v>
      </c>
      <c r="E97" s="96">
        <v>14054.2</v>
      </c>
      <c r="F97" s="97">
        <v>16855.7</v>
      </c>
      <c r="G97" s="46">
        <v>466.1</v>
      </c>
      <c r="H97" s="46">
        <v>5464.3</v>
      </c>
      <c r="I97" s="96">
        <v>10925.3</v>
      </c>
      <c r="J97" s="97">
        <v>8064.2</v>
      </c>
      <c r="K97" s="46">
        <v>466.1</v>
      </c>
      <c r="L97" s="126">
        <v>3391.3</v>
      </c>
      <c r="M97" s="154">
        <v>4206.8</v>
      </c>
      <c r="N97" s="208">
        <v>84.34344445222821</v>
      </c>
      <c r="O97" s="205">
        <v>47.84256957587048</v>
      </c>
      <c r="P97" s="155">
        <v>176.13061650992685</v>
      </c>
    </row>
    <row r="98" spans="1:16" ht="12.75">
      <c r="A98" s="217" t="s">
        <v>88</v>
      </c>
      <c r="B98" s="23">
        <v>26140.1</v>
      </c>
      <c r="C98" s="46">
        <v>795.8</v>
      </c>
      <c r="D98" s="46">
        <v>12786</v>
      </c>
      <c r="E98" s="96">
        <v>12558.3</v>
      </c>
      <c r="F98" s="97">
        <v>18134.3</v>
      </c>
      <c r="G98" s="46">
        <v>795.8</v>
      </c>
      <c r="H98" s="46">
        <v>10288.3</v>
      </c>
      <c r="I98" s="96">
        <v>7050.2</v>
      </c>
      <c r="J98" s="97">
        <v>7636.5</v>
      </c>
      <c r="K98" s="46">
        <v>795.8</v>
      </c>
      <c r="L98" s="126">
        <v>3535.8</v>
      </c>
      <c r="M98" s="154">
        <v>3304.9</v>
      </c>
      <c r="N98" s="208">
        <v>69.37349130263465</v>
      </c>
      <c r="O98" s="205">
        <v>42.11080659303089</v>
      </c>
      <c r="P98" s="155">
        <v>101.99268841394824</v>
      </c>
    </row>
    <row r="99" spans="1:16" ht="12.75">
      <c r="A99" s="217" t="s">
        <v>89</v>
      </c>
      <c r="B99" s="23">
        <v>23544.7</v>
      </c>
      <c r="C99" s="46">
        <v>730.6</v>
      </c>
      <c r="D99" s="46">
        <v>10144.4</v>
      </c>
      <c r="E99" s="96">
        <v>12669.7</v>
      </c>
      <c r="F99" s="97">
        <v>13836.4</v>
      </c>
      <c r="G99" s="46">
        <v>730.6</v>
      </c>
      <c r="H99" s="46">
        <v>7159.1</v>
      </c>
      <c r="I99" s="96">
        <v>5946.7</v>
      </c>
      <c r="J99" s="97">
        <v>12003.8</v>
      </c>
      <c r="K99" s="46">
        <v>730.6</v>
      </c>
      <c r="L99" s="126">
        <v>6129.3</v>
      </c>
      <c r="M99" s="154">
        <v>5143.9</v>
      </c>
      <c r="N99" s="208">
        <v>58.76651645593276</v>
      </c>
      <c r="O99" s="205">
        <v>86.75522534763377</v>
      </c>
      <c r="P99" s="155">
        <v>98.06094968107726</v>
      </c>
    </row>
    <row r="100" spans="1:16" ht="12.75">
      <c r="A100" s="217" t="s">
        <v>90</v>
      </c>
      <c r="B100" s="23">
        <v>10452.7</v>
      </c>
      <c r="C100" s="46">
        <v>34.8</v>
      </c>
      <c r="D100" s="46">
        <v>4135</v>
      </c>
      <c r="E100" s="96">
        <v>6282.9</v>
      </c>
      <c r="F100" s="97">
        <v>7440.3</v>
      </c>
      <c r="G100" s="46">
        <v>34.8</v>
      </c>
      <c r="H100" s="46">
        <v>3398</v>
      </c>
      <c r="I100" s="96">
        <v>4007.5</v>
      </c>
      <c r="J100" s="97">
        <v>3926.4</v>
      </c>
      <c r="K100" s="46">
        <v>34.8</v>
      </c>
      <c r="L100" s="126">
        <v>1837</v>
      </c>
      <c r="M100" s="154">
        <v>2054.6</v>
      </c>
      <c r="N100" s="208">
        <v>71.18065188898561</v>
      </c>
      <c r="O100" s="205">
        <v>52.77206564251441</v>
      </c>
      <c r="P100" s="155">
        <v>23.665076335877863</v>
      </c>
    </row>
    <row r="101" spans="1:16" s="22" customFormat="1" ht="16.5" customHeight="1">
      <c r="A101" s="218" t="s">
        <v>91</v>
      </c>
      <c r="B101" s="18">
        <v>84263.1</v>
      </c>
      <c r="C101" s="44">
        <v>7193.3</v>
      </c>
      <c r="D101" s="44">
        <v>34666.7</v>
      </c>
      <c r="E101" s="94">
        <v>42403.1</v>
      </c>
      <c r="F101" s="95">
        <v>56125.3</v>
      </c>
      <c r="G101" s="44">
        <v>7193.3</v>
      </c>
      <c r="H101" s="44">
        <v>24047.9</v>
      </c>
      <c r="I101" s="94">
        <v>24884.1</v>
      </c>
      <c r="J101" s="95">
        <v>18902.7</v>
      </c>
      <c r="K101" s="44">
        <v>3350.4</v>
      </c>
      <c r="L101" s="125">
        <v>8421.4</v>
      </c>
      <c r="M101" s="152">
        <v>7130.9</v>
      </c>
      <c r="N101" s="210">
        <v>66.60721003618428</v>
      </c>
      <c r="O101" s="204">
        <v>33.67946362870221</v>
      </c>
      <c r="P101" s="157">
        <v>9.097515115167036</v>
      </c>
    </row>
    <row r="102" spans="1:16" ht="12.75">
      <c r="A102" s="217" t="s">
        <v>92</v>
      </c>
      <c r="B102" s="23">
        <v>27686.1</v>
      </c>
      <c r="C102" s="46">
        <v>3312.9</v>
      </c>
      <c r="D102" s="46">
        <v>11564.6</v>
      </c>
      <c r="E102" s="96">
        <v>12808.6</v>
      </c>
      <c r="F102" s="97">
        <v>11366.8</v>
      </c>
      <c r="G102" s="46">
        <v>3312.9</v>
      </c>
      <c r="H102" s="46">
        <v>3433.1</v>
      </c>
      <c r="I102" s="96">
        <v>4620.8</v>
      </c>
      <c r="J102" s="97">
        <v>1483.9</v>
      </c>
      <c r="K102" s="46">
        <v>416.5</v>
      </c>
      <c r="L102" s="126">
        <v>262.4</v>
      </c>
      <c r="M102" s="154">
        <v>805</v>
      </c>
      <c r="N102" s="208">
        <v>41.055981160221194</v>
      </c>
      <c r="O102" s="205">
        <v>13.054685575535775</v>
      </c>
      <c r="P102" s="156">
        <v>3.6863304686233174</v>
      </c>
    </row>
    <row r="103" spans="1:16" ht="12.75">
      <c r="A103" s="217" t="s">
        <v>93</v>
      </c>
      <c r="B103" s="23">
        <v>2095.4</v>
      </c>
      <c r="C103" s="46">
        <v>38</v>
      </c>
      <c r="D103" s="46">
        <v>1413.9</v>
      </c>
      <c r="E103" s="96">
        <v>643.5</v>
      </c>
      <c r="F103" s="97">
        <v>1902.7</v>
      </c>
      <c r="G103" s="46">
        <v>38</v>
      </c>
      <c r="H103" s="46">
        <v>1384.4</v>
      </c>
      <c r="I103" s="96">
        <v>480.3</v>
      </c>
      <c r="J103" s="97">
        <v>577.8</v>
      </c>
      <c r="K103" s="46">
        <v>38</v>
      </c>
      <c r="L103" s="126">
        <v>330.8</v>
      </c>
      <c r="M103" s="154">
        <v>209</v>
      </c>
      <c r="N103" s="208">
        <v>90.80366517132767</v>
      </c>
      <c r="O103" s="205">
        <v>30.3673726809271</v>
      </c>
      <c r="P103" s="156">
        <v>4.097996984708163</v>
      </c>
    </row>
    <row r="104" spans="1:16" ht="12.75">
      <c r="A104" s="217" t="s">
        <v>94</v>
      </c>
      <c r="B104" s="23">
        <v>16828.9</v>
      </c>
      <c r="C104" s="46">
        <v>581.2</v>
      </c>
      <c r="D104" s="46">
        <v>6702</v>
      </c>
      <c r="E104" s="96">
        <v>9545.7</v>
      </c>
      <c r="F104" s="97">
        <v>14712.6</v>
      </c>
      <c r="G104" s="46">
        <v>581.2</v>
      </c>
      <c r="H104" s="46">
        <v>6600</v>
      </c>
      <c r="I104" s="96">
        <v>7531.4</v>
      </c>
      <c r="J104" s="97">
        <v>6291</v>
      </c>
      <c r="K104" s="46">
        <v>541.2</v>
      </c>
      <c r="L104" s="126">
        <v>3367</v>
      </c>
      <c r="M104" s="154">
        <v>2382.8</v>
      </c>
      <c r="N104" s="208">
        <v>87.42460885738222</v>
      </c>
      <c r="O104" s="205">
        <v>42.759267566575595</v>
      </c>
      <c r="P104" s="155">
        <v>89.32969034608378</v>
      </c>
    </row>
    <row r="105" spans="1:16" ht="12.75">
      <c r="A105" s="217" t="s">
        <v>95</v>
      </c>
      <c r="B105" s="23">
        <v>10328.2</v>
      </c>
      <c r="C105" s="46">
        <v>454.5</v>
      </c>
      <c r="D105" s="46">
        <v>3919.4</v>
      </c>
      <c r="E105" s="96">
        <v>5954.3</v>
      </c>
      <c r="F105" s="97">
        <v>9331.5</v>
      </c>
      <c r="G105" s="46">
        <v>454.5</v>
      </c>
      <c r="H105" s="46">
        <v>3569.2</v>
      </c>
      <c r="I105" s="96">
        <v>5307.8</v>
      </c>
      <c r="J105" s="97">
        <v>3561.9</v>
      </c>
      <c r="K105" s="46">
        <v>446.5</v>
      </c>
      <c r="L105" s="126">
        <v>1568.3</v>
      </c>
      <c r="M105" s="154">
        <v>1547.1</v>
      </c>
      <c r="N105" s="208">
        <v>90.3497221200209</v>
      </c>
      <c r="O105" s="205">
        <v>38.170712104163314</v>
      </c>
      <c r="P105" s="155">
        <v>11.848019299136617</v>
      </c>
    </row>
    <row r="106" spans="1:16" ht="12.75">
      <c r="A106" s="217" t="s">
        <v>96</v>
      </c>
      <c r="B106" s="23">
        <v>15313.6</v>
      </c>
      <c r="C106" s="46">
        <v>1483.3</v>
      </c>
      <c r="D106" s="46">
        <v>6203</v>
      </c>
      <c r="E106" s="96">
        <v>7627.3</v>
      </c>
      <c r="F106" s="97">
        <v>11342.2</v>
      </c>
      <c r="G106" s="46">
        <v>1483.3</v>
      </c>
      <c r="H106" s="46">
        <v>6095.5</v>
      </c>
      <c r="I106" s="96">
        <v>3763.4</v>
      </c>
      <c r="J106" s="97">
        <v>4099.8</v>
      </c>
      <c r="K106" s="46">
        <v>1273.6</v>
      </c>
      <c r="L106" s="126">
        <v>1678.6</v>
      </c>
      <c r="M106" s="154">
        <v>1147.6</v>
      </c>
      <c r="N106" s="208">
        <v>74.06618953087451</v>
      </c>
      <c r="O106" s="205">
        <v>36.146426619174406</v>
      </c>
      <c r="P106" s="155">
        <v>31.340701851340153</v>
      </c>
    </row>
    <row r="107" spans="1:16" ht="12.75">
      <c r="A107" s="217" t="s">
        <v>97</v>
      </c>
      <c r="B107" s="23">
        <v>2759.2</v>
      </c>
      <c r="C107" s="46">
        <v>834</v>
      </c>
      <c r="D107" s="46">
        <v>1023.4</v>
      </c>
      <c r="E107" s="96">
        <v>901.8</v>
      </c>
      <c r="F107" s="97">
        <v>2432.1</v>
      </c>
      <c r="G107" s="46">
        <v>834</v>
      </c>
      <c r="H107" s="46">
        <v>1023.4</v>
      </c>
      <c r="I107" s="96">
        <v>574.7</v>
      </c>
      <c r="J107" s="97">
        <v>475.5</v>
      </c>
      <c r="K107" s="46">
        <v>160</v>
      </c>
      <c r="L107" s="126">
        <v>163.8</v>
      </c>
      <c r="M107" s="154">
        <v>151.7</v>
      </c>
      <c r="N107" s="208">
        <v>88.14511452594958</v>
      </c>
      <c r="O107" s="205">
        <v>19.55100530405822</v>
      </c>
      <c r="P107" s="156">
        <v>5.258594594594595</v>
      </c>
    </row>
    <row r="108" spans="1:16" ht="12.75">
      <c r="A108" s="217" t="s">
        <v>98</v>
      </c>
      <c r="B108" s="23">
        <v>4300.7</v>
      </c>
      <c r="C108" s="46">
        <v>112</v>
      </c>
      <c r="D108" s="46">
        <v>1554</v>
      </c>
      <c r="E108" s="96">
        <v>2634.7</v>
      </c>
      <c r="F108" s="97">
        <v>1889.6</v>
      </c>
      <c r="G108" s="46">
        <v>112</v>
      </c>
      <c r="H108" s="46">
        <v>976</v>
      </c>
      <c r="I108" s="96">
        <v>801.6</v>
      </c>
      <c r="J108" s="97">
        <v>1312.6</v>
      </c>
      <c r="K108" s="46">
        <v>112</v>
      </c>
      <c r="L108" s="126">
        <v>685</v>
      </c>
      <c r="M108" s="154">
        <v>515.6</v>
      </c>
      <c r="N108" s="208">
        <v>43.937033506173414</v>
      </c>
      <c r="O108" s="205">
        <v>69.46443691786621</v>
      </c>
      <c r="P108" s="155">
        <v>21.694603903559127</v>
      </c>
    </row>
    <row r="109" spans="1:16" ht="12.75">
      <c r="A109" s="217" t="s">
        <v>99</v>
      </c>
      <c r="B109" s="23">
        <v>2834.2</v>
      </c>
      <c r="C109" s="46">
        <v>353.9</v>
      </c>
      <c r="D109" s="46">
        <v>483.3</v>
      </c>
      <c r="E109" s="96">
        <v>1997</v>
      </c>
      <c r="F109" s="97">
        <v>2504.6</v>
      </c>
      <c r="G109" s="46">
        <v>353.9</v>
      </c>
      <c r="H109" s="46">
        <v>483.3</v>
      </c>
      <c r="I109" s="96">
        <v>1667.4</v>
      </c>
      <c r="J109" s="97">
        <v>1046.8</v>
      </c>
      <c r="K109" s="46">
        <v>353.9</v>
      </c>
      <c r="L109" s="126">
        <v>359.3</v>
      </c>
      <c r="M109" s="154">
        <v>333.6</v>
      </c>
      <c r="N109" s="208">
        <v>88.37061604685627</v>
      </c>
      <c r="O109" s="205">
        <v>41.79509702148047</v>
      </c>
      <c r="P109" s="155">
        <v>68.99724517906337</v>
      </c>
    </row>
    <row r="110" spans="1:16" ht="12.75">
      <c r="A110" s="217" t="s">
        <v>100</v>
      </c>
      <c r="B110" s="23">
        <v>2116.8</v>
      </c>
      <c r="C110" s="46">
        <v>23.5</v>
      </c>
      <c r="D110" s="46">
        <v>1803.1</v>
      </c>
      <c r="E110" s="96">
        <v>290.2</v>
      </c>
      <c r="F110" s="97">
        <v>643.2</v>
      </c>
      <c r="G110" s="46">
        <v>23.5</v>
      </c>
      <c r="H110" s="46">
        <v>483</v>
      </c>
      <c r="I110" s="96">
        <v>136.7</v>
      </c>
      <c r="J110" s="97">
        <v>53.4</v>
      </c>
      <c r="K110" s="46">
        <v>8.7</v>
      </c>
      <c r="L110" s="126">
        <v>6.2</v>
      </c>
      <c r="M110" s="154">
        <v>38.5</v>
      </c>
      <c r="N110" s="208">
        <v>30.38548752834468</v>
      </c>
      <c r="O110" s="205">
        <v>8.302238805970148</v>
      </c>
      <c r="P110" s="156">
        <v>0.8914760914760915</v>
      </c>
    </row>
    <row r="111" spans="1:18" s="54" customFormat="1" ht="15" customHeight="1">
      <c r="A111" s="221" t="s">
        <v>116</v>
      </c>
      <c r="B111" s="49">
        <v>14808.8</v>
      </c>
      <c r="C111" s="49"/>
      <c r="D111" s="49">
        <v>6987.4</v>
      </c>
      <c r="E111" s="94">
        <v>7821.4</v>
      </c>
      <c r="F111" s="100">
        <v>12503.9</v>
      </c>
      <c r="G111" s="49"/>
      <c r="H111" s="49">
        <v>6987.4</v>
      </c>
      <c r="I111" s="94">
        <v>5516.5</v>
      </c>
      <c r="J111" s="100">
        <v>7302.1</v>
      </c>
      <c r="K111" s="49"/>
      <c r="L111" s="122">
        <v>6257.6</v>
      </c>
      <c r="M111" s="152">
        <v>1044.5</v>
      </c>
      <c r="N111" s="210">
        <v>84.43560585597754</v>
      </c>
      <c r="O111" s="204">
        <v>58.398579643151336</v>
      </c>
      <c r="P111" s="158">
        <v>463.10740740740744</v>
      </c>
      <c r="Q111" s="101"/>
      <c r="R111" s="101"/>
    </row>
    <row r="112" spans="1:18" s="54" customFormat="1" ht="12.75">
      <c r="A112" s="222" t="s">
        <v>117</v>
      </c>
      <c r="B112" s="46">
        <v>14088.2</v>
      </c>
      <c r="C112" s="46"/>
      <c r="D112" s="46">
        <v>6266.8</v>
      </c>
      <c r="E112" s="96">
        <v>7821.4</v>
      </c>
      <c r="F112" s="104">
        <v>11783.3</v>
      </c>
      <c r="G112" s="46"/>
      <c r="H112" s="46">
        <v>6266.8</v>
      </c>
      <c r="I112" s="96">
        <v>5516.5</v>
      </c>
      <c r="J112" s="104">
        <v>6607</v>
      </c>
      <c r="K112" s="46"/>
      <c r="L112" s="126">
        <v>5562.5</v>
      </c>
      <c r="M112" s="154">
        <v>1044.5</v>
      </c>
      <c r="N112" s="208">
        <v>83.63949972317258</v>
      </c>
      <c r="O112" s="205">
        <v>56.070879974200786</v>
      </c>
      <c r="P112" s="119">
        <v>451.4674329501915</v>
      </c>
      <c r="Q112" s="101"/>
      <c r="R112" s="101"/>
    </row>
    <row r="113" spans="1:18" s="54" customFormat="1" ht="12.75">
      <c r="A113" s="223" t="s">
        <v>118</v>
      </c>
      <c r="B113" s="52">
        <v>720.6</v>
      </c>
      <c r="C113" s="52"/>
      <c r="D113" s="52">
        <v>720.6</v>
      </c>
      <c r="E113" s="159"/>
      <c r="F113" s="105">
        <v>720.6</v>
      </c>
      <c r="G113" s="52"/>
      <c r="H113" s="52">
        <v>720.6</v>
      </c>
      <c r="I113" s="159"/>
      <c r="J113" s="105">
        <v>695.1</v>
      </c>
      <c r="K113" s="52"/>
      <c r="L113" s="123">
        <v>695.1</v>
      </c>
      <c r="M113" s="160"/>
      <c r="N113" s="209">
        <v>100</v>
      </c>
      <c r="O113" s="206">
        <v>96.46128226477934</v>
      </c>
      <c r="P113" s="161">
        <v>800.6666666666666</v>
      </c>
      <c r="Q113" s="101"/>
      <c r="R113" s="101"/>
    </row>
    <row r="114" ht="7.5" customHeight="1">
      <c r="M114" s="102"/>
    </row>
    <row r="115" spans="1:6" ht="13.5">
      <c r="A115" s="38" t="s">
        <v>104</v>
      </c>
      <c r="B115" s="39"/>
      <c r="C115" s="40"/>
      <c r="D115" s="40"/>
      <c r="E115" s="40"/>
      <c r="F115" s="40"/>
    </row>
    <row r="116" spans="1:6" ht="12.75" customHeight="1">
      <c r="A116" s="529" t="s">
        <v>105</v>
      </c>
      <c r="B116" s="529"/>
      <c r="C116" s="529"/>
      <c r="D116" s="529"/>
      <c r="E116" s="529"/>
      <c r="F116" s="529"/>
    </row>
  </sheetData>
  <sheetProtection/>
  <mergeCells count="14">
    <mergeCell ref="A2:P2"/>
    <mergeCell ref="A3:P3"/>
    <mergeCell ref="A4:P4"/>
    <mergeCell ref="G6:I6"/>
    <mergeCell ref="J6:J7"/>
    <mergeCell ref="A6:A7"/>
    <mergeCell ref="P6:P7"/>
    <mergeCell ref="A116:F116"/>
    <mergeCell ref="N6:N7"/>
    <mergeCell ref="F6:F7"/>
    <mergeCell ref="O6:O7"/>
    <mergeCell ref="B6:B7"/>
    <mergeCell ref="C6:E6"/>
    <mergeCell ref="K6:M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geOrder="overThenDown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E12" sqref="E12"/>
    </sheetView>
  </sheetViews>
  <sheetFormatPr defaultColWidth="8" defaultRowHeight="10.5"/>
  <cols>
    <col min="1" max="1" width="54.5" style="1" customWidth="1"/>
    <col min="2" max="2" width="14.5" style="1" customWidth="1"/>
    <col min="3" max="13" width="12.83203125" style="1" customWidth="1"/>
    <col min="14" max="14" width="17.33203125" style="1" customWidth="1"/>
    <col min="15" max="15" width="18.33203125" style="1" customWidth="1"/>
    <col min="16" max="16" width="15.5" style="1" customWidth="1"/>
    <col min="17" max="16384" width="8" style="1" customWidth="1"/>
  </cols>
  <sheetData>
    <row r="1" spans="1:16" s="2" customFormat="1" ht="19.5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6" s="3" customFormat="1" ht="15" customHeight="1">
      <c r="A2" s="562" t="s">
        <v>1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</row>
    <row r="3" spans="1:16" s="4" customFormat="1" ht="15" customHeight="1">
      <c r="A3" s="563" t="s">
        <v>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</row>
    <row r="4" spans="1:13" s="2" customFormat="1" ht="15" customHeight="1">
      <c r="A4" s="5"/>
      <c r="B4" s="5"/>
      <c r="C4" s="5"/>
      <c r="D4" s="5"/>
      <c r="E4" s="5"/>
      <c r="F4" s="5"/>
      <c r="G4" s="5" t="s">
        <v>3</v>
      </c>
      <c r="H4" s="5"/>
      <c r="I4" s="5"/>
      <c r="J4" s="5"/>
      <c r="K4" s="5"/>
      <c r="L4" s="5"/>
      <c r="M4" s="5"/>
    </row>
    <row r="5" spans="1:16" s="7" customFormat="1" ht="16.5" customHeight="1">
      <c r="A5" s="558"/>
      <c r="B5" s="551" t="s">
        <v>4</v>
      </c>
      <c r="C5" s="551" t="s">
        <v>5</v>
      </c>
      <c r="D5" s="551"/>
      <c r="E5" s="551"/>
      <c r="F5" s="551" t="s">
        <v>6</v>
      </c>
      <c r="G5" s="551" t="s">
        <v>5</v>
      </c>
      <c r="H5" s="551"/>
      <c r="I5" s="551"/>
      <c r="J5" s="551" t="s">
        <v>7</v>
      </c>
      <c r="K5" s="551" t="s">
        <v>5</v>
      </c>
      <c r="L5" s="551"/>
      <c r="M5" s="551"/>
      <c r="N5" s="530" t="s">
        <v>8</v>
      </c>
      <c r="O5" s="530" t="s">
        <v>9</v>
      </c>
      <c r="P5" s="532" t="s">
        <v>10</v>
      </c>
    </row>
    <row r="6" spans="1:16" s="10" customFormat="1" ht="158.25" customHeight="1">
      <c r="A6" s="559"/>
      <c r="B6" s="552"/>
      <c r="C6" s="6" t="s">
        <v>101</v>
      </c>
      <c r="D6" s="6" t="s">
        <v>102</v>
      </c>
      <c r="E6" s="6" t="s">
        <v>103</v>
      </c>
      <c r="F6" s="552"/>
      <c r="G6" s="6" t="s">
        <v>101</v>
      </c>
      <c r="H6" s="6" t="s">
        <v>102</v>
      </c>
      <c r="I6" s="6" t="s">
        <v>103</v>
      </c>
      <c r="J6" s="553"/>
      <c r="K6" s="6" t="s">
        <v>101</v>
      </c>
      <c r="L6" s="6" t="s">
        <v>102</v>
      </c>
      <c r="M6" s="6" t="s">
        <v>103</v>
      </c>
      <c r="N6" s="531"/>
      <c r="O6" s="531"/>
      <c r="P6" s="532"/>
    </row>
    <row r="7" spans="1:16" s="11" customFormat="1" ht="12.75">
      <c r="A7" s="9"/>
      <c r="B7" s="8">
        <v>1</v>
      </c>
      <c r="C7" s="8">
        <v>2</v>
      </c>
      <c r="D7" s="8">
        <v>3</v>
      </c>
      <c r="E7" s="8">
        <v>4</v>
      </c>
      <c r="F7" s="12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6" s="17" customFormat="1" ht="19.5" customHeight="1">
      <c r="A8" s="12" t="s">
        <v>120</v>
      </c>
      <c r="B8" s="13">
        <v>1396496.8</v>
      </c>
      <c r="C8" s="14">
        <f>SUM(C9,C28,C43,C50,C58,C73,C83,C96)</f>
        <v>50862.8</v>
      </c>
      <c r="D8" s="14">
        <f>SUM(D9,D28,D43,D50,D58,D73,D83,D96)</f>
        <v>502563.6999999999</v>
      </c>
      <c r="E8" s="130">
        <v>843070.3</v>
      </c>
      <c r="F8" s="129">
        <v>985354.1</v>
      </c>
      <c r="G8" s="13">
        <f>SUM(G9,G28,G43,G50,G58,G73,G83,G96)</f>
        <v>50661.6</v>
      </c>
      <c r="H8" s="13">
        <f>SUM(H9,H28,H43,H50,H58,H73,H83,H96)</f>
        <v>460691.9000000001</v>
      </c>
      <c r="I8" s="137">
        <v>474000.6</v>
      </c>
      <c r="J8" s="136">
        <v>617657</v>
      </c>
      <c r="K8" s="13">
        <f>SUM(K9,K28,K43,K50,K58,K73,K83,K96)</f>
        <v>46351.3</v>
      </c>
      <c r="L8" s="13">
        <f>SUM(L9,L28,L43,L50,L58,L73,L83,L96)</f>
        <v>321186.60000000003</v>
      </c>
      <c r="M8" s="137">
        <v>250119.1</v>
      </c>
      <c r="N8" s="138">
        <v>70.55899447818284</v>
      </c>
      <c r="O8" s="15">
        <v>62.68376008178177</v>
      </c>
      <c r="P8" s="16">
        <v>57.583470774701425</v>
      </c>
    </row>
    <row r="9" spans="1:16" s="22" customFormat="1" ht="17.25" customHeight="1">
      <c r="A9" s="218" t="s">
        <v>11</v>
      </c>
      <c r="B9" s="143">
        <f aca="true" t="shared" si="0" ref="B9:B74">SUM(C9:E9)</f>
        <v>329320</v>
      </c>
      <c r="C9" s="19">
        <v>10372.800000000001</v>
      </c>
      <c r="D9" s="19">
        <v>112858.99999999999</v>
      </c>
      <c r="E9" s="131">
        <v>206088.19999999998</v>
      </c>
      <c r="F9" s="145">
        <f aca="true" t="shared" si="1" ref="F9:F74">SUM(G9:I9)</f>
        <v>219098.1</v>
      </c>
      <c r="G9" s="19">
        <v>10372.800000000001</v>
      </c>
      <c r="H9" s="19">
        <v>108940.3</v>
      </c>
      <c r="I9" s="131">
        <v>99785</v>
      </c>
      <c r="J9" s="149">
        <f aca="true" t="shared" si="2" ref="J9:J74">SUM(K9:M9)</f>
        <v>167071.90000000002</v>
      </c>
      <c r="K9" s="19">
        <v>10292</v>
      </c>
      <c r="L9" s="19">
        <v>91398.70000000001</v>
      </c>
      <c r="M9" s="131">
        <v>65381.2</v>
      </c>
      <c r="N9" s="139">
        <v>66.53045669865176</v>
      </c>
      <c r="O9" s="20">
        <v>76.2543810284069</v>
      </c>
      <c r="P9" s="21">
        <v>336.97031682559214</v>
      </c>
    </row>
    <row r="10" spans="1:16" ht="12.75">
      <c r="A10" s="217" t="s">
        <v>12</v>
      </c>
      <c r="B10" s="142">
        <f t="shared" si="0"/>
        <v>18877.3</v>
      </c>
      <c r="C10" s="24">
        <v>113.5</v>
      </c>
      <c r="D10" s="24">
        <v>6614.2</v>
      </c>
      <c r="E10" s="132">
        <v>12149.6</v>
      </c>
      <c r="F10" s="144">
        <f t="shared" si="1"/>
        <v>17304.6</v>
      </c>
      <c r="G10" s="24">
        <v>113.5</v>
      </c>
      <c r="H10" s="24">
        <v>6600</v>
      </c>
      <c r="I10" s="132">
        <v>10591.1</v>
      </c>
      <c r="J10" s="147">
        <f t="shared" si="2"/>
        <v>17216.3</v>
      </c>
      <c r="K10" s="24">
        <v>113.5</v>
      </c>
      <c r="L10" s="24">
        <v>6600</v>
      </c>
      <c r="M10" s="132">
        <v>10502.8</v>
      </c>
      <c r="N10" s="140">
        <v>91.668829758493</v>
      </c>
      <c r="O10" s="25">
        <v>99.48973105417058</v>
      </c>
      <c r="P10" s="26">
        <v>638.5461254612545</v>
      </c>
    </row>
    <row r="11" spans="1:16" ht="12.75">
      <c r="A11" s="217" t="s">
        <v>13</v>
      </c>
      <c r="B11" s="142">
        <f t="shared" si="0"/>
        <v>16477.5</v>
      </c>
      <c r="C11" s="24">
        <v>567.3</v>
      </c>
      <c r="D11" s="24">
        <v>6053.8</v>
      </c>
      <c r="E11" s="132">
        <v>9856.4</v>
      </c>
      <c r="F11" s="144">
        <f t="shared" si="1"/>
        <v>10609.3</v>
      </c>
      <c r="G11" s="24">
        <v>567.3</v>
      </c>
      <c r="H11" s="24">
        <v>6050.5</v>
      </c>
      <c r="I11" s="132">
        <v>3991.5</v>
      </c>
      <c r="J11" s="147">
        <f t="shared" si="2"/>
        <v>9794</v>
      </c>
      <c r="K11" s="24">
        <v>567.3</v>
      </c>
      <c r="L11" s="24">
        <v>5839.1</v>
      </c>
      <c r="M11" s="132">
        <v>3387.6</v>
      </c>
      <c r="N11" s="140">
        <v>64.38658777120315</v>
      </c>
      <c r="O11" s="25">
        <v>92.31523286173451</v>
      </c>
      <c r="P11" s="26">
        <v>303.9914040114613</v>
      </c>
    </row>
    <row r="12" spans="1:16" ht="12.75">
      <c r="A12" s="217" t="s">
        <v>14</v>
      </c>
      <c r="B12" s="142">
        <f t="shared" si="0"/>
        <v>14200.900000000001</v>
      </c>
      <c r="C12" s="24">
        <v>429.6</v>
      </c>
      <c r="D12" s="24">
        <v>5159.8</v>
      </c>
      <c r="E12" s="132">
        <v>8611.5</v>
      </c>
      <c r="F12" s="144">
        <f t="shared" si="1"/>
        <v>9589.8</v>
      </c>
      <c r="G12" s="24">
        <v>429.6</v>
      </c>
      <c r="H12" s="24">
        <v>5112.7</v>
      </c>
      <c r="I12" s="132">
        <v>4047.5</v>
      </c>
      <c r="J12" s="147">
        <f t="shared" si="2"/>
        <v>7464.800000000001</v>
      </c>
      <c r="K12" s="24">
        <v>429.6</v>
      </c>
      <c r="L12" s="24">
        <v>4549.3</v>
      </c>
      <c r="M12" s="132">
        <v>2485.9</v>
      </c>
      <c r="N12" s="140">
        <v>67.5295227767254</v>
      </c>
      <c r="O12" s="25">
        <v>77.84103943773594</v>
      </c>
      <c r="P12" s="26">
        <v>329.5463917525773</v>
      </c>
    </row>
    <row r="13" spans="1:16" ht="12.75">
      <c r="A13" s="217" t="s">
        <v>15</v>
      </c>
      <c r="B13" s="142">
        <f t="shared" si="0"/>
        <v>28385.699999999997</v>
      </c>
      <c r="C13" s="24">
        <v>803.7</v>
      </c>
      <c r="D13" s="24">
        <v>8756.9</v>
      </c>
      <c r="E13" s="132">
        <v>18825.1</v>
      </c>
      <c r="F13" s="144">
        <f t="shared" si="1"/>
        <v>16653.600000000002</v>
      </c>
      <c r="G13" s="24">
        <v>803.7</v>
      </c>
      <c r="H13" s="24">
        <v>8569.6</v>
      </c>
      <c r="I13" s="132">
        <v>7280.3</v>
      </c>
      <c r="J13" s="147">
        <f t="shared" si="2"/>
        <v>15545.000000000002</v>
      </c>
      <c r="K13" s="24">
        <v>803.7</v>
      </c>
      <c r="L13" s="24">
        <v>8533.2</v>
      </c>
      <c r="M13" s="132">
        <v>6208.1</v>
      </c>
      <c r="N13" s="140">
        <v>58.66897768947042</v>
      </c>
      <c r="O13" s="25">
        <v>93.3431810539463</v>
      </c>
      <c r="P13" s="26">
        <v>319.03448275862064</v>
      </c>
    </row>
    <row r="14" spans="1:16" ht="12.75">
      <c r="A14" s="217" t="s">
        <v>16</v>
      </c>
      <c r="B14" s="142">
        <f t="shared" si="0"/>
        <v>11000.3</v>
      </c>
      <c r="C14" s="24">
        <v>99.2</v>
      </c>
      <c r="D14" s="24">
        <v>3569</v>
      </c>
      <c r="E14" s="132">
        <v>7332.1</v>
      </c>
      <c r="F14" s="144">
        <f t="shared" si="1"/>
        <v>7117.7</v>
      </c>
      <c r="G14" s="24">
        <v>99.2</v>
      </c>
      <c r="H14" s="24">
        <v>3548</v>
      </c>
      <c r="I14" s="132">
        <v>3470.5</v>
      </c>
      <c r="J14" s="147">
        <f t="shared" si="2"/>
        <v>3708.3999999999996</v>
      </c>
      <c r="K14" s="24">
        <v>99.2</v>
      </c>
      <c r="L14" s="24">
        <v>2527</v>
      </c>
      <c r="M14" s="132">
        <v>1082.2</v>
      </c>
      <c r="N14" s="140">
        <v>64.70459896548276</v>
      </c>
      <c r="O14" s="25">
        <v>52.101100074462245</v>
      </c>
      <c r="P14" s="26">
        <v>332.6028037383178</v>
      </c>
    </row>
    <row r="15" spans="1:16" ht="12.75">
      <c r="A15" s="217" t="s">
        <v>17</v>
      </c>
      <c r="B15" s="142">
        <f t="shared" si="0"/>
        <v>16054.9</v>
      </c>
      <c r="C15" s="24">
        <v>855.4</v>
      </c>
      <c r="D15" s="24">
        <v>4459</v>
      </c>
      <c r="E15" s="132">
        <v>10740.5</v>
      </c>
      <c r="F15" s="144">
        <f t="shared" si="1"/>
        <v>9485</v>
      </c>
      <c r="G15" s="24">
        <v>855.4</v>
      </c>
      <c r="H15" s="24">
        <v>4444</v>
      </c>
      <c r="I15" s="132">
        <v>4185.6</v>
      </c>
      <c r="J15" s="147">
        <f t="shared" si="2"/>
        <v>6006.1</v>
      </c>
      <c r="K15" s="24">
        <v>855.4</v>
      </c>
      <c r="L15" s="24">
        <v>3048</v>
      </c>
      <c r="M15" s="132">
        <v>2102.7</v>
      </c>
      <c r="N15" s="140">
        <v>59.07853677070551</v>
      </c>
      <c r="O15" s="25">
        <v>63.322087506589355</v>
      </c>
      <c r="P15" s="26">
        <v>318.28859060402687</v>
      </c>
    </row>
    <row r="16" spans="1:16" ht="12.75">
      <c r="A16" s="217" t="s">
        <v>18</v>
      </c>
      <c r="B16" s="142">
        <f t="shared" si="0"/>
        <v>13091.7</v>
      </c>
      <c r="C16" s="24">
        <v>58</v>
      </c>
      <c r="D16" s="24">
        <v>4049.5</v>
      </c>
      <c r="E16" s="132">
        <v>8984.2</v>
      </c>
      <c r="F16" s="144">
        <f t="shared" si="1"/>
        <v>7662.8</v>
      </c>
      <c r="G16" s="24">
        <v>58</v>
      </c>
      <c r="H16" s="24">
        <v>3744.8</v>
      </c>
      <c r="I16" s="132">
        <v>3860</v>
      </c>
      <c r="J16" s="147">
        <f t="shared" si="2"/>
        <v>4204.8</v>
      </c>
      <c r="K16" s="24">
        <v>58</v>
      </c>
      <c r="L16" s="24">
        <v>2663</v>
      </c>
      <c r="M16" s="132">
        <v>1483.8</v>
      </c>
      <c r="N16" s="140">
        <v>58.53174148506305</v>
      </c>
      <c r="O16" s="25">
        <v>54.87289241530511</v>
      </c>
      <c r="P16" s="26">
        <v>127.28903654485049</v>
      </c>
    </row>
    <row r="17" spans="1:16" ht="12.75">
      <c r="A17" s="217" t="s">
        <v>19</v>
      </c>
      <c r="B17" s="142">
        <f t="shared" si="0"/>
        <v>16796.5</v>
      </c>
      <c r="C17" s="24">
        <v>424.6</v>
      </c>
      <c r="D17" s="24">
        <v>7036</v>
      </c>
      <c r="E17" s="132">
        <v>9335.9</v>
      </c>
      <c r="F17" s="144">
        <f t="shared" si="1"/>
        <v>10360.6</v>
      </c>
      <c r="G17" s="24">
        <v>424.6</v>
      </c>
      <c r="H17" s="24">
        <v>6513</v>
      </c>
      <c r="I17" s="132">
        <v>3423</v>
      </c>
      <c r="J17" s="147">
        <f t="shared" si="2"/>
        <v>9452.6</v>
      </c>
      <c r="K17" s="24">
        <v>424.6</v>
      </c>
      <c r="L17" s="24">
        <v>6470</v>
      </c>
      <c r="M17" s="132">
        <v>2558</v>
      </c>
      <c r="N17" s="140">
        <v>61.68308873872533</v>
      </c>
      <c r="O17" s="25">
        <v>91.23602880142076</v>
      </c>
      <c r="P17" s="26">
        <v>345.35333333333335</v>
      </c>
    </row>
    <row r="18" spans="1:16" ht="12.75">
      <c r="A18" s="217" t="s">
        <v>20</v>
      </c>
      <c r="B18" s="142">
        <f t="shared" si="0"/>
        <v>16530.7</v>
      </c>
      <c r="C18" s="24">
        <v>474.1</v>
      </c>
      <c r="D18" s="24">
        <v>5488</v>
      </c>
      <c r="E18" s="132">
        <v>10568.6</v>
      </c>
      <c r="F18" s="144">
        <f t="shared" si="1"/>
        <v>12179.400000000001</v>
      </c>
      <c r="G18" s="24">
        <v>474.1</v>
      </c>
      <c r="H18" s="24">
        <v>4995</v>
      </c>
      <c r="I18" s="132">
        <v>6710.3</v>
      </c>
      <c r="J18" s="147">
        <f t="shared" si="2"/>
        <v>8422.3</v>
      </c>
      <c r="K18" s="24">
        <v>474.1</v>
      </c>
      <c r="L18" s="24">
        <v>4744</v>
      </c>
      <c r="M18" s="132">
        <v>3204.2</v>
      </c>
      <c r="N18" s="140">
        <v>73.67746072459123</v>
      </c>
      <c r="O18" s="25">
        <v>69.15201077228762</v>
      </c>
      <c r="P18" s="26">
        <v>507.47499999999997</v>
      </c>
    </row>
    <row r="19" spans="1:16" ht="12.75">
      <c r="A19" s="217" t="s">
        <v>21</v>
      </c>
      <c r="B19" s="142">
        <f t="shared" si="0"/>
        <v>39330.5</v>
      </c>
      <c r="C19" s="24">
        <v>2320</v>
      </c>
      <c r="D19" s="24">
        <v>14100.4</v>
      </c>
      <c r="E19" s="132">
        <v>22910.1</v>
      </c>
      <c r="F19" s="144">
        <f t="shared" si="1"/>
        <v>30904.7</v>
      </c>
      <c r="G19" s="24">
        <v>2320</v>
      </c>
      <c r="H19" s="24">
        <v>13762.5</v>
      </c>
      <c r="I19" s="132">
        <v>14822.2</v>
      </c>
      <c r="J19" s="147">
        <f t="shared" si="2"/>
        <v>25172.7</v>
      </c>
      <c r="K19" s="24">
        <v>2320</v>
      </c>
      <c r="L19" s="24">
        <v>12426</v>
      </c>
      <c r="M19" s="132">
        <v>10426.7</v>
      </c>
      <c r="N19" s="140">
        <v>78.57693138912549</v>
      </c>
      <c r="O19" s="25">
        <v>81.45265930424821</v>
      </c>
      <c r="P19" s="26">
        <v>697.6230248306998</v>
      </c>
    </row>
    <row r="20" spans="1:16" ht="12.75">
      <c r="A20" s="217" t="s">
        <v>22</v>
      </c>
      <c r="B20" s="142">
        <f t="shared" si="0"/>
        <v>15110.599999999999</v>
      </c>
      <c r="C20" s="24">
        <v>464.7</v>
      </c>
      <c r="D20" s="24">
        <v>3838.6</v>
      </c>
      <c r="E20" s="132">
        <v>10807.3</v>
      </c>
      <c r="F20" s="144">
        <f t="shared" si="1"/>
        <v>8849.7</v>
      </c>
      <c r="G20" s="24">
        <v>464.7</v>
      </c>
      <c r="H20" s="24">
        <v>3808.5</v>
      </c>
      <c r="I20" s="132">
        <v>4576.5</v>
      </c>
      <c r="J20" s="147">
        <f t="shared" si="2"/>
        <v>6824.700000000001</v>
      </c>
      <c r="K20" s="24">
        <v>464.7</v>
      </c>
      <c r="L20" s="24">
        <v>3713.6</v>
      </c>
      <c r="M20" s="132">
        <v>2646.4</v>
      </c>
      <c r="N20" s="140">
        <v>58.56617209111485</v>
      </c>
      <c r="O20" s="25">
        <v>77.11786840231872</v>
      </c>
      <c r="P20" s="26">
        <v>358.2874493927126</v>
      </c>
    </row>
    <row r="21" spans="1:16" ht="12.75">
      <c r="A21" s="217" t="s">
        <v>23</v>
      </c>
      <c r="B21" s="142">
        <f t="shared" si="0"/>
        <v>14302.8</v>
      </c>
      <c r="C21" s="24">
        <v>510.2</v>
      </c>
      <c r="D21" s="24">
        <v>6538</v>
      </c>
      <c r="E21" s="132">
        <v>7254.6</v>
      </c>
      <c r="F21" s="144">
        <f t="shared" si="1"/>
        <v>10210.6</v>
      </c>
      <c r="G21" s="24">
        <v>510.2</v>
      </c>
      <c r="H21" s="24">
        <v>6458</v>
      </c>
      <c r="I21" s="132">
        <v>3242.4</v>
      </c>
      <c r="J21" s="147">
        <f t="shared" si="2"/>
        <v>8143</v>
      </c>
      <c r="K21" s="24">
        <v>510.2</v>
      </c>
      <c r="L21" s="24">
        <v>6173</v>
      </c>
      <c r="M21" s="132">
        <v>1459.8</v>
      </c>
      <c r="N21" s="140">
        <v>71.38881897250889</v>
      </c>
      <c r="O21" s="25">
        <v>79.75045540908468</v>
      </c>
      <c r="P21" s="26">
        <v>257.84343434343435</v>
      </c>
    </row>
    <row r="22" spans="1:16" ht="12.75">
      <c r="A22" s="217" t="s">
        <v>24</v>
      </c>
      <c r="B22" s="142">
        <f t="shared" si="0"/>
        <v>22955.800000000003</v>
      </c>
      <c r="C22" s="24">
        <v>698.9</v>
      </c>
      <c r="D22" s="24">
        <v>8307.7</v>
      </c>
      <c r="E22" s="132">
        <v>13949.2</v>
      </c>
      <c r="F22" s="144">
        <f t="shared" si="1"/>
        <v>13830.4</v>
      </c>
      <c r="G22" s="24">
        <v>698.9</v>
      </c>
      <c r="H22" s="24">
        <v>8217.4</v>
      </c>
      <c r="I22" s="132">
        <v>4914.1</v>
      </c>
      <c r="J22" s="147">
        <f t="shared" si="2"/>
        <v>8075.799999999999</v>
      </c>
      <c r="K22" s="24">
        <v>698.9</v>
      </c>
      <c r="L22" s="24">
        <v>5774.2</v>
      </c>
      <c r="M22" s="132">
        <v>1602.7</v>
      </c>
      <c r="N22" s="140">
        <v>60.24795476524451</v>
      </c>
      <c r="O22" s="25">
        <v>58.391658954187875</v>
      </c>
      <c r="P22" s="26">
        <v>277.718875502008</v>
      </c>
    </row>
    <row r="23" spans="1:16" ht="12.75">
      <c r="A23" s="217" t="s">
        <v>25</v>
      </c>
      <c r="B23" s="142">
        <f t="shared" si="0"/>
        <v>19493.800000000003</v>
      </c>
      <c r="C23" s="24">
        <v>608.7</v>
      </c>
      <c r="D23" s="24">
        <v>2028.7</v>
      </c>
      <c r="E23" s="132">
        <v>16856.4</v>
      </c>
      <c r="F23" s="144">
        <f t="shared" si="1"/>
        <v>9808.5</v>
      </c>
      <c r="G23" s="24">
        <v>608.7</v>
      </c>
      <c r="H23" s="24">
        <v>2028.7</v>
      </c>
      <c r="I23" s="132">
        <v>7171.1</v>
      </c>
      <c r="J23" s="147">
        <f t="shared" si="2"/>
        <v>8983.6</v>
      </c>
      <c r="K23" s="24">
        <v>608.7</v>
      </c>
      <c r="L23" s="24">
        <v>2025.8</v>
      </c>
      <c r="M23" s="132">
        <v>6349.1</v>
      </c>
      <c r="N23" s="140">
        <v>50.31599790702684</v>
      </c>
      <c r="O23" s="25">
        <v>91.58994749452006</v>
      </c>
      <c r="P23" s="26">
        <v>284.30434782608694</v>
      </c>
    </row>
    <row r="24" spans="1:16" ht="12.75">
      <c r="A24" s="217" t="s">
        <v>26</v>
      </c>
      <c r="B24" s="142">
        <f t="shared" si="0"/>
        <v>28820.2</v>
      </c>
      <c r="C24" s="24">
        <v>831.2</v>
      </c>
      <c r="D24" s="24">
        <v>15390.7</v>
      </c>
      <c r="E24" s="132">
        <v>12598.3</v>
      </c>
      <c r="F24" s="144">
        <f t="shared" si="1"/>
        <v>19382.1</v>
      </c>
      <c r="G24" s="24">
        <v>831.2</v>
      </c>
      <c r="H24" s="24">
        <v>14208.5</v>
      </c>
      <c r="I24" s="132">
        <v>4342.4</v>
      </c>
      <c r="J24" s="147">
        <f t="shared" si="2"/>
        <v>8785.599999999999</v>
      </c>
      <c r="K24" s="24">
        <v>750.4</v>
      </c>
      <c r="L24" s="24">
        <v>6648.9</v>
      </c>
      <c r="M24" s="132">
        <v>1386.3</v>
      </c>
      <c r="N24" s="140">
        <v>67.25178867599809</v>
      </c>
      <c r="O24" s="25">
        <v>45.32842158486438</v>
      </c>
      <c r="P24" s="26">
        <v>230.19121140142516</v>
      </c>
    </row>
    <row r="25" spans="1:16" ht="12.75">
      <c r="A25" s="217" t="s">
        <v>27</v>
      </c>
      <c r="B25" s="142">
        <f t="shared" si="0"/>
        <v>13412.900000000001</v>
      </c>
      <c r="C25" s="24">
        <v>731.6</v>
      </c>
      <c r="D25" s="24">
        <v>4554.8</v>
      </c>
      <c r="E25" s="132">
        <v>8126.5</v>
      </c>
      <c r="F25" s="144">
        <f t="shared" si="1"/>
        <v>10003.3</v>
      </c>
      <c r="G25" s="24">
        <v>731.6</v>
      </c>
      <c r="H25" s="24">
        <v>4489.2</v>
      </c>
      <c r="I25" s="132">
        <v>4782.5</v>
      </c>
      <c r="J25" s="147">
        <f t="shared" si="2"/>
        <v>6503.700000000001</v>
      </c>
      <c r="K25" s="24">
        <v>731.6</v>
      </c>
      <c r="L25" s="24">
        <v>4234.5</v>
      </c>
      <c r="M25" s="132">
        <v>1537.6</v>
      </c>
      <c r="N25" s="140">
        <v>74.57969566611246</v>
      </c>
      <c r="O25" s="25">
        <v>65.01554487019284</v>
      </c>
      <c r="P25" s="26">
        <v>389.23346303501944</v>
      </c>
    </row>
    <row r="26" spans="1:16" ht="12.75">
      <c r="A26" s="217" t="s">
        <v>28</v>
      </c>
      <c r="B26" s="142">
        <f t="shared" si="0"/>
        <v>18547.5</v>
      </c>
      <c r="C26" s="24">
        <v>326.9</v>
      </c>
      <c r="D26" s="24">
        <v>6455.2</v>
      </c>
      <c r="E26" s="132">
        <v>11765.4</v>
      </c>
      <c r="F26" s="144">
        <f t="shared" si="1"/>
        <v>9501.2</v>
      </c>
      <c r="G26" s="24">
        <v>326.9</v>
      </c>
      <c r="H26" s="24">
        <v>5946.1</v>
      </c>
      <c r="I26" s="132">
        <v>3228.2</v>
      </c>
      <c r="J26" s="147">
        <f t="shared" si="2"/>
        <v>7597.4</v>
      </c>
      <c r="K26" s="24">
        <v>326.9</v>
      </c>
      <c r="L26" s="24">
        <v>4995.3</v>
      </c>
      <c r="M26" s="132">
        <v>2275.2</v>
      </c>
      <c r="N26" s="140">
        <v>51.22631082356113</v>
      </c>
      <c r="O26" s="25">
        <v>79.96253104870962</v>
      </c>
      <c r="P26" s="26">
        <v>262.4640883977901</v>
      </c>
    </row>
    <row r="27" spans="1:16" ht="12.75">
      <c r="A27" s="217" t="s">
        <v>29</v>
      </c>
      <c r="B27" s="142">
        <f t="shared" si="0"/>
        <v>5930.4</v>
      </c>
      <c r="C27" s="24">
        <v>55.2</v>
      </c>
      <c r="D27" s="24">
        <v>458.7</v>
      </c>
      <c r="E27" s="132">
        <v>5416.5</v>
      </c>
      <c r="F27" s="144">
        <f t="shared" si="1"/>
        <v>5644.8</v>
      </c>
      <c r="G27" s="24">
        <v>55.2</v>
      </c>
      <c r="H27" s="24">
        <v>443.8</v>
      </c>
      <c r="I27" s="132">
        <v>5145.8</v>
      </c>
      <c r="J27" s="147">
        <f t="shared" si="2"/>
        <v>5171.1</v>
      </c>
      <c r="K27" s="24">
        <v>55.2</v>
      </c>
      <c r="L27" s="24">
        <v>433.8</v>
      </c>
      <c r="M27" s="132">
        <v>4682.1</v>
      </c>
      <c r="N27" s="140">
        <v>95.18413597733712</v>
      </c>
      <c r="O27" s="25">
        <v>91.60820578231292</v>
      </c>
      <c r="P27" s="26">
        <v>2171.076923076923</v>
      </c>
    </row>
    <row r="28" spans="1:16" s="22" customFormat="1" ht="20.25" customHeight="1">
      <c r="A28" s="213" t="s">
        <v>30</v>
      </c>
      <c r="B28" s="143">
        <f t="shared" si="0"/>
        <v>139160.2</v>
      </c>
      <c r="C28" s="19">
        <v>5996.8</v>
      </c>
      <c r="D28" s="19">
        <v>66566.9</v>
      </c>
      <c r="E28" s="131">
        <v>66596.5</v>
      </c>
      <c r="F28" s="145">
        <f t="shared" si="1"/>
        <v>101927</v>
      </c>
      <c r="G28" s="19">
        <v>5981.400000000001</v>
      </c>
      <c r="H28" s="19">
        <v>62728.600000000006</v>
      </c>
      <c r="I28" s="131">
        <v>33217</v>
      </c>
      <c r="J28" s="149">
        <f t="shared" si="2"/>
        <v>54303.500000000015</v>
      </c>
      <c r="K28" s="19">
        <v>5961.299999999999</v>
      </c>
      <c r="L28" s="19">
        <v>34993.90000000001</v>
      </c>
      <c r="M28" s="131">
        <v>13348.3</v>
      </c>
      <c r="N28" s="139">
        <v>73.24436153440423</v>
      </c>
      <c r="O28" s="20">
        <v>53.276855004071564</v>
      </c>
      <c r="P28" s="21">
        <v>60.409425014819206</v>
      </c>
    </row>
    <row r="29" spans="1:16" ht="12.75">
      <c r="A29" s="214" t="s">
        <v>31</v>
      </c>
      <c r="B29" s="142">
        <f t="shared" si="0"/>
        <v>10532.1</v>
      </c>
      <c r="C29" s="24">
        <v>1061.5</v>
      </c>
      <c r="D29" s="24">
        <v>6757</v>
      </c>
      <c r="E29" s="132">
        <v>2713.6</v>
      </c>
      <c r="F29" s="144">
        <f t="shared" si="1"/>
        <v>8340.800000000001</v>
      </c>
      <c r="G29" s="24">
        <v>1046.1</v>
      </c>
      <c r="H29" s="24">
        <v>5559</v>
      </c>
      <c r="I29" s="132">
        <v>1735.7</v>
      </c>
      <c r="J29" s="147">
        <f t="shared" si="2"/>
        <v>4108.7</v>
      </c>
      <c r="K29" s="24">
        <v>1046.1</v>
      </c>
      <c r="L29" s="24">
        <v>2392</v>
      </c>
      <c r="M29" s="132">
        <v>670.6</v>
      </c>
      <c r="N29" s="140">
        <v>79.19408285147313</v>
      </c>
      <c r="O29" s="25">
        <v>49.26026280452713</v>
      </c>
      <c r="P29" s="26">
        <v>46.20941828254847</v>
      </c>
    </row>
    <row r="30" spans="1:16" ht="12.75">
      <c r="A30" s="214" t="s">
        <v>32</v>
      </c>
      <c r="B30" s="142">
        <f t="shared" si="0"/>
        <v>7506.1</v>
      </c>
      <c r="C30" s="24">
        <v>283.6</v>
      </c>
      <c r="D30" s="24">
        <v>4888.8</v>
      </c>
      <c r="E30" s="132">
        <v>2333.7</v>
      </c>
      <c r="F30" s="144">
        <f t="shared" si="1"/>
        <v>6260.3</v>
      </c>
      <c r="G30" s="24">
        <v>283.6</v>
      </c>
      <c r="H30" s="24">
        <v>4407.4</v>
      </c>
      <c r="I30" s="132">
        <v>1569.3</v>
      </c>
      <c r="J30" s="147">
        <f t="shared" si="2"/>
        <v>4405.3</v>
      </c>
      <c r="K30" s="24">
        <v>283.6</v>
      </c>
      <c r="L30" s="24">
        <v>3036.8</v>
      </c>
      <c r="M30" s="132">
        <v>1084.9</v>
      </c>
      <c r="N30" s="140">
        <v>83.40283236301141</v>
      </c>
      <c r="O30" s="25">
        <v>70.36883216459276</v>
      </c>
      <c r="P30" s="26">
        <v>15.019913627639156</v>
      </c>
    </row>
    <row r="31" spans="1:16" ht="12.75">
      <c r="A31" s="214" t="s">
        <v>33</v>
      </c>
      <c r="B31" s="142">
        <f t="shared" si="0"/>
        <v>19142.8</v>
      </c>
      <c r="C31" s="24">
        <v>600.7</v>
      </c>
      <c r="D31" s="24">
        <v>7784.3</v>
      </c>
      <c r="E31" s="132">
        <v>10757.8</v>
      </c>
      <c r="F31" s="144">
        <f t="shared" si="1"/>
        <v>12307.400000000001</v>
      </c>
      <c r="G31" s="24">
        <v>600.7</v>
      </c>
      <c r="H31" s="24">
        <v>7048.1</v>
      </c>
      <c r="I31" s="132">
        <v>4658.6</v>
      </c>
      <c r="J31" s="147">
        <f t="shared" si="2"/>
        <v>4133.2</v>
      </c>
      <c r="K31" s="24">
        <v>600.7</v>
      </c>
      <c r="L31" s="24">
        <v>2191.3</v>
      </c>
      <c r="M31" s="132">
        <v>1341.2</v>
      </c>
      <c r="N31" s="140">
        <v>64.29257997785069</v>
      </c>
      <c r="O31" s="25">
        <v>33.583047597380435</v>
      </c>
      <c r="P31" s="26">
        <v>20.835904390574676</v>
      </c>
    </row>
    <row r="32" spans="1:16" ht="12.75">
      <c r="A32" s="216" t="s">
        <v>134</v>
      </c>
      <c r="B32" s="142"/>
      <c r="C32" s="24"/>
      <c r="D32" s="24"/>
      <c r="E32" s="132"/>
      <c r="F32" s="144"/>
      <c r="G32" s="24"/>
      <c r="H32" s="24"/>
      <c r="I32" s="132"/>
      <c r="J32" s="147"/>
      <c r="K32" s="24"/>
      <c r="L32" s="24"/>
      <c r="M32" s="132"/>
      <c r="N32" s="140"/>
      <c r="O32" s="25"/>
      <c r="P32" s="26"/>
    </row>
    <row r="33" spans="1:16" ht="12.75">
      <c r="A33" s="216" t="s">
        <v>133</v>
      </c>
      <c r="B33" s="142">
        <f t="shared" si="0"/>
        <v>313.79999999999995</v>
      </c>
      <c r="C33" s="24">
        <v>4</v>
      </c>
      <c r="D33" s="24">
        <v>168.7</v>
      </c>
      <c r="E33" s="132">
        <v>141.1</v>
      </c>
      <c r="F33" s="144">
        <f t="shared" si="1"/>
        <v>206.6</v>
      </c>
      <c r="G33" s="24">
        <v>4</v>
      </c>
      <c r="H33" s="24">
        <v>168.7</v>
      </c>
      <c r="I33" s="132">
        <v>33.9</v>
      </c>
      <c r="J33" s="147">
        <f t="shared" si="2"/>
        <v>71.5</v>
      </c>
      <c r="K33" s="24">
        <v>4</v>
      </c>
      <c r="L33" s="24">
        <v>51.4</v>
      </c>
      <c r="M33" s="132">
        <v>16.1</v>
      </c>
      <c r="N33" s="140">
        <v>65.83811344805609</v>
      </c>
      <c r="O33" s="25">
        <v>34.60793804453049</v>
      </c>
      <c r="P33" s="27">
        <v>1.1685520361990949</v>
      </c>
    </row>
    <row r="34" spans="1:16" ht="12.75">
      <c r="A34" s="217" t="s">
        <v>137</v>
      </c>
      <c r="B34" s="142">
        <f t="shared" si="0"/>
        <v>18829</v>
      </c>
      <c r="C34" s="23">
        <v>596.7</v>
      </c>
      <c r="D34" s="23">
        <v>7615.6</v>
      </c>
      <c r="E34" s="133">
        <v>10616.7</v>
      </c>
      <c r="F34" s="144">
        <f t="shared" si="1"/>
        <v>12100.8</v>
      </c>
      <c r="G34" s="23">
        <v>596.7</v>
      </c>
      <c r="H34" s="23">
        <v>6879.400000000001</v>
      </c>
      <c r="I34" s="133">
        <v>4624.7</v>
      </c>
      <c r="J34" s="147">
        <f t="shared" si="2"/>
        <v>4061.7000000000003</v>
      </c>
      <c r="K34" s="23">
        <v>596.7</v>
      </c>
      <c r="L34" s="23">
        <v>2139.9</v>
      </c>
      <c r="M34" s="133">
        <v>1325.1</v>
      </c>
      <c r="N34" s="140">
        <v>64.2668224547241</v>
      </c>
      <c r="O34" s="25">
        <v>33.56554938516462</v>
      </c>
      <c r="P34" s="26">
        <v>29.253207455821837</v>
      </c>
    </row>
    <row r="35" spans="1:16" ht="12.75">
      <c r="A35" s="217" t="s">
        <v>34</v>
      </c>
      <c r="B35" s="142">
        <f t="shared" si="0"/>
        <v>28050.6</v>
      </c>
      <c r="C35" s="24">
        <v>635.4</v>
      </c>
      <c r="D35" s="24">
        <v>11120.9</v>
      </c>
      <c r="E35" s="132">
        <v>16294.3</v>
      </c>
      <c r="F35" s="144">
        <f t="shared" si="1"/>
        <v>16496.399999999998</v>
      </c>
      <c r="G35" s="24">
        <v>635.4</v>
      </c>
      <c r="H35" s="24">
        <v>10583.8</v>
      </c>
      <c r="I35" s="132">
        <v>5277.2</v>
      </c>
      <c r="J35" s="147">
        <f t="shared" si="2"/>
        <v>6949.8</v>
      </c>
      <c r="K35" s="24">
        <v>635.4</v>
      </c>
      <c r="L35" s="24">
        <v>4894.6</v>
      </c>
      <c r="M35" s="132">
        <v>1419.8</v>
      </c>
      <c r="N35" s="140">
        <v>58.80943723128917</v>
      </c>
      <c r="O35" s="25">
        <v>42.129191823670624</v>
      </c>
      <c r="P35" s="26">
        <v>114.16193771626298</v>
      </c>
    </row>
    <row r="36" spans="1:16" ht="12.75">
      <c r="A36" s="217" t="s">
        <v>35</v>
      </c>
      <c r="B36" s="142">
        <f t="shared" si="0"/>
        <v>8194.6</v>
      </c>
      <c r="C36" s="24">
        <v>203.8</v>
      </c>
      <c r="D36" s="24">
        <v>4480.9</v>
      </c>
      <c r="E36" s="132">
        <v>3509.9</v>
      </c>
      <c r="F36" s="144">
        <f t="shared" si="1"/>
        <v>7429.2</v>
      </c>
      <c r="G36" s="24">
        <v>203.8</v>
      </c>
      <c r="H36" s="24">
        <v>4480.9</v>
      </c>
      <c r="I36" s="132">
        <v>2744.5</v>
      </c>
      <c r="J36" s="147">
        <f t="shared" si="2"/>
        <v>5421.6</v>
      </c>
      <c r="K36" s="24">
        <v>203.8</v>
      </c>
      <c r="L36" s="24">
        <v>3429.7</v>
      </c>
      <c r="M36" s="132">
        <v>1788.1</v>
      </c>
      <c r="N36" s="140">
        <v>90.65970273106679</v>
      </c>
      <c r="O36" s="25">
        <v>72.97690195445001</v>
      </c>
      <c r="P36" s="26">
        <v>492</v>
      </c>
    </row>
    <row r="37" spans="1:16" ht="12.75">
      <c r="A37" s="217" t="s">
        <v>36</v>
      </c>
      <c r="B37" s="142">
        <f t="shared" si="0"/>
        <v>22568.6</v>
      </c>
      <c r="C37" s="24">
        <v>1502.4</v>
      </c>
      <c r="D37" s="24">
        <v>9774.3</v>
      </c>
      <c r="E37" s="132">
        <v>11291.9</v>
      </c>
      <c r="F37" s="144">
        <f t="shared" si="1"/>
        <v>17686.8</v>
      </c>
      <c r="G37" s="24">
        <v>1502.4</v>
      </c>
      <c r="H37" s="24">
        <v>9337.5</v>
      </c>
      <c r="I37" s="132">
        <v>6846.9</v>
      </c>
      <c r="J37" s="147">
        <f t="shared" si="2"/>
        <v>10569.5</v>
      </c>
      <c r="K37" s="24">
        <v>1497.1</v>
      </c>
      <c r="L37" s="24">
        <v>6233.9</v>
      </c>
      <c r="M37" s="132">
        <v>2838.5</v>
      </c>
      <c r="N37" s="140">
        <v>78.36906143934493</v>
      </c>
      <c r="O37" s="25">
        <v>59.75925548996992</v>
      </c>
      <c r="P37" s="26">
        <v>210.80810488676994</v>
      </c>
    </row>
    <row r="38" spans="1:16" ht="12.75">
      <c r="A38" s="217" t="s">
        <v>37</v>
      </c>
      <c r="B38" s="142">
        <f t="shared" si="0"/>
        <v>3490.6</v>
      </c>
      <c r="C38" s="24">
        <v>555.8</v>
      </c>
      <c r="D38" s="24">
        <v>2018.8</v>
      </c>
      <c r="E38" s="132">
        <v>916</v>
      </c>
      <c r="F38" s="144">
        <f t="shared" si="1"/>
        <v>3278.7</v>
      </c>
      <c r="G38" s="24">
        <v>555.8</v>
      </c>
      <c r="H38" s="24">
        <v>1923.3</v>
      </c>
      <c r="I38" s="132">
        <v>799.6</v>
      </c>
      <c r="J38" s="147">
        <f t="shared" si="2"/>
        <v>2496.5</v>
      </c>
      <c r="K38" s="24">
        <v>554.4</v>
      </c>
      <c r="L38" s="24">
        <v>1388.9</v>
      </c>
      <c r="M38" s="132">
        <v>553.2</v>
      </c>
      <c r="N38" s="140">
        <v>93.9294104165473</v>
      </c>
      <c r="O38" s="25">
        <v>76.14298349955776</v>
      </c>
      <c r="P38" s="26">
        <v>22.627329192546583</v>
      </c>
    </row>
    <row r="39" spans="1:16" ht="12.75">
      <c r="A39" s="217" t="s">
        <v>38</v>
      </c>
      <c r="B39" s="142">
        <f t="shared" si="0"/>
        <v>14717.2</v>
      </c>
      <c r="C39" s="24">
        <v>400.5</v>
      </c>
      <c r="D39" s="24">
        <v>8394</v>
      </c>
      <c r="E39" s="132">
        <v>5922.7</v>
      </c>
      <c r="F39" s="144">
        <f t="shared" si="1"/>
        <v>11012.2</v>
      </c>
      <c r="G39" s="24">
        <v>400.5</v>
      </c>
      <c r="H39" s="24">
        <v>8139.5</v>
      </c>
      <c r="I39" s="132">
        <v>2472.2</v>
      </c>
      <c r="J39" s="147">
        <f t="shared" si="2"/>
        <v>5947.099999999999</v>
      </c>
      <c r="K39" s="24">
        <v>395.3</v>
      </c>
      <c r="L39" s="24">
        <v>4611.9</v>
      </c>
      <c r="M39" s="132">
        <v>939.9</v>
      </c>
      <c r="N39" s="140">
        <v>74.82537439186801</v>
      </c>
      <c r="O39" s="25">
        <v>54.00464938885962</v>
      </c>
      <c r="P39" s="26">
        <v>202.0587155963303</v>
      </c>
    </row>
    <row r="40" spans="1:16" ht="12.75">
      <c r="A40" s="217" t="s">
        <v>39</v>
      </c>
      <c r="B40" s="142">
        <f t="shared" si="0"/>
        <v>21680.7</v>
      </c>
      <c r="C40" s="24">
        <v>753.1</v>
      </c>
      <c r="D40" s="24">
        <v>8071</v>
      </c>
      <c r="E40" s="132">
        <v>12856.6</v>
      </c>
      <c r="F40" s="144">
        <f t="shared" si="1"/>
        <v>15922.4</v>
      </c>
      <c r="G40" s="24">
        <v>753.1</v>
      </c>
      <c r="H40" s="24">
        <v>8056.3</v>
      </c>
      <c r="I40" s="132">
        <v>7113</v>
      </c>
      <c r="J40" s="147">
        <f t="shared" si="2"/>
        <v>7329.299999999999</v>
      </c>
      <c r="K40" s="24">
        <v>744.9</v>
      </c>
      <c r="L40" s="24">
        <v>3872.3</v>
      </c>
      <c r="M40" s="132">
        <v>2712.1</v>
      </c>
      <c r="N40" s="140">
        <v>73.44043319634514</v>
      </c>
      <c r="O40" s="25">
        <v>46.0313771793197</v>
      </c>
      <c r="P40" s="26">
        <v>287.40794223826714</v>
      </c>
    </row>
    <row r="41" spans="1:16" ht="12.75">
      <c r="A41" s="217" t="s">
        <v>40</v>
      </c>
      <c r="B41" s="142">
        <f t="shared" si="0"/>
        <v>3276.9</v>
      </c>
      <c r="C41" s="24"/>
      <c r="D41" s="24">
        <v>3276.9</v>
      </c>
      <c r="E41" s="132"/>
      <c r="F41" s="144">
        <f t="shared" si="1"/>
        <v>3192.8</v>
      </c>
      <c r="G41" s="24"/>
      <c r="H41" s="24">
        <v>3192.8</v>
      </c>
      <c r="I41" s="132"/>
      <c r="J41" s="147">
        <f t="shared" si="2"/>
        <v>2942.5</v>
      </c>
      <c r="K41" s="24"/>
      <c r="L41" s="24">
        <v>2942.5</v>
      </c>
      <c r="M41" s="132"/>
      <c r="N41" s="140">
        <v>97.43355000152583</v>
      </c>
      <c r="O41" s="25">
        <v>92.16048609371084</v>
      </c>
      <c r="P41" s="26">
        <v>2280.571428571429</v>
      </c>
    </row>
    <row r="42" spans="1:16" ht="12.75">
      <c r="A42" s="246"/>
      <c r="B42" s="231"/>
      <c r="C42" s="252"/>
      <c r="D42" s="252"/>
      <c r="E42" s="258"/>
      <c r="F42" s="259"/>
      <c r="G42" s="252"/>
      <c r="H42" s="252"/>
      <c r="I42" s="258"/>
      <c r="J42" s="231"/>
      <c r="K42" s="252"/>
      <c r="L42" s="252"/>
      <c r="M42" s="258"/>
      <c r="N42" s="260"/>
      <c r="O42" s="261"/>
      <c r="P42" s="262"/>
    </row>
    <row r="43" spans="1:16" s="30" customFormat="1" ht="16.5" customHeight="1">
      <c r="A43" s="238" t="s">
        <v>41</v>
      </c>
      <c r="B43" s="143">
        <f t="shared" si="0"/>
        <v>114622.6</v>
      </c>
      <c r="C43" s="253">
        <v>4256.5</v>
      </c>
      <c r="D43" s="253">
        <v>31287.000000000004</v>
      </c>
      <c r="E43" s="254">
        <v>79079.1</v>
      </c>
      <c r="F43" s="145">
        <f t="shared" si="1"/>
        <v>86067.3</v>
      </c>
      <c r="G43" s="253">
        <v>4147.099999999999</v>
      </c>
      <c r="H43" s="253">
        <v>29355.300000000003</v>
      </c>
      <c r="I43" s="254">
        <v>52564.9</v>
      </c>
      <c r="J43" s="149">
        <f t="shared" si="2"/>
        <v>63753.399999999994</v>
      </c>
      <c r="K43" s="253">
        <v>4141.099999999999</v>
      </c>
      <c r="L43" s="253">
        <v>27748.2</v>
      </c>
      <c r="M43" s="254">
        <v>31864.1</v>
      </c>
      <c r="N43" s="255">
        <v>75.08754817985283</v>
      </c>
      <c r="O43" s="256">
        <v>74.07389333695839</v>
      </c>
      <c r="P43" s="257">
        <v>204.48396293656452</v>
      </c>
    </row>
    <row r="44" spans="1:16" ht="12.75">
      <c r="A44" s="219" t="s">
        <v>42</v>
      </c>
      <c r="B44" s="142">
        <f t="shared" si="0"/>
        <v>4760.9</v>
      </c>
      <c r="C44" s="24">
        <v>209.2</v>
      </c>
      <c r="D44" s="24">
        <v>1374.5</v>
      </c>
      <c r="E44" s="132">
        <v>3177.2</v>
      </c>
      <c r="F44" s="144">
        <f t="shared" si="1"/>
        <v>4402.4</v>
      </c>
      <c r="G44" s="24">
        <v>209.2</v>
      </c>
      <c r="H44" s="24">
        <v>1374.5</v>
      </c>
      <c r="I44" s="132">
        <v>2818.7</v>
      </c>
      <c r="J44" s="147">
        <f t="shared" si="2"/>
        <v>2285</v>
      </c>
      <c r="K44" s="24">
        <v>209.2</v>
      </c>
      <c r="L44" s="24">
        <v>1185.1</v>
      </c>
      <c r="M44" s="132">
        <v>890.7</v>
      </c>
      <c r="N44" s="140">
        <v>92.46991115125292</v>
      </c>
      <c r="O44" s="25">
        <v>51.903507177902966</v>
      </c>
      <c r="P44" s="26">
        <v>564.4102564102564</v>
      </c>
    </row>
    <row r="45" spans="1:16" ht="12.75">
      <c r="A45" s="219" t="s">
        <v>43</v>
      </c>
      <c r="B45" s="142">
        <f t="shared" si="0"/>
        <v>4127.2</v>
      </c>
      <c r="C45" s="24">
        <v>627.7</v>
      </c>
      <c r="D45" s="24">
        <v>1216</v>
      </c>
      <c r="E45" s="132">
        <v>2283.5</v>
      </c>
      <c r="F45" s="144">
        <f t="shared" si="1"/>
        <v>3402.5</v>
      </c>
      <c r="G45" s="24">
        <v>518.3</v>
      </c>
      <c r="H45" s="24">
        <v>1191</v>
      </c>
      <c r="I45" s="132">
        <v>1693.2</v>
      </c>
      <c r="J45" s="147">
        <f t="shared" si="2"/>
        <v>2548.4</v>
      </c>
      <c r="K45" s="24">
        <v>518.3</v>
      </c>
      <c r="L45" s="24">
        <v>1117</v>
      </c>
      <c r="M45" s="132">
        <v>913.1</v>
      </c>
      <c r="N45" s="140">
        <v>82.44088001550689</v>
      </c>
      <c r="O45" s="25">
        <v>74.89786921381338</v>
      </c>
      <c r="P45" s="26">
        <v>45.54886211512717</v>
      </c>
    </row>
    <row r="46" spans="1:16" ht="12.75">
      <c r="A46" s="219" t="s">
        <v>44</v>
      </c>
      <c r="B46" s="142">
        <f t="shared" si="0"/>
        <v>38129.4</v>
      </c>
      <c r="C46" s="24">
        <v>1317.4</v>
      </c>
      <c r="D46" s="24">
        <v>8992.7</v>
      </c>
      <c r="E46" s="132">
        <v>27819.3</v>
      </c>
      <c r="F46" s="144">
        <f t="shared" si="1"/>
        <v>32290.800000000003</v>
      </c>
      <c r="G46" s="24">
        <v>1317.4</v>
      </c>
      <c r="H46" s="24">
        <v>8992.7</v>
      </c>
      <c r="I46" s="132">
        <v>21980.7</v>
      </c>
      <c r="J46" s="147">
        <f t="shared" si="2"/>
        <v>20737.199999999997</v>
      </c>
      <c r="K46" s="24">
        <v>1317.4</v>
      </c>
      <c r="L46" s="24">
        <v>8482.4</v>
      </c>
      <c r="M46" s="132">
        <v>10937.4</v>
      </c>
      <c r="N46" s="140">
        <v>84.68740656816</v>
      </c>
      <c r="O46" s="25">
        <v>64.22014939239659</v>
      </c>
      <c r="P46" s="26">
        <v>427.69271523178804</v>
      </c>
    </row>
    <row r="47" spans="1:16" ht="12.75">
      <c r="A47" s="219" t="s">
        <v>45</v>
      </c>
      <c r="B47" s="142">
        <f t="shared" si="0"/>
        <v>6123.7</v>
      </c>
      <c r="C47" s="24">
        <v>573.8</v>
      </c>
      <c r="D47" s="24">
        <v>2210.2</v>
      </c>
      <c r="E47" s="132">
        <v>3339.7</v>
      </c>
      <c r="F47" s="144">
        <f t="shared" si="1"/>
        <v>4111.1</v>
      </c>
      <c r="G47" s="24">
        <v>573.8</v>
      </c>
      <c r="H47" s="24">
        <v>2062.9</v>
      </c>
      <c r="I47" s="132">
        <v>1474.4</v>
      </c>
      <c r="J47" s="147">
        <f t="shared" si="2"/>
        <v>3087.6</v>
      </c>
      <c r="K47" s="24">
        <v>567.8</v>
      </c>
      <c r="L47" s="24">
        <v>1630.9</v>
      </c>
      <c r="M47" s="132">
        <v>888.9</v>
      </c>
      <c r="N47" s="140">
        <v>67.13424890180774</v>
      </c>
      <c r="O47" s="25">
        <v>75.1039867675318</v>
      </c>
      <c r="P47" s="26">
        <v>83.9</v>
      </c>
    </row>
    <row r="48" spans="1:16" ht="12.75">
      <c r="A48" s="219" t="s">
        <v>46</v>
      </c>
      <c r="B48" s="142">
        <f t="shared" si="0"/>
        <v>26111.699999999997</v>
      </c>
      <c r="C48" s="24">
        <v>811.5</v>
      </c>
      <c r="D48" s="24">
        <v>9960.9</v>
      </c>
      <c r="E48" s="132">
        <v>15339.3</v>
      </c>
      <c r="F48" s="144">
        <f t="shared" si="1"/>
        <v>15773.8</v>
      </c>
      <c r="G48" s="24">
        <v>811.5</v>
      </c>
      <c r="H48" s="24">
        <v>8303.8</v>
      </c>
      <c r="I48" s="132">
        <v>6658.5</v>
      </c>
      <c r="J48" s="147">
        <f t="shared" si="2"/>
        <v>14657.4</v>
      </c>
      <c r="K48" s="24">
        <v>811.5</v>
      </c>
      <c r="L48" s="24">
        <v>8202.5</v>
      </c>
      <c r="M48" s="132">
        <v>5643.4</v>
      </c>
      <c r="N48" s="140">
        <v>60.408935458051374</v>
      </c>
      <c r="O48" s="25">
        <v>92.9224410097757</v>
      </c>
      <c r="P48" s="26">
        <v>139.71479185119574</v>
      </c>
    </row>
    <row r="49" spans="1:16" ht="12.75">
      <c r="A49" s="219" t="s">
        <v>47</v>
      </c>
      <c r="B49" s="142">
        <f t="shared" si="0"/>
        <v>35369.7</v>
      </c>
      <c r="C49" s="24">
        <v>716.9</v>
      </c>
      <c r="D49" s="24">
        <v>7532.7</v>
      </c>
      <c r="E49" s="132">
        <v>27120.1</v>
      </c>
      <c r="F49" s="144">
        <f t="shared" si="1"/>
        <v>26086.7</v>
      </c>
      <c r="G49" s="24">
        <v>716.9</v>
      </c>
      <c r="H49" s="24">
        <v>7430.4</v>
      </c>
      <c r="I49" s="132">
        <v>17939.4</v>
      </c>
      <c r="J49" s="147">
        <f t="shared" si="2"/>
        <v>20437.8</v>
      </c>
      <c r="K49" s="24">
        <v>716.9</v>
      </c>
      <c r="L49" s="24">
        <v>7130.3</v>
      </c>
      <c r="M49" s="132">
        <v>12590.6</v>
      </c>
      <c r="N49" s="140">
        <v>73.75437167971457</v>
      </c>
      <c r="O49" s="25">
        <v>78.34567039909224</v>
      </c>
      <c r="P49" s="26">
        <v>258.2841584158416</v>
      </c>
    </row>
    <row r="50" spans="1:16" s="30" customFormat="1" ht="16.5" customHeight="1">
      <c r="A50" s="218" t="s">
        <v>48</v>
      </c>
      <c r="B50" s="143">
        <f t="shared" si="0"/>
        <v>80386.3</v>
      </c>
      <c r="C50" s="28">
        <v>2605.7</v>
      </c>
      <c r="D50" s="28">
        <v>21368.300000000003</v>
      </c>
      <c r="E50" s="131">
        <v>56412.3</v>
      </c>
      <c r="F50" s="145">
        <f t="shared" si="1"/>
        <v>62535.8</v>
      </c>
      <c r="G50" s="28">
        <v>2574.7</v>
      </c>
      <c r="H50" s="28">
        <v>20290.699999999997</v>
      </c>
      <c r="I50" s="131">
        <v>39670.4</v>
      </c>
      <c r="J50" s="149">
        <f t="shared" si="2"/>
        <v>31803.3</v>
      </c>
      <c r="K50" s="28">
        <v>2567</v>
      </c>
      <c r="L50" s="28">
        <v>11758.7</v>
      </c>
      <c r="M50" s="131">
        <v>17477.6</v>
      </c>
      <c r="N50" s="139">
        <v>77.79410173126516</v>
      </c>
      <c r="O50" s="20">
        <v>50.856149597510544</v>
      </c>
      <c r="P50" s="29">
        <v>366.99413145539904</v>
      </c>
    </row>
    <row r="51" spans="1:16" ht="12.75">
      <c r="A51" s="219" t="s">
        <v>49</v>
      </c>
      <c r="B51" s="142">
        <f t="shared" si="0"/>
        <v>23617.9</v>
      </c>
      <c r="C51" s="24">
        <v>644</v>
      </c>
      <c r="D51" s="24">
        <v>7542.2</v>
      </c>
      <c r="E51" s="132">
        <v>15431.7</v>
      </c>
      <c r="F51" s="144">
        <f t="shared" si="1"/>
        <v>18611</v>
      </c>
      <c r="G51" s="24">
        <v>644</v>
      </c>
      <c r="H51" s="24">
        <v>7113.5</v>
      </c>
      <c r="I51" s="132">
        <v>10853.5</v>
      </c>
      <c r="J51" s="147">
        <f t="shared" si="2"/>
        <v>7893</v>
      </c>
      <c r="K51" s="24">
        <v>644</v>
      </c>
      <c r="L51" s="24">
        <v>2620.3</v>
      </c>
      <c r="M51" s="132">
        <v>4628.7</v>
      </c>
      <c r="N51" s="140">
        <v>78.80040139047078</v>
      </c>
      <c r="O51" s="25">
        <v>42.41040245016388</v>
      </c>
      <c r="P51" s="26">
        <v>370</v>
      </c>
    </row>
    <row r="52" spans="1:16" ht="12.75">
      <c r="A52" s="219" t="s">
        <v>50</v>
      </c>
      <c r="B52" s="142">
        <f t="shared" si="0"/>
        <v>3587.5</v>
      </c>
      <c r="C52" s="24">
        <v>42.8</v>
      </c>
      <c r="D52" s="24">
        <v>953.8</v>
      </c>
      <c r="E52" s="132">
        <v>2590.9</v>
      </c>
      <c r="F52" s="144">
        <f t="shared" si="1"/>
        <v>2264.1</v>
      </c>
      <c r="G52" s="24">
        <v>42.8</v>
      </c>
      <c r="H52" s="24">
        <v>845.3</v>
      </c>
      <c r="I52" s="132">
        <v>1376</v>
      </c>
      <c r="J52" s="147">
        <f t="shared" si="2"/>
        <v>1145.6999999999998</v>
      </c>
      <c r="K52" s="24">
        <v>42.8</v>
      </c>
      <c r="L52" s="24">
        <v>511.6</v>
      </c>
      <c r="M52" s="132">
        <v>591.3</v>
      </c>
      <c r="N52" s="140">
        <v>63.110801393728224</v>
      </c>
      <c r="O52" s="25">
        <v>50.60288856499271</v>
      </c>
      <c r="P52" s="26">
        <v>628.9166666666666</v>
      </c>
    </row>
    <row r="53" spans="1:16" ht="12.75">
      <c r="A53" s="219" t="s">
        <v>51</v>
      </c>
      <c r="B53" s="142">
        <f t="shared" si="0"/>
        <v>8448.8</v>
      </c>
      <c r="C53" s="24">
        <v>379.6</v>
      </c>
      <c r="D53" s="24">
        <v>2907.3</v>
      </c>
      <c r="E53" s="132">
        <v>5161.9</v>
      </c>
      <c r="F53" s="144">
        <f t="shared" si="1"/>
        <v>6809.2</v>
      </c>
      <c r="G53" s="24">
        <v>357.6</v>
      </c>
      <c r="H53" s="24">
        <v>2689</v>
      </c>
      <c r="I53" s="132">
        <v>3762.6</v>
      </c>
      <c r="J53" s="147">
        <f t="shared" si="2"/>
        <v>3485.4</v>
      </c>
      <c r="K53" s="24">
        <v>352</v>
      </c>
      <c r="L53" s="24">
        <v>1674</v>
      </c>
      <c r="M53" s="132">
        <v>1459.4</v>
      </c>
      <c r="N53" s="140">
        <v>80.59369377899822</v>
      </c>
      <c r="O53" s="25">
        <v>51.18662985372732</v>
      </c>
      <c r="P53" s="26">
        <v>544.736</v>
      </c>
    </row>
    <row r="54" spans="1:16" ht="12.75">
      <c r="A54" s="219" t="s">
        <v>52</v>
      </c>
      <c r="B54" s="142">
        <f t="shared" si="0"/>
        <v>6735.3</v>
      </c>
      <c r="C54" s="24">
        <v>325.6</v>
      </c>
      <c r="D54" s="24">
        <v>1632.4</v>
      </c>
      <c r="E54" s="132">
        <v>4777.3</v>
      </c>
      <c r="F54" s="144">
        <f t="shared" si="1"/>
        <v>4735.5</v>
      </c>
      <c r="G54" s="24">
        <v>316.6</v>
      </c>
      <c r="H54" s="24">
        <v>1613</v>
      </c>
      <c r="I54" s="132">
        <v>2805.9</v>
      </c>
      <c r="J54" s="147">
        <f t="shared" si="2"/>
        <v>1959.5</v>
      </c>
      <c r="K54" s="24">
        <v>314.5</v>
      </c>
      <c r="L54" s="24">
        <v>895.6</v>
      </c>
      <c r="M54" s="132">
        <v>749.4</v>
      </c>
      <c r="N54" s="140">
        <v>70.30867221950025</v>
      </c>
      <c r="O54" s="25">
        <v>41.378946256995036</v>
      </c>
      <c r="P54" s="26">
        <v>331.15384615384613</v>
      </c>
    </row>
    <row r="55" spans="1:16" ht="12.75">
      <c r="A55" s="219" t="s">
        <v>53</v>
      </c>
      <c r="B55" s="142">
        <f t="shared" si="0"/>
        <v>6270.799999999999</v>
      </c>
      <c r="C55" s="24">
        <v>270.4</v>
      </c>
      <c r="D55" s="24">
        <v>1015.7</v>
      </c>
      <c r="E55" s="132">
        <v>4984.7</v>
      </c>
      <c r="F55" s="144">
        <f t="shared" si="1"/>
        <v>5567.5</v>
      </c>
      <c r="G55" s="24">
        <v>270.4</v>
      </c>
      <c r="H55" s="24">
        <v>1013.5</v>
      </c>
      <c r="I55" s="132">
        <v>4283.6</v>
      </c>
      <c r="J55" s="147">
        <f t="shared" si="2"/>
        <v>2570.3</v>
      </c>
      <c r="K55" s="24">
        <v>270.4</v>
      </c>
      <c r="L55" s="24">
        <v>734.5</v>
      </c>
      <c r="M55" s="132">
        <v>1565.4</v>
      </c>
      <c r="N55" s="140">
        <v>88.78452510046566</v>
      </c>
      <c r="O55" s="25">
        <v>46.16614279299506</v>
      </c>
      <c r="P55" s="26">
        <v>695.9375</v>
      </c>
    </row>
    <row r="56" spans="1:16" ht="12.75">
      <c r="A56" s="219" t="s">
        <v>54</v>
      </c>
      <c r="B56" s="142">
        <f t="shared" si="0"/>
        <v>12391.9</v>
      </c>
      <c r="C56" s="24">
        <v>121</v>
      </c>
      <c r="D56" s="24">
        <v>3030</v>
      </c>
      <c r="E56" s="132">
        <v>9240.9</v>
      </c>
      <c r="F56" s="144">
        <f t="shared" si="1"/>
        <v>7488.9</v>
      </c>
      <c r="G56" s="24">
        <v>121</v>
      </c>
      <c r="H56" s="24">
        <v>2766</v>
      </c>
      <c r="I56" s="132">
        <v>4601.9</v>
      </c>
      <c r="J56" s="147">
        <f t="shared" si="2"/>
        <v>3008.4</v>
      </c>
      <c r="K56" s="24">
        <v>121</v>
      </c>
      <c r="L56" s="24">
        <v>1526</v>
      </c>
      <c r="M56" s="132">
        <v>1361.4</v>
      </c>
      <c r="N56" s="140">
        <v>60.4338317772093</v>
      </c>
      <c r="O56" s="25">
        <v>40.1714537515523</v>
      </c>
      <c r="P56" s="26">
        <v>480.0576923076923</v>
      </c>
    </row>
    <row r="57" spans="1:16" ht="12.75">
      <c r="A57" s="219" t="s">
        <v>55</v>
      </c>
      <c r="B57" s="142">
        <f t="shared" si="0"/>
        <v>19334.1</v>
      </c>
      <c r="C57" s="24">
        <v>822.3</v>
      </c>
      <c r="D57" s="24">
        <v>4286.9</v>
      </c>
      <c r="E57" s="132">
        <v>14224.9</v>
      </c>
      <c r="F57" s="144">
        <f t="shared" si="1"/>
        <v>17059.6</v>
      </c>
      <c r="G57" s="24">
        <v>822.3</v>
      </c>
      <c r="H57" s="24">
        <v>4250.4</v>
      </c>
      <c r="I57" s="132">
        <v>11986.9</v>
      </c>
      <c r="J57" s="147">
        <f t="shared" si="2"/>
        <v>11741</v>
      </c>
      <c r="K57" s="24">
        <v>822.3</v>
      </c>
      <c r="L57" s="24">
        <v>3796.7</v>
      </c>
      <c r="M57" s="132">
        <v>7122</v>
      </c>
      <c r="N57" s="140">
        <v>88.23581133851589</v>
      </c>
      <c r="O57" s="25">
        <v>68.82341907195949</v>
      </c>
      <c r="P57" s="26">
        <v>257.6978851963746</v>
      </c>
    </row>
    <row r="58" spans="1:16" s="22" customFormat="1" ht="18" customHeight="1">
      <c r="A58" s="218" t="s">
        <v>56</v>
      </c>
      <c r="B58" s="143">
        <v>310965.8</v>
      </c>
      <c r="C58" s="19">
        <v>7905.400000000001</v>
      </c>
      <c r="D58" s="19">
        <v>101049.6</v>
      </c>
      <c r="E58" s="131">
        <v>202010.8</v>
      </c>
      <c r="F58" s="145">
        <v>215080.3</v>
      </c>
      <c r="G58" s="19">
        <v>7891.000000000001</v>
      </c>
      <c r="H58" s="19">
        <v>96987.4</v>
      </c>
      <c r="I58" s="131">
        <v>110201.9</v>
      </c>
      <c r="J58" s="149">
        <v>144316.3</v>
      </c>
      <c r="K58" s="19">
        <v>7881.400000000001</v>
      </c>
      <c r="L58" s="19">
        <v>78425.70000000001</v>
      </c>
      <c r="M58" s="131">
        <v>58009.2</v>
      </c>
      <c r="N58" s="139">
        <v>69.16525868761131</v>
      </c>
      <c r="O58" s="20">
        <v>67.09879984359331</v>
      </c>
      <c r="P58" s="21">
        <v>206.58158148505305</v>
      </c>
    </row>
    <row r="59" spans="1:16" ht="12.75">
      <c r="A59" s="217" t="s">
        <v>57</v>
      </c>
      <c r="B59" s="142">
        <v>32693.1</v>
      </c>
      <c r="C59" s="24">
        <v>774.6</v>
      </c>
      <c r="D59" s="24">
        <v>13755</v>
      </c>
      <c r="E59" s="132">
        <v>18163.5</v>
      </c>
      <c r="F59" s="144">
        <v>29503.2</v>
      </c>
      <c r="G59" s="24">
        <v>774.6</v>
      </c>
      <c r="H59" s="24">
        <v>13578</v>
      </c>
      <c r="I59" s="132">
        <v>15150.6</v>
      </c>
      <c r="J59" s="147">
        <v>14204.3</v>
      </c>
      <c r="K59" s="24">
        <v>774.6</v>
      </c>
      <c r="L59" s="24">
        <v>8586</v>
      </c>
      <c r="M59" s="132">
        <v>4843.7</v>
      </c>
      <c r="N59" s="140">
        <v>90.24289528983181</v>
      </c>
      <c r="O59" s="25">
        <v>48.144946988801216</v>
      </c>
      <c r="P59" s="26">
        <v>206.46046186144156</v>
      </c>
    </row>
    <row r="60" spans="1:16" ht="12.75">
      <c r="A60" s="217" t="s">
        <v>58</v>
      </c>
      <c r="B60" s="142">
        <v>9596.5</v>
      </c>
      <c r="C60" s="24">
        <v>231.5</v>
      </c>
      <c r="D60" s="24">
        <v>4277</v>
      </c>
      <c r="E60" s="132">
        <v>5088</v>
      </c>
      <c r="F60" s="144">
        <v>4799.2</v>
      </c>
      <c r="G60" s="24">
        <v>231.5</v>
      </c>
      <c r="H60" s="24">
        <v>3068</v>
      </c>
      <c r="I60" s="132">
        <v>1499.7</v>
      </c>
      <c r="J60" s="147">
        <v>4087.1</v>
      </c>
      <c r="K60" s="24">
        <v>231.5</v>
      </c>
      <c r="L60" s="24">
        <v>2737</v>
      </c>
      <c r="M60" s="132">
        <v>1118.6</v>
      </c>
      <c r="N60" s="140">
        <v>50.00989944250508</v>
      </c>
      <c r="O60" s="25">
        <v>85.16211035172529</v>
      </c>
      <c r="P60" s="26">
        <v>205.0940170940171</v>
      </c>
    </row>
    <row r="61" spans="1:16" ht="12.75">
      <c r="A61" s="217" t="s">
        <v>59</v>
      </c>
      <c r="B61" s="142">
        <v>12811.6</v>
      </c>
      <c r="C61" s="24">
        <v>392.1</v>
      </c>
      <c r="D61" s="24">
        <v>5120.4</v>
      </c>
      <c r="E61" s="132">
        <v>7299.1</v>
      </c>
      <c r="F61" s="144">
        <v>7006.8</v>
      </c>
      <c r="G61" s="24">
        <v>392.1</v>
      </c>
      <c r="H61" s="24">
        <v>4224.6</v>
      </c>
      <c r="I61" s="132">
        <v>2390.1</v>
      </c>
      <c r="J61" s="147">
        <v>5428.2</v>
      </c>
      <c r="K61" s="24">
        <v>392.1</v>
      </c>
      <c r="L61" s="24">
        <v>4188.5</v>
      </c>
      <c r="M61" s="132">
        <v>847.6</v>
      </c>
      <c r="N61" s="140">
        <v>54.69106122576416</v>
      </c>
      <c r="O61" s="25">
        <v>77.4704572700805</v>
      </c>
      <c r="P61" s="26">
        <v>268.4597701149425</v>
      </c>
    </row>
    <row r="62" spans="1:16" ht="12.75">
      <c r="A62" s="217" t="s">
        <v>60</v>
      </c>
      <c r="B62" s="142">
        <v>38116.1</v>
      </c>
      <c r="C62" s="24">
        <v>1068.9</v>
      </c>
      <c r="D62" s="24">
        <v>13380.7</v>
      </c>
      <c r="E62" s="132">
        <v>23666.5</v>
      </c>
      <c r="F62" s="144">
        <v>27538.3</v>
      </c>
      <c r="G62" s="24">
        <v>1068.9</v>
      </c>
      <c r="H62" s="24">
        <v>12560.3</v>
      </c>
      <c r="I62" s="132">
        <v>13909.1</v>
      </c>
      <c r="J62" s="147">
        <v>21514.1</v>
      </c>
      <c r="K62" s="24">
        <v>1068.9</v>
      </c>
      <c r="L62" s="24">
        <v>11027.8</v>
      </c>
      <c r="M62" s="132">
        <v>9417.4</v>
      </c>
      <c r="N62" s="140">
        <v>72.24847243028537</v>
      </c>
      <c r="O62" s="25">
        <v>78.1242850865885</v>
      </c>
      <c r="P62" s="26">
        <v>406.16961651917404</v>
      </c>
    </row>
    <row r="63" spans="1:16" ht="12.75">
      <c r="A63" s="217" t="s">
        <v>61</v>
      </c>
      <c r="B63" s="142">
        <v>16938.6</v>
      </c>
      <c r="C63" s="24">
        <v>293.5</v>
      </c>
      <c r="D63" s="24">
        <v>5897</v>
      </c>
      <c r="E63" s="132">
        <v>10748.1</v>
      </c>
      <c r="F63" s="144">
        <v>10002.7</v>
      </c>
      <c r="G63" s="24">
        <v>293.5</v>
      </c>
      <c r="H63" s="24">
        <v>5736</v>
      </c>
      <c r="I63" s="132">
        <v>3973.2</v>
      </c>
      <c r="J63" s="147">
        <v>6098.5</v>
      </c>
      <c r="K63" s="24">
        <v>293.5</v>
      </c>
      <c r="L63" s="24">
        <v>3424</v>
      </c>
      <c r="M63" s="132">
        <v>2381</v>
      </c>
      <c r="N63" s="140">
        <v>59.05269620865952</v>
      </c>
      <c r="O63" s="25">
        <v>60.96853849460645</v>
      </c>
      <c r="P63" s="26">
        <v>237.59382422802852</v>
      </c>
    </row>
    <row r="64" spans="1:16" ht="12.75">
      <c r="A64" s="217" t="s">
        <v>62</v>
      </c>
      <c r="B64" s="142">
        <v>12100.8</v>
      </c>
      <c r="C64" s="24">
        <v>329.1</v>
      </c>
      <c r="D64" s="24">
        <v>1540.3</v>
      </c>
      <c r="E64" s="132">
        <v>10231.4</v>
      </c>
      <c r="F64" s="144">
        <v>7416.4</v>
      </c>
      <c r="G64" s="24">
        <v>329.1</v>
      </c>
      <c r="H64" s="24">
        <v>1525.9</v>
      </c>
      <c r="I64" s="132">
        <v>5561.4</v>
      </c>
      <c r="J64" s="147">
        <v>6613.1</v>
      </c>
      <c r="K64" s="24">
        <v>329.1</v>
      </c>
      <c r="L64" s="24">
        <v>1508.5</v>
      </c>
      <c r="M64" s="132">
        <v>4775.5</v>
      </c>
      <c r="N64" s="140">
        <v>61.28850985058839</v>
      </c>
      <c r="O64" s="25">
        <v>89.16859932042502</v>
      </c>
      <c r="P64" s="26">
        <v>405.2677595628415</v>
      </c>
    </row>
    <row r="65" spans="1:16" ht="12.75">
      <c r="A65" s="217" t="s">
        <v>63</v>
      </c>
      <c r="B65" s="142">
        <v>28944</v>
      </c>
      <c r="C65" s="24">
        <v>431.9</v>
      </c>
      <c r="D65" s="24">
        <v>3152</v>
      </c>
      <c r="E65" s="132">
        <v>25360.1</v>
      </c>
      <c r="F65" s="144">
        <v>19912.4</v>
      </c>
      <c r="G65" s="24">
        <v>431.9</v>
      </c>
      <c r="H65" s="24">
        <v>3152</v>
      </c>
      <c r="I65" s="132">
        <v>16328.5</v>
      </c>
      <c r="J65" s="147">
        <v>7989.1</v>
      </c>
      <c r="K65" s="24">
        <v>431.9</v>
      </c>
      <c r="L65" s="24">
        <v>2604.7</v>
      </c>
      <c r="M65" s="132">
        <v>4952.5</v>
      </c>
      <c r="N65" s="140">
        <v>68.7962962962963</v>
      </c>
      <c r="O65" s="25">
        <v>40.121230991743836</v>
      </c>
      <c r="P65" s="26">
        <v>124.29712858926344</v>
      </c>
    </row>
    <row r="66" spans="1:16" ht="12.75">
      <c r="A66" s="217" t="s">
        <v>64</v>
      </c>
      <c r="B66" s="142">
        <v>24767.3</v>
      </c>
      <c r="C66" s="24">
        <v>380.6</v>
      </c>
      <c r="D66" s="24">
        <v>3003.6</v>
      </c>
      <c r="E66" s="132">
        <v>21383.1</v>
      </c>
      <c r="F66" s="144">
        <v>13766.6</v>
      </c>
      <c r="G66" s="24">
        <v>380.6</v>
      </c>
      <c r="H66" s="24">
        <v>2934.1</v>
      </c>
      <c r="I66" s="132">
        <v>10451.9</v>
      </c>
      <c r="J66" s="147">
        <v>8486.4</v>
      </c>
      <c r="K66" s="24">
        <v>380.6</v>
      </c>
      <c r="L66" s="24">
        <v>2386.2</v>
      </c>
      <c r="M66" s="132">
        <v>5719.6</v>
      </c>
      <c r="N66" s="140">
        <v>55.58377376621594</v>
      </c>
      <c r="O66" s="25">
        <v>61.64485058039022</v>
      </c>
      <c r="P66" s="26">
        <v>114.34053156146179</v>
      </c>
    </row>
    <row r="67" spans="1:16" ht="12.75">
      <c r="A67" s="217" t="s">
        <v>65</v>
      </c>
      <c r="B67" s="142">
        <v>31311.3</v>
      </c>
      <c r="C67" s="24">
        <v>458.2</v>
      </c>
      <c r="D67" s="24">
        <v>12987.1</v>
      </c>
      <c r="E67" s="132">
        <v>17866</v>
      </c>
      <c r="F67" s="144">
        <v>22052.8</v>
      </c>
      <c r="G67" s="24">
        <v>458.2</v>
      </c>
      <c r="H67" s="24">
        <v>12867.9</v>
      </c>
      <c r="I67" s="132">
        <v>8726.7</v>
      </c>
      <c r="J67" s="147">
        <v>18535.3</v>
      </c>
      <c r="K67" s="24">
        <v>458.2</v>
      </c>
      <c r="L67" s="24">
        <v>12711.8</v>
      </c>
      <c r="M67" s="132">
        <v>5365.3</v>
      </c>
      <c r="N67" s="140">
        <v>70.43080293695887</v>
      </c>
      <c r="O67" s="25">
        <v>84.0496444895886</v>
      </c>
      <c r="P67" s="26">
        <v>287.8955613577024</v>
      </c>
    </row>
    <row r="68" spans="1:16" ht="12.75">
      <c r="A68" s="217" t="s">
        <v>66</v>
      </c>
      <c r="B68" s="142">
        <v>25837.3</v>
      </c>
      <c r="C68" s="24">
        <v>979</v>
      </c>
      <c r="D68" s="24">
        <v>12472</v>
      </c>
      <c r="E68" s="132">
        <v>12386.3</v>
      </c>
      <c r="F68" s="144">
        <v>20600.2</v>
      </c>
      <c r="G68" s="24">
        <v>979</v>
      </c>
      <c r="H68" s="24">
        <v>12054</v>
      </c>
      <c r="I68" s="132">
        <v>7567.2</v>
      </c>
      <c r="J68" s="147">
        <v>8877.8</v>
      </c>
      <c r="K68" s="24">
        <v>969.4</v>
      </c>
      <c r="L68" s="24">
        <v>5118</v>
      </c>
      <c r="M68" s="132">
        <v>2790.4</v>
      </c>
      <c r="N68" s="140">
        <v>79.73046719277944</v>
      </c>
      <c r="O68" s="25">
        <v>43.095698100018446</v>
      </c>
      <c r="P68" s="26">
        <v>166.53354890864995</v>
      </c>
    </row>
    <row r="69" spans="1:16" ht="12.75">
      <c r="A69" s="217" t="s">
        <v>67</v>
      </c>
      <c r="B69" s="142">
        <v>14498</v>
      </c>
      <c r="C69" s="24">
        <v>719.7</v>
      </c>
      <c r="D69" s="24">
        <v>3733</v>
      </c>
      <c r="E69" s="132">
        <v>10045.3</v>
      </c>
      <c r="F69" s="144">
        <v>11521.4</v>
      </c>
      <c r="G69" s="24">
        <v>719.7</v>
      </c>
      <c r="H69" s="24">
        <v>3733</v>
      </c>
      <c r="I69" s="132">
        <v>7068.7</v>
      </c>
      <c r="J69" s="147">
        <v>7959.2</v>
      </c>
      <c r="K69" s="24">
        <v>719.7</v>
      </c>
      <c r="L69" s="24">
        <v>3571</v>
      </c>
      <c r="M69" s="132">
        <v>3668.5</v>
      </c>
      <c r="N69" s="140">
        <v>79.46889226100151</v>
      </c>
      <c r="O69" s="25">
        <v>69.08188241012377</v>
      </c>
      <c r="P69" s="26">
        <v>265.4700460829493</v>
      </c>
    </row>
    <row r="70" spans="1:16" ht="12.75">
      <c r="A70" s="217" t="s">
        <v>68</v>
      </c>
      <c r="B70" s="142">
        <v>27289.8</v>
      </c>
      <c r="C70" s="24">
        <v>693.5</v>
      </c>
      <c r="D70" s="24">
        <v>7090</v>
      </c>
      <c r="E70" s="132">
        <v>19506.3</v>
      </c>
      <c r="F70" s="144">
        <v>15205.4</v>
      </c>
      <c r="G70" s="24">
        <v>679.1</v>
      </c>
      <c r="H70" s="24">
        <v>7085</v>
      </c>
      <c r="I70" s="132">
        <v>7441.3</v>
      </c>
      <c r="J70" s="147">
        <v>13391.5</v>
      </c>
      <c r="K70" s="24">
        <v>679.1</v>
      </c>
      <c r="L70" s="24">
        <v>6994</v>
      </c>
      <c r="M70" s="132">
        <v>5718.4</v>
      </c>
      <c r="N70" s="140">
        <v>55.71825370651307</v>
      </c>
      <c r="O70" s="25">
        <v>88.07068541439224</v>
      </c>
      <c r="P70" s="26">
        <v>283.6828358208955</v>
      </c>
    </row>
    <row r="71" spans="1:16" ht="12.75">
      <c r="A71" s="217" t="s">
        <v>69</v>
      </c>
      <c r="B71" s="142">
        <v>26156.1</v>
      </c>
      <c r="C71" s="24">
        <v>720.7</v>
      </c>
      <c r="D71" s="24">
        <v>10035.8</v>
      </c>
      <c r="E71" s="132">
        <v>15399.6</v>
      </c>
      <c r="F71" s="144">
        <v>17770</v>
      </c>
      <c r="G71" s="24">
        <v>720.7</v>
      </c>
      <c r="H71" s="24">
        <v>9904.6</v>
      </c>
      <c r="I71" s="132">
        <v>7144.7</v>
      </c>
      <c r="J71" s="147">
        <v>14309.8</v>
      </c>
      <c r="K71" s="24">
        <v>720.7</v>
      </c>
      <c r="L71" s="24">
        <v>9388.6</v>
      </c>
      <c r="M71" s="132">
        <v>4200.5</v>
      </c>
      <c r="N71" s="140">
        <v>67.9382629673384</v>
      </c>
      <c r="O71" s="25">
        <v>80.52785593697244</v>
      </c>
      <c r="P71" s="26">
        <v>175.59288537549406</v>
      </c>
    </row>
    <row r="72" spans="1:16" ht="12.75">
      <c r="A72" s="217" t="s">
        <v>70</v>
      </c>
      <c r="B72" s="142">
        <v>9905.3</v>
      </c>
      <c r="C72" s="24">
        <v>432.1</v>
      </c>
      <c r="D72" s="24">
        <v>4605.7</v>
      </c>
      <c r="E72" s="132">
        <v>4867.5</v>
      </c>
      <c r="F72" s="144">
        <v>7984.9</v>
      </c>
      <c r="G72" s="24">
        <v>432.1</v>
      </c>
      <c r="H72" s="24">
        <v>4564</v>
      </c>
      <c r="I72" s="132">
        <v>2988.8</v>
      </c>
      <c r="J72" s="147">
        <v>6821.9</v>
      </c>
      <c r="K72" s="24">
        <v>432.1</v>
      </c>
      <c r="L72" s="24">
        <v>4179.6</v>
      </c>
      <c r="M72" s="132">
        <v>2210.2</v>
      </c>
      <c r="N72" s="140">
        <v>80.61239942253138</v>
      </c>
      <c r="O72" s="25">
        <v>85.43500857869229</v>
      </c>
      <c r="P72" s="26">
        <v>215</v>
      </c>
    </row>
    <row r="73" spans="1:16" s="22" customFormat="1" ht="15" customHeight="1">
      <c r="A73" s="218" t="s">
        <v>71</v>
      </c>
      <c r="B73" s="143">
        <f t="shared" si="0"/>
        <v>92484.70000000001</v>
      </c>
      <c r="C73" s="19">
        <v>3303</v>
      </c>
      <c r="D73" s="19">
        <v>40493.8</v>
      </c>
      <c r="E73" s="131">
        <v>48687.9</v>
      </c>
      <c r="F73" s="145">
        <f t="shared" si="1"/>
        <v>69042.5</v>
      </c>
      <c r="G73" s="19">
        <v>3303</v>
      </c>
      <c r="H73" s="19">
        <v>35720.5</v>
      </c>
      <c r="I73" s="34">
        <v>30019</v>
      </c>
      <c r="J73" s="149">
        <f t="shared" si="2"/>
        <v>52665.6</v>
      </c>
      <c r="K73" s="19">
        <v>3303</v>
      </c>
      <c r="L73" s="19">
        <v>29382.1</v>
      </c>
      <c r="M73" s="131">
        <v>19980.5</v>
      </c>
      <c r="N73" s="139">
        <v>74.65288853183283</v>
      </c>
      <c r="O73" s="20">
        <v>76.2799724807184</v>
      </c>
      <c r="P73" s="21">
        <v>38.01682705526533</v>
      </c>
    </row>
    <row r="74" spans="1:16" ht="12.75">
      <c r="A74" s="217" t="s">
        <v>72</v>
      </c>
      <c r="B74" s="142">
        <f t="shared" si="0"/>
        <v>16511.7</v>
      </c>
      <c r="C74" s="24">
        <v>729.8</v>
      </c>
      <c r="D74" s="24">
        <v>7896.2</v>
      </c>
      <c r="E74" s="132">
        <v>7885.7</v>
      </c>
      <c r="F74" s="144">
        <f t="shared" si="1"/>
        <v>9203.5</v>
      </c>
      <c r="G74" s="24">
        <v>729.8</v>
      </c>
      <c r="H74" s="24">
        <v>5899</v>
      </c>
      <c r="I74" s="132">
        <v>2574.7</v>
      </c>
      <c r="J74" s="147">
        <f t="shared" si="2"/>
        <v>8612</v>
      </c>
      <c r="K74" s="24">
        <v>729.8</v>
      </c>
      <c r="L74" s="24">
        <v>5658.5</v>
      </c>
      <c r="M74" s="132">
        <v>2223.7</v>
      </c>
      <c r="N74" s="140">
        <v>55.739263673637474</v>
      </c>
      <c r="O74" s="25">
        <v>93.57309719128592</v>
      </c>
      <c r="P74" s="31">
        <v>128.72027972027973</v>
      </c>
    </row>
    <row r="75" spans="1:16" ht="12.75">
      <c r="A75" s="217" t="s">
        <v>73</v>
      </c>
      <c r="B75" s="142">
        <f aca="true" t="shared" si="3" ref="B75:B105">SUM(C75:E75)</f>
        <v>29362.699999999997</v>
      </c>
      <c r="C75" s="24">
        <v>588.3</v>
      </c>
      <c r="D75" s="24">
        <v>11126.1</v>
      </c>
      <c r="E75" s="132">
        <v>17648.3</v>
      </c>
      <c r="F75" s="144">
        <f aca="true" t="shared" si="4" ref="F75:F105">SUM(G75:I75)</f>
        <v>22649.4</v>
      </c>
      <c r="G75" s="24">
        <v>588.3</v>
      </c>
      <c r="H75" s="24">
        <v>10454.2</v>
      </c>
      <c r="I75" s="132">
        <v>11606.9</v>
      </c>
      <c r="J75" s="147">
        <f aca="true" t="shared" si="5" ref="J75:J105">SUM(K75:M75)</f>
        <v>16001.8</v>
      </c>
      <c r="K75" s="24">
        <v>588.3</v>
      </c>
      <c r="L75" s="24">
        <v>8732</v>
      </c>
      <c r="M75" s="132">
        <v>6681.5</v>
      </c>
      <c r="N75" s="140">
        <v>77.13663934174993</v>
      </c>
      <c r="O75" s="25">
        <v>70.6499951433592</v>
      </c>
      <c r="P75" s="31">
        <v>116.56922285126093</v>
      </c>
    </row>
    <row r="76" spans="1:16" ht="12.75">
      <c r="A76" s="217" t="s">
        <v>74</v>
      </c>
      <c r="B76" s="142">
        <f t="shared" si="3"/>
        <v>28052.5</v>
      </c>
      <c r="C76" s="24">
        <v>1381.2</v>
      </c>
      <c r="D76" s="24">
        <v>12797.5</v>
      </c>
      <c r="E76" s="132">
        <v>13873.8</v>
      </c>
      <c r="F76" s="144">
        <f t="shared" si="4"/>
        <v>20665.6</v>
      </c>
      <c r="G76" s="24">
        <v>1381.2</v>
      </c>
      <c r="H76" s="24">
        <v>10838.3</v>
      </c>
      <c r="I76" s="132">
        <v>8446.1</v>
      </c>
      <c r="J76" s="147">
        <f t="shared" si="5"/>
        <v>16245.900000000001</v>
      </c>
      <c r="K76" s="24">
        <v>1381.2</v>
      </c>
      <c r="L76" s="24">
        <v>8729.6</v>
      </c>
      <c r="M76" s="132">
        <v>6135.1</v>
      </c>
      <c r="N76" s="140">
        <v>73.66758755904108</v>
      </c>
      <c r="O76" s="25">
        <v>78.61325100650357</v>
      </c>
      <c r="P76" s="31">
        <v>14.176137139735008</v>
      </c>
    </row>
    <row r="77" spans="1:16" ht="12.75">
      <c r="A77" s="217" t="s">
        <v>136</v>
      </c>
      <c r="B77" s="142"/>
      <c r="C77" s="32"/>
      <c r="D77" s="32"/>
      <c r="E77" s="33"/>
      <c r="F77" s="144"/>
      <c r="G77" s="32"/>
      <c r="H77" s="32"/>
      <c r="I77" s="33"/>
      <c r="J77" s="147"/>
      <c r="K77" s="32"/>
      <c r="L77" s="32"/>
      <c r="M77" s="33"/>
      <c r="N77" s="140"/>
      <c r="O77" s="25"/>
      <c r="P77" s="33"/>
    </row>
    <row r="78" spans="1:16" ht="12.75">
      <c r="A78" s="220" t="s">
        <v>75</v>
      </c>
      <c r="B78" s="142">
        <f t="shared" si="3"/>
        <v>6531.200000000001</v>
      </c>
      <c r="C78" s="24">
        <v>358.8</v>
      </c>
      <c r="D78" s="24">
        <v>2635.1</v>
      </c>
      <c r="E78" s="132">
        <v>3537.3</v>
      </c>
      <c r="F78" s="144">
        <f t="shared" si="4"/>
        <v>5395.200000000001</v>
      </c>
      <c r="G78" s="24">
        <v>358.8</v>
      </c>
      <c r="H78" s="24">
        <v>2610.1</v>
      </c>
      <c r="I78" s="132">
        <v>2426.3</v>
      </c>
      <c r="J78" s="147">
        <f t="shared" si="5"/>
        <v>4853.1</v>
      </c>
      <c r="K78" s="24">
        <v>358.8</v>
      </c>
      <c r="L78" s="24">
        <v>2455.5</v>
      </c>
      <c r="M78" s="132">
        <v>2038.8</v>
      </c>
      <c r="N78" s="140">
        <v>82.60656540911319</v>
      </c>
      <c r="O78" s="25">
        <v>89.95217971530248</v>
      </c>
      <c r="P78" s="33">
        <v>10.1</v>
      </c>
    </row>
    <row r="79" spans="1:16" ht="12.75">
      <c r="A79" s="220" t="s">
        <v>76</v>
      </c>
      <c r="B79" s="142">
        <f t="shared" si="3"/>
        <v>2383.3</v>
      </c>
      <c r="C79" s="24"/>
      <c r="D79" s="24">
        <v>1203.7</v>
      </c>
      <c r="E79" s="132">
        <v>1179.6</v>
      </c>
      <c r="F79" s="144">
        <f t="shared" si="4"/>
        <v>2164.6</v>
      </c>
      <c r="G79" s="24"/>
      <c r="H79" s="24">
        <v>1203.7</v>
      </c>
      <c r="I79" s="132">
        <v>960.9</v>
      </c>
      <c r="J79" s="147">
        <f t="shared" si="5"/>
        <v>1941.3999999999999</v>
      </c>
      <c r="K79" s="24"/>
      <c r="L79" s="24">
        <v>1137.6</v>
      </c>
      <c r="M79" s="132">
        <v>803.8</v>
      </c>
      <c r="N79" s="140">
        <v>90.82364788318716</v>
      </c>
      <c r="O79" s="25">
        <v>89.68862607410145</v>
      </c>
      <c r="P79" s="33">
        <v>2.7506824385805277</v>
      </c>
    </row>
    <row r="80" spans="1:16" ht="12.75">
      <c r="A80" s="217" t="s">
        <v>138</v>
      </c>
      <c r="B80" s="142">
        <f t="shared" si="3"/>
        <v>19138</v>
      </c>
      <c r="C80" s="23">
        <v>1022.4000000000001</v>
      </c>
      <c r="D80" s="23">
        <v>8958.699999999999</v>
      </c>
      <c r="E80" s="133">
        <v>9156.9</v>
      </c>
      <c r="F80" s="144">
        <f t="shared" si="4"/>
        <v>13105.8</v>
      </c>
      <c r="G80" s="23">
        <v>1022.4000000000001</v>
      </c>
      <c r="H80" s="23">
        <v>7024.499999999999</v>
      </c>
      <c r="I80" s="133">
        <v>5058.9</v>
      </c>
      <c r="J80" s="147">
        <f t="shared" si="5"/>
        <v>9451.4</v>
      </c>
      <c r="K80" s="23">
        <v>1022.4000000000001</v>
      </c>
      <c r="L80" s="23">
        <v>5136.5</v>
      </c>
      <c r="M80" s="133">
        <v>3292.5</v>
      </c>
      <c r="N80" s="140">
        <v>68.4805099801442</v>
      </c>
      <c r="O80" s="25">
        <v>72.11616230981703</v>
      </c>
      <c r="P80" s="31">
        <v>81.86008744534658</v>
      </c>
    </row>
    <row r="81" spans="1:16" ht="12.75">
      <c r="A81" s="217" t="s">
        <v>77</v>
      </c>
      <c r="B81" s="142">
        <f t="shared" si="3"/>
        <v>18557.800000000003</v>
      </c>
      <c r="C81" s="24">
        <v>603.7</v>
      </c>
      <c r="D81" s="24">
        <v>8674</v>
      </c>
      <c r="E81" s="132">
        <v>9280.1</v>
      </c>
      <c r="F81" s="144">
        <f t="shared" si="4"/>
        <v>16524</v>
      </c>
      <c r="G81" s="24">
        <v>603.7</v>
      </c>
      <c r="H81" s="24">
        <v>8529</v>
      </c>
      <c r="I81" s="132">
        <v>7391.3</v>
      </c>
      <c r="J81" s="147">
        <f t="shared" si="5"/>
        <v>11805.9</v>
      </c>
      <c r="K81" s="24">
        <v>603.7</v>
      </c>
      <c r="L81" s="24">
        <v>6262</v>
      </c>
      <c r="M81" s="132">
        <v>4940.2</v>
      </c>
      <c r="N81" s="140">
        <v>89.04072681029</v>
      </c>
      <c r="O81" s="25">
        <v>71.44698620188817</v>
      </c>
      <c r="P81" s="31">
        <v>186.71186440677965</v>
      </c>
    </row>
    <row r="82" spans="1:16" ht="12.75">
      <c r="A82" s="246"/>
      <c r="B82" s="231"/>
      <c r="C82" s="252"/>
      <c r="D82" s="252"/>
      <c r="E82" s="258"/>
      <c r="F82" s="259"/>
      <c r="G82" s="252"/>
      <c r="H82" s="252"/>
      <c r="I82" s="258"/>
      <c r="J82" s="231"/>
      <c r="K82" s="252"/>
      <c r="L82" s="252"/>
      <c r="M82" s="258"/>
      <c r="N82" s="260"/>
      <c r="O82" s="261"/>
      <c r="P82" s="265"/>
    </row>
    <row r="83" spans="1:16" s="22" customFormat="1" ht="17.25" customHeight="1">
      <c r="A83" s="238" t="s">
        <v>78</v>
      </c>
      <c r="B83" s="143">
        <f t="shared" si="3"/>
        <v>247008.8</v>
      </c>
      <c r="C83" s="263">
        <v>9238.1</v>
      </c>
      <c r="D83" s="263">
        <v>94403.3</v>
      </c>
      <c r="E83" s="254">
        <v>143367.39999999997</v>
      </c>
      <c r="F83" s="145">
        <f t="shared" si="4"/>
        <v>177301.6</v>
      </c>
      <c r="G83" s="263">
        <v>9207.1</v>
      </c>
      <c r="H83" s="263">
        <v>82745.2</v>
      </c>
      <c r="I83" s="254">
        <v>85349.3</v>
      </c>
      <c r="J83" s="149">
        <f t="shared" si="5"/>
        <v>85361.9</v>
      </c>
      <c r="K83" s="263">
        <v>8920.1</v>
      </c>
      <c r="L83" s="263">
        <v>39138.5</v>
      </c>
      <c r="M83" s="254">
        <v>37303.3</v>
      </c>
      <c r="N83" s="255">
        <v>71.7794669663591</v>
      </c>
      <c r="O83" s="256">
        <v>48.145025199998194</v>
      </c>
      <c r="P83" s="264">
        <v>34.460952380952385</v>
      </c>
    </row>
    <row r="84" spans="1:16" ht="12.75">
      <c r="A84" s="217" t="s">
        <v>79</v>
      </c>
      <c r="B84" s="142">
        <f t="shared" si="3"/>
        <v>5613.1</v>
      </c>
      <c r="C84" s="24">
        <v>539.2</v>
      </c>
      <c r="D84" s="24">
        <v>2976.6</v>
      </c>
      <c r="E84" s="132">
        <v>2097.3</v>
      </c>
      <c r="F84" s="144">
        <f t="shared" si="4"/>
        <v>4225.900000000001</v>
      </c>
      <c r="G84" s="24">
        <v>539.2</v>
      </c>
      <c r="H84" s="24">
        <v>2348.4</v>
      </c>
      <c r="I84" s="132">
        <v>1338.3</v>
      </c>
      <c r="J84" s="147">
        <f t="shared" si="5"/>
        <v>1484.4</v>
      </c>
      <c r="K84" s="24">
        <v>539.2</v>
      </c>
      <c r="L84" s="24">
        <v>793.6</v>
      </c>
      <c r="M84" s="132">
        <v>151.6</v>
      </c>
      <c r="N84" s="140">
        <v>75.28638363827476</v>
      </c>
      <c r="O84" s="25">
        <v>35.126245296859835</v>
      </c>
      <c r="P84" s="31">
        <v>45.48869752421958</v>
      </c>
    </row>
    <row r="85" spans="1:16" ht="12.75">
      <c r="A85" s="217" t="s">
        <v>80</v>
      </c>
      <c r="B85" s="142">
        <f t="shared" si="3"/>
        <v>13443</v>
      </c>
      <c r="C85" s="24">
        <v>837.6</v>
      </c>
      <c r="D85" s="24">
        <v>3591.7</v>
      </c>
      <c r="E85" s="132">
        <v>9013.7</v>
      </c>
      <c r="F85" s="144">
        <f t="shared" si="4"/>
        <v>8589.7</v>
      </c>
      <c r="G85" s="24">
        <v>837.6</v>
      </c>
      <c r="H85" s="24">
        <v>3311.5</v>
      </c>
      <c r="I85" s="132">
        <v>4440.6</v>
      </c>
      <c r="J85" s="147">
        <f t="shared" si="5"/>
        <v>4343.1</v>
      </c>
      <c r="K85" s="24">
        <v>837.6</v>
      </c>
      <c r="L85" s="24">
        <v>2058.8</v>
      </c>
      <c r="M85" s="132">
        <v>1446.7</v>
      </c>
      <c r="N85" s="140">
        <v>63.897195566465825</v>
      </c>
      <c r="O85" s="25">
        <v>50.561719268426145</v>
      </c>
      <c r="P85" s="31">
        <v>24.451181326501565</v>
      </c>
    </row>
    <row r="86" spans="1:16" ht="12.75">
      <c r="A86" s="217" t="s">
        <v>81</v>
      </c>
      <c r="B86" s="142">
        <f t="shared" si="3"/>
        <v>4842.200000000001</v>
      </c>
      <c r="C86" s="24">
        <v>378</v>
      </c>
      <c r="D86" s="24">
        <v>1931.4</v>
      </c>
      <c r="E86" s="132">
        <v>2532.8</v>
      </c>
      <c r="F86" s="144">
        <f t="shared" si="4"/>
        <v>3017.8</v>
      </c>
      <c r="G86" s="24">
        <v>347</v>
      </c>
      <c r="H86" s="24">
        <v>1815</v>
      </c>
      <c r="I86" s="132">
        <v>855.8</v>
      </c>
      <c r="J86" s="147">
        <f t="shared" si="5"/>
        <v>1474.6</v>
      </c>
      <c r="K86" s="24">
        <v>347</v>
      </c>
      <c r="L86" s="24">
        <v>870.6</v>
      </c>
      <c r="M86" s="132">
        <v>257</v>
      </c>
      <c r="N86" s="140">
        <v>62.32291107347899</v>
      </c>
      <c r="O86" s="25">
        <v>48.863410431440116</v>
      </c>
      <c r="P86" s="31">
        <v>17.899169632265718</v>
      </c>
    </row>
    <row r="87" spans="1:16" ht="12.75">
      <c r="A87" s="217" t="s">
        <v>82</v>
      </c>
      <c r="B87" s="142">
        <f t="shared" si="3"/>
        <v>6434.7</v>
      </c>
      <c r="C87" s="24">
        <v>171.5</v>
      </c>
      <c r="D87" s="24">
        <v>2743.5</v>
      </c>
      <c r="E87" s="132">
        <v>3519.7</v>
      </c>
      <c r="F87" s="144">
        <f t="shared" si="4"/>
        <v>4907.1</v>
      </c>
      <c r="G87" s="24">
        <v>171.5</v>
      </c>
      <c r="H87" s="24">
        <v>2618.2</v>
      </c>
      <c r="I87" s="132">
        <v>2117.4</v>
      </c>
      <c r="J87" s="147">
        <f t="shared" si="5"/>
        <v>2629.2</v>
      </c>
      <c r="K87" s="24">
        <v>171.5</v>
      </c>
      <c r="L87" s="24">
        <v>1686.9</v>
      </c>
      <c r="M87" s="132">
        <v>770.8</v>
      </c>
      <c r="N87" s="140">
        <v>76.2599654995571</v>
      </c>
      <c r="O87" s="25">
        <v>53.57950724460475</v>
      </c>
      <c r="P87" s="31">
        <v>79.66071428571429</v>
      </c>
    </row>
    <row r="88" spans="1:16" ht="12.75">
      <c r="A88" s="217" t="s">
        <v>83</v>
      </c>
      <c r="B88" s="142">
        <f t="shared" si="3"/>
        <v>55955.899999999994</v>
      </c>
      <c r="C88" s="24">
        <v>636.2</v>
      </c>
      <c r="D88" s="24">
        <v>16090.1</v>
      </c>
      <c r="E88" s="132">
        <v>39229.6</v>
      </c>
      <c r="F88" s="144">
        <f t="shared" si="4"/>
        <v>38269.9</v>
      </c>
      <c r="G88" s="24">
        <v>636.2</v>
      </c>
      <c r="H88" s="24">
        <v>14140.1</v>
      </c>
      <c r="I88" s="132">
        <v>23493.6</v>
      </c>
      <c r="J88" s="147">
        <f t="shared" si="5"/>
        <v>18952.4</v>
      </c>
      <c r="K88" s="24">
        <v>636.2</v>
      </c>
      <c r="L88" s="24">
        <v>7529.8</v>
      </c>
      <c r="M88" s="132">
        <v>10786.4</v>
      </c>
      <c r="N88" s="140">
        <v>68.39296660405785</v>
      </c>
      <c r="O88" s="25">
        <v>49.52299326624841</v>
      </c>
      <c r="P88" s="31">
        <v>227.7970238095238</v>
      </c>
    </row>
    <row r="89" spans="1:16" ht="12.75">
      <c r="A89" s="217" t="s">
        <v>84</v>
      </c>
      <c r="B89" s="142">
        <f t="shared" si="3"/>
        <v>21985.9</v>
      </c>
      <c r="C89" s="24">
        <v>1722.6</v>
      </c>
      <c r="D89" s="24">
        <v>8151</v>
      </c>
      <c r="E89" s="132">
        <v>12112.3</v>
      </c>
      <c r="F89" s="144">
        <f t="shared" si="4"/>
        <v>14335.5</v>
      </c>
      <c r="G89" s="24">
        <v>1722.6</v>
      </c>
      <c r="H89" s="24">
        <v>8027</v>
      </c>
      <c r="I89" s="132">
        <v>4585.9</v>
      </c>
      <c r="J89" s="147">
        <f t="shared" si="5"/>
        <v>5307.9</v>
      </c>
      <c r="K89" s="24">
        <v>1722.6</v>
      </c>
      <c r="L89" s="24">
        <v>2122.1</v>
      </c>
      <c r="M89" s="132">
        <v>1463.2</v>
      </c>
      <c r="N89" s="140">
        <v>65.2031529298323</v>
      </c>
      <c r="O89" s="25">
        <v>37.026263471800775</v>
      </c>
      <c r="P89" s="31">
        <v>33.191711044223204</v>
      </c>
    </row>
    <row r="90" spans="1:16" ht="12.75">
      <c r="A90" s="217" t="s">
        <v>85</v>
      </c>
      <c r="B90" s="142">
        <f t="shared" si="3"/>
        <v>31983.6</v>
      </c>
      <c r="C90" s="24">
        <v>1251.5</v>
      </c>
      <c r="D90" s="24">
        <v>14165.9</v>
      </c>
      <c r="E90" s="134">
        <v>16566.2</v>
      </c>
      <c r="F90" s="144">
        <f t="shared" si="4"/>
        <v>26967</v>
      </c>
      <c r="G90" s="24">
        <v>1251.5</v>
      </c>
      <c r="H90" s="24">
        <v>13509.8</v>
      </c>
      <c r="I90" s="134">
        <v>12205.7</v>
      </c>
      <c r="J90" s="147">
        <f t="shared" si="5"/>
        <v>11866.400000000001</v>
      </c>
      <c r="K90" s="24">
        <v>1229</v>
      </c>
      <c r="L90" s="24">
        <v>5569.3</v>
      </c>
      <c r="M90" s="132">
        <v>5068.1</v>
      </c>
      <c r="N90" s="140">
        <v>84.31508648182194</v>
      </c>
      <c r="O90" s="25">
        <v>44.00341157711277</v>
      </c>
      <c r="P90" s="31">
        <v>11.393865134358627</v>
      </c>
    </row>
    <row r="91" spans="1:16" ht="12.75">
      <c r="A91" s="217" t="s">
        <v>86</v>
      </c>
      <c r="B91" s="142">
        <f t="shared" si="3"/>
        <v>28547</v>
      </c>
      <c r="C91" s="24">
        <v>1675.5</v>
      </c>
      <c r="D91" s="24">
        <v>12251.1</v>
      </c>
      <c r="E91" s="132">
        <v>14620.4</v>
      </c>
      <c r="F91" s="144">
        <f t="shared" si="4"/>
        <v>22349.9</v>
      </c>
      <c r="G91" s="24">
        <v>1675.5</v>
      </c>
      <c r="H91" s="24">
        <v>10773.7</v>
      </c>
      <c r="I91" s="132">
        <v>9900.7</v>
      </c>
      <c r="J91" s="147">
        <f t="shared" si="5"/>
        <v>8772.6</v>
      </c>
      <c r="K91" s="24">
        <v>1411</v>
      </c>
      <c r="L91" s="24">
        <v>3695.6</v>
      </c>
      <c r="M91" s="132">
        <v>3666</v>
      </c>
      <c r="N91" s="140">
        <v>78.29158930885907</v>
      </c>
      <c r="O91" s="25">
        <v>39.251182331912</v>
      </c>
      <c r="P91" s="31">
        <v>28.846024780588543</v>
      </c>
    </row>
    <row r="92" spans="1:16" ht="12.75">
      <c r="A92" s="217" t="s">
        <v>87</v>
      </c>
      <c r="B92" s="142">
        <f t="shared" si="3"/>
        <v>19262.7</v>
      </c>
      <c r="C92" s="24">
        <v>465</v>
      </c>
      <c r="D92" s="24">
        <v>5473.7</v>
      </c>
      <c r="E92" s="132">
        <v>13324</v>
      </c>
      <c r="F92" s="144">
        <f t="shared" si="4"/>
        <v>16317.5</v>
      </c>
      <c r="G92" s="24">
        <v>465</v>
      </c>
      <c r="H92" s="24">
        <v>5473.7</v>
      </c>
      <c r="I92" s="132">
        <v>10378.8</v>
      </c>
      <c r="J92" s="147">
        <f t="shared" si="5"/>
        <v>7706.2</v>
      </c>
      <c r="K92" s="24">
        <v>465</v>
      </c>
      <c r="L92" s="24">
        <v>3401.5</v>
      </c>
      <c r="M92" s="132">
        <v>3839.7</v>
      </c>
      <c r="N92" s="140">
        <v>84.71034693994092</v>
      </c>
      <c r="O92" s="25">
        <v>47.22659721158266</v>
      </c>
      <c r="P92" s="31">
        <v>170.5067920585162</v>
      </c>
    </row>
    <row r="93" spans="1:16" ht="12.75">
      <c r="A93" s="217" t="s">
        <v>88</v>
      </c>
      <c r="B93" s="142">
        <f t="shared" si="3"/>
        <v>25672.9</v>
      </c>
      <c r="C93" s="24">
        <v>795.6</v>
      </c>
      <c r="D93" s="24">
        <v>12760.5</v>
      </c>
      <c r="E93" s="132">
        <v>12116.8</v>
      </c>
      <c r="F93" s="144">
        <f t="shared" si="4"/>
        <v>17603.8</v>
      </c>
      <c r="G93" s="24">
        <v>795.6</v>
      </c>
      <c r="H93" s="24">
        <v>10222</v>
      </c>
      <c r="I93" s="132">
        <v>6586.2</v>
      </c>
      <c r="J93" s="147">
        <f t="shared" si="5"/>
        <v>7443.7</v>
      </c>
      <c r="K93" s="24">
        <v>795.6</v>
      </c>
      <c r="L93" s="24">
        <v>3507.9</v>
      </c>
      <c r="M93" s="132">
        <v>3140.2</v>
      </c>
      <c r="N93" s="140">
        <v>68.56958115366787</v>
      </c>
      <c r="O93" s="25">
        <v>42.28462036605733</v>
      </c>
      <c r="P93" s="31">
        <v>99.00899887514059</v>
      </c>
    </row>
    <row r="94" spans="1:16" ht="12.75">
      <c r="A94" s="217" t="s">
        <v>89</v>
      </c>
      <c r="B94" s="142">
        <f t="shared" si="3"/>
        <v>23249.199999999997</v>
      </c>
      <c r="C94" s="24">
        <v>730.6</v>
      </c>
      <c r="D94" s="24">
        <v>10132.8</v>
      </c>
      <c r="E94" s="132">
        <v>12385.8</v>
      </c>
      <c r="F94" s="144">
        <f t="shared" si="4"/>
        <v>13612.6</v>
      </c>
      <c r="G94" s="24">
        <v>730.6</v>
      </c>
      <c r="H94" s="24">
        <v>7107.8</v>
      </c>
      <c r="I94" s="132">
        <v>5774.2</v>
      </c>
      <c r="J94" s="147">
        <f t="shared" si="5"/>
        <v>11827</v>
      </c>
      <c r="K94" s="24">
        <v>730.6</v>
      </c>
      <c r="L94" s="24">
        <v>6088.4</v>
      </c>
      <c r="M94" s="132">
        <v>5008</v>
      </c>
      <c r="N94" s="140">
        <v>58.55083185658002</v>
      </c>
      <c r="O94" s="25">
        <v>86.88274098996519</v>
      </c>
      <c r="P94" s="31">
        <v>96.47484053862509</v>
      </c>
    </row>
    <row r="95" spans="1:16" ht="12.75">
      <c r="A95" s="217" t="s">
        <v>90</v>
      </c>
      <c r="B95" s="142">
        <f t="shared" si="3"/>
        <v>10018.6</v>
      </c>
      <c r="C95" s="24">
        <v>34.8</v>
      </c>
      <c r="D95" s="24">
        <v>4135</v>
      </c>
      <c r="E95" s="132">
        <v>5848.8</v>
      </c>
      <c r="F95" s="144">
        <f t="shared" si="4"/>
        <v>7104.9</v>
      </c>
      <c r="G95" s="24">
        <v>34.8</v>
      </c>
      <c r="H95" s="24">
        <v>3398</v>
      </c>
      <c r="I95" s="132">
        <v>3672.1</v>
      </c>
      <c r="J95" s="147">
        <f t="shared" si="5"/>
        <v>3554.3999999999996</v>
      </c>
      <c r="K95" s="24">
        <v>34.8</v>
      </c>
      <c r="L95" s="24">
        <v>1814</v>
      </c>
      <c r="M95" s="132">
        <v>1705.6</v>
      </c>
      <c r="N95" s="140">
        <v>70.9170942047791</v>
      </c>
      <c r="O95" s="25">
        <v>50.02744584723219</v>
      </c>
      <c r="P95" s="31">
        <v>22.598282442748094</v>
      </c>
    </row>
    <row r="96" spans="1:16" s="22" customFormat="1" ht="16.5" customHeight="1">
      <c r="A96" s="218" t="s">
        <v>91</v>
      </c>
      <c r="B96" s="143">
        <f t="shared" si="3"/>
        <v>82548.40000000001</v>
      </c>
      <c r="C96" s="19">
        <v>7184.499999999999</v>
      </c>
      <c r="D96" s="19">
        <v>34535.8</v>
      </c>
      <c r="E96" s="131">
        <v>40828.100000000006</v>
      </c>
      <c r="F96" s="145">
        <f t="shared" si="4"/>
        <v>54301.5</v>
      </c>
      <c r="G96" s="19">
        <v>7184.499999999999</v>
      </c>
      <c r="H96" s="19">
        <v>23923.9</v>
      </c>
      <c r="I96" s="131">
        <v>23193.100000000002</v>
      </c>
      <c r="J96" s="149">
        <f t="shared" si="5"/>
        <v>18381.100000000002</v>
      </c>
      <c r="K96" s="19">
        <v>3285.4</v>
      </c>
      <c r="L96" s="19">
        <v>8340.800000000001</v>
      </c>
      <c r="M96" s="131">
        <v>6754.900000000001</v>
      </c>
      <c r="N96" s="139">
        <v>65.78140824049889</v>
      </c>
      <c r="O96" s="20">
        <v>33.85007780632211</v>
      </c>
      <c r="P96" s="34">
        <v>8.801890003728138</v>
      </c>
    </row>
    <row r="97" spans="1:16" ht="12.75">
      <c r="A97" s="217" t="s">
        <v>92</v>
      </c>
      <c r="B97" s="142">
        <f t="shared" si="3"/>
        <v>27379.7</v>
      </c>
      <c r="C97" s="24">
        <v>3309.6</v>
      </c>
      <c r="D97" s="24">
        <v>11436.9</v>
      </c>
      <c r="E97" s="132">
        <v>12633.2</v>
      </c>
      <c r="F97" s="144">
        <f t="shared" si="4"/>
        <v>11048.5</v>
      </c>
      <c r="G97" s="24">
        <v>3309.6</v>
      </c>
      <c r="H97" s="24">
        <v>3298.7</v>
      </c>
      <c r="I97" s="132">
        <v>4440.2</v>
      </c>
      <c r="J97" s="147">
        <f t="shared" si="5"/>
        <v>1404.9</v>
      </c>
      <c r="K97" s="24">
        <v>384.4</v>
      </c>
      <c r="L97" s="24">
        <v>262.4</v>
      </c>
      <c r="M97" s="132">
        <v>758.1</v>
      </c>
      <c r="N97" s="140">
        <v>40.352889184322684</v>
      </c>
      <c r="O97" s="25">
        <v>12.715753269674618</v>
      </c>
      <c r="P97" s="33">
        <v>3.5831036160207557</v>
      </c>
    </row>
    <row r="98" spans="1:16" ht="12.75">
      <c r="A98" s="217" t="s">
        <v>93</v>
      </c>
      <c r="B98" s="142">
        <f t="shared" si="3"/>
        <v>2065</v>
      </c>
      <c r="C98" s="24">
        <v>38</v>
      </c>
      <c r="D98" s="24">
        <v>1414.3</v>
      </c>
      <c r="E98" s="132">
        <v>612.7</v>
      </c>
      <c r="F98" s="144">
        <f t="shared" si="4"/>
        <v>1873.6</v>
      </c>
      <c r="G98" s="24">
        <v>38</v>
      </c>
      <c r="H98" s="24">
        <v>1390.1</v>
      </c>
      <c r="I98" s="132">
        <v>445.5</v>
      </c>
      <c r="J98" s="147">
        <f t="shared" si="5"/>
        <v>548</v>
      </c>
      <c r="K98" s="24">
        <v>38</v>
      </c>
      <c r="L98" s="24">
        <v>330.3</v>
      </c>
      <c r="M98" s="132">
        <v>179.7</v>
      </c>
      <c r="N98" s="140">
        <v>90.73123486682807</v>
      </c>
      <c r="O98" s="25">
        <v>29.24850555081127</v>
      </c>
      <c r="P98" s="33">
        <v>4.035321990092612</v>
      </c>
    </row>
    <row r="99" spans="1:16" ht="12.75">
      <c r="A99" s="217" t="s">
        <v>94</v>
      </c>
      <c r="B99" s="142">
        <f t="shared" si="3"/>
        <v>16799.3</v>
      </c>
      <c r="C99" s="24">
        <v>581.3</v>
      </c>
      <c r="D99" s="24">
        <v>6725</v>
      </c>
      <c r="E99" s="132">
        <v>9493</v>
      </c>
      <c r="F99" s="144">
        <f t="shared" si="4"/>
        <v>14657.1</v>
      </c>
      <c r="G99" s="24">
        <v>581.3</v>
      </c>
      <c r="H99" s="24">
        <v>6623</v>
      </c>
      <c r="I99" s="132">
        <v>7452.8</v>
      </c>
      <c r="J99" s="147">
        <f t="shared" si="5"/>
        <v>6241.3</v>
      </c>
      <c r="K99" s="24">
        <v>536.5</v>
      </c>
      <c r="L99" s="24">
        <v>3387</v>
      </c>
      <c r="M99" s="132">
        <v>2317.8</v>
      </c>
      <c r="N99" s="140">
        <v>87.24827820206795</v>
      </c>
      <c r="O99" s="25">
        <v>42.582093319960975</v>
      </c>
      <c r="P99" s="31">
        <v>88.99271402550092</v>
      </c>
    </row>
    <row r="100" spans="1:16" ht="12.75">
      <c r="A100" s="217" t="s">
        <v>95</v>
      </c>
      <c r="B100" s="142">
        <f t="shared" si="3"/>
        <v>9363</v>
      </c>
      <c r="C100" s="24">
        <v>448.9</v>
      </c>
      <c r="D100" s="24">
        <v>3853.4</v>
      </c>
      <c r="E100" s="132">
        <v>5060.7</v>
      </c>
      <c r="F100" s="144">
        <f t="shared" si="4"/>
        <v>8450.4</v>
      </c>
      <c r="G100" s="24">
        <v>448.9</v>
      </c>
      <c r="H100" s="24">
        <v>3551</v>
      </c>
      <c r="I100" s="132">
        <v>4450.5</v>
      </c>
      <c r="J100" s="147">
        <f t="shared" si="5"/>
        <v>3215.7</v>
      </c>
      <c r="K100" s="24">
        <v>440.9</v>
      </c>
      <c r="L100" s="24">
        <v>1529.8</v>
      </c>
      <c r="M100" s="132">
        <v>1245</v>
      </c>
      <c r="N100" s="140">
        <v>90.25312399871835</v>
      </c>
      <c r="O100" s="25">
        <v>38.05381993751775</v>
      </c>
      <c r="P100" s="31">
        <v>10.729304215337734</v>
      </c>
    </row>
    <row r="101" spans="1:16" ht="12.75">
      <c r="A101" s="217" t="s">
        <v>96</v>
      </c>
      <c r="B101" s="142">
        <f t="shared" si="3"/>
        <v>15219.8</v>
      </c>
      <c r="C101" s="24">
        <v>1483.3</v>
      </c>
      <c r="D101" s="24">
        <v>6178.8</v>
      </c>
      <c r="E101" s="132">
        <v>7557.7</v>
      </c>
      <c r="F101" s="144">
        <f t="shared" si="4"/>
        <v>10962.3</v>
      </c>
      <c r="G101" s="24">
        <v>1483.3</v>
      </c>
      <c r="H101" s="24">
        <v>6069.8</v>
      </c>
      <c r="I101" s="132">
        <v>3409.2</v>
      </c>
      <c r="J101" s="147">
        <f t="shared" si="5"/>
        <v>4168</v>
      </c>
      <c r="K101" s="24">
        <v>1266</v>
      </c>
      <c r="L101" s="24">
        <v>1671.8</v>
      </c>
      <c r="M101" s="132">
        <v>1230.2</v>
      </c>
      <c r="N101" s="140">
        <v>72.02657065138833</v>
      </c>
      <c r="O101" s="25">
        <v>38.02121817501802</v>
      </c>
      <c r="P101" s="31">
        <v>30.29096435479414</v>
      </c>
    </row>
    <row r="102" spans="1:16" ht="12.75">
      <c r="A102" s="217" t="s">
        <v>97</v>
      </c>
      <c r="B102" s="142">
        <f t="shared" si="3"/>
        <v>2727.7</v>
      </c>
      <c r="C102" s="24">
        <v>834</v>
      </c>
      <c r="D102" s="24">
        <v>1023.4</v>
      </c>
      <c r="E102" s="132">
        <v>870.3</v>
      </c>
      <c r="F102" s="144">
        <f t="shared" si="4"/>
        <v>2383.9</v>
      </c>
      <c r="G102" s="24">
        <v>834</v>
      </c>
      <c r="H102" s="24">
        <v>1023.4</v>
      </c>
      <c r="I102" s="132">
        <v>526.5</v>
      </c>
      <c r="J102" s="147">
        <f t="shared" si="5"/>
        <v>463.3</v>
      </c>
      <c r="K102" s="24">
        <v>145</v>
      </c>
      <c r="L102" s="24">
        <v>163.8</v>
      </c>
      <c r="M102" s="132">
        <v>154.5</v>
      </c>
      <c r="N102" s="140">
        <v>87.3959746306412</v>
      </c>
      <c r="O102" s="25">
        <v>19.434540039431184</v>
      </c>
      <c r="P102" s="33">
        <v>5.154378378378379</v>
      </c>
    </row>
    <row r="103" spans="1:16" ht="12.75">
      <c r="A103" s="217" t="s">
        <v>98</v>
      </c>
      <c r="B103" s="142">
        <f t="shared" si="3"/>
        <v>4278.1</v>
      </c>
      <c r="C103" s="24">
        <v>112</v>
      </c>
      <c r="D103" s="24">
        <v>1546</v>
      </c>
      <c r="E103" s="132">
        <v>2620.1</v>
      </c>
      <c r="F103" s="144">
        <f t="shared" si="4"/>
        <v>1831.6</v>
      </c>
      <c r="G103" s="24">
        <v>112</v>
      </c>
      <c r="H103" s="24">
        <v>930</v>
      </c>
      <c r="I103" s="132">
        <v>789.6</v>
      </c>
      <c r="J103" s="147">
        <f t="shared" si="5"/>
        <v>1237.3</v>
      </c>
      <c r="K103" s="24">
        <v>112</v>
      </c>
      <c r="L103" s="24">
        <v>623</v>
      </c>
      <c r="M103" s="132">
        <v>502.3</v>
      </c>
      <c r="N103" s="140">
        <v>42.813398471283975</v>
      </c>
      <c r="O103" s="25">
        <v>67.55295916138894</v>
      </c>
      <c r="P103" s="31">
        <v>21.02870264064294</v>
      </c>
    </row>
    <row r="104" spans="1:16" ht="12.75">
      <c r="A104" s="217" t="s">
        <v>99</v>
      </c>
      <c r="B104" s="142">
        <f t="shared" si="3"/>
        <v>2666.3</v>
      </c>
      <c r="C104" s="24">
        <v>353.9</v>
      </c>
      <c r="D104" s="24">
        <v>490.5</v>
      </c>
      <c r="E104" s="132">
        <v>1821.9</v>
      </c>
      <c r="F104" s="144">
        <f t="shared" si="4"/>
        <v>2397.8</v>
      </c>
      <c r="G104" s="24">
        <v>353.9</v>
      </c>
      <c r="H104" s="24">
        <v>490.5</v>
      </c>
      <c r="I104" s="132">
        <v>1553.4</v>
      </c>
      <c r="J104" s="147">
        <f t="shared" si="5"/>
        <v>1049.6</v>
      </c>
      <c r="K104" s="24">
        <v>353.9</v>
      </c>
      <c r="L104" s="24">
        <v>366.5</v>
      </c>
      <c r="M104" s="132">
        <v>329.2</v>
      </c>
      <c r="N104" s="140">
        <v>89.92986535648652</v>
      </c>
      <c r="O104" s="25">
        <v>43.77345900408707</v>
      </c>
      <c r="P104" s="31">
        <v>66.05509641873279</v>
      </c>
    </row>
    <row r="105" spans="1:16" ht="12.75">
      <c r="A105" s="230" t="s">
        <v>100</v>
      </c>
      <c r="B105" s="211">
        <f t="shared" si="3"/>
        <v>2049.5</v>
      </c>
      <c r="C105" s="35">
        <v>23.5</v>
      </c>
      <c r="D105" s="35">
        <v>1867.5</v>
      </c>
      <c r="E105" s="135">
        <v>158.5</v>
      </c>
      <c r="F105" s="146">
        <f t="shared" si="4"/>
        <v>696.3</v>
      </c>
      <c r="G105" s="35">
        <v>23.5</v>
      </c>
      <c r="H105" s="35">
        <v>547.4</v>
      </c>
      <c r="I105" s="135">
        <v>125.4</v>
      </c>
      <c r="J105" s="148">
        <f t="shared" si="5"/>
        <v>53</v>
      </c>
      <c r="K105" s="35">
        <v>8.7</v>
      </c>
      <c r="L105" s="35">
        <v>6.2</v>
      </c>
      <c r="M105" s="135">
        <v>38.1</v>
      </c>
      <c r="N105" s="141">
        <v>33.97414003415467</v>
      </c>
      <c r="O105" s="36">
        <v>7.61166164009766</v>
      </c>
      <c r="P105" s="37">
        <v>0.965072765072765</v>
      </c>
    </row>
    <row r="106" ht="8.25" customHeight="1"/>
    <row r="107" spans="1:6" ht="13.5">
      <c r="A107" s="38" t="s">
        <v>104</v>
      </c>
      <c r="B107" s="39"/>
      <c r="C107" s="40"/>
      <c r="D107" s="40"/>
      <c r="E107" s="40"/>
      <c r="F107" s="40"/>
    </row>
    <row r="108" spans="1:6" ht="13.5">
      <c r="A108" s="529" t="s">
        <v>105</v>
      </c>
      <c r="B108" s="529"/>
      <c r="C108" s="529"/>
      <c r="D108" s="529"/>
      <c r="E108" s="529"/>
      <c r="F108" s="529"/>
    </row>
  </sheetData>
  <sheetProtection/>
  <mergeCells count="14">
    <mergeCell ref="A1:P1"/>
    <mergeCell ref="A2:P2"/>
    <mergeCell ref="A3:P3"/>
    <mergeCell ref="C5:E5"/>
    <mergeCell ref="F5:F6"/>
    <mergeCell ref="G5:I5"/>
    <mergeCell ref="J5:J6"/>
    <mergeCell ref="A108:F108"/>
    <mergeCell ref="N5:N6"/>
    <mergeCell ref="O5:O6"/>
    <mergeCell ref="P5:P6"/>
    <mergeCell ref="A5:A6"/>
    <mergeCell ref="B5:B6"/>
    <mergeCell ref="K5:M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geOrder="overThenDown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08"/>
  <sheetViews>
    <sheetView zoomScalePageLayoutView="0" workbookViewId="0" topLeftCell="A1">
      <selection activeCell="D8" sqref="D8"/>
    </sheetView>
  </sheetViews>
  <sheetFormatPr defaultColWidth="9.33203125" defaultRowHeight="10.5"/>
  <cols>
    <col min="1" max="1" width="56.16015625" style="54" customWidth="1"/>
    <col min="2" max="2" width="14.5" style="54" customWidth="1"/>
    <col min="3" max="10" width="12.83203125" style="54" customWidth="1"/>
    <col min="11" max="11" width="13.5" style="54" customWidth="1"/>
    <col min="12" max="12" width="13.83203125" style="54" customWidth="1"/>
    <col min="13" max="13" width="12.5" style="54" customWidth="1"/>
    <col min="14" max="14" width="18" style="54" customWidth="1"/>
    <col min="15" max="15" width="16.83203125" style="54" customWidth="1"/>
    <col min="16" max="16" width="16.5" style="54" customWidth="1"/>
  </cols>
  <sheetData>
    <row r="2" spans="1:16" ht="15.75">
      <c r="A2" s="565" t="s">
        <v>121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5">
      <c r="A3" s="563" t="s">
        <v>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</row>
    <row r="4" spans="1:16" ht="15">
      <c r="A4" s="563" t="s">
        <v>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</row>
    <row r="5" spans="1:16" ht="15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41"/>
      <c r="O5" s="41"/>
      <c r="P5" s="41"/>
    </row>
    <row r="6" spans="1:16" ht="12">
      <c r="A6" s="566"/>
      <c r="B6" s="532" t="s">
        <v>4</v>
      </c>
      <c r="C6" s="532" t="s">
        <v>5</v>
      </c>
      <c r="D6" s="532"/>
      <c r="E6" s="532"/>
      <c r="F6" s="532" t="s">
        <v>6</v>
      </c>
      <c r="G6" s="532" t="s">
        <v>5</v>
      </c>
      <c r="H6" s="532"/>
      <c r="I6" s="532"/>
      <c r="J6" s="532" t="s">
        <v>7</v>
      </c>
      <c r="K6" s="532" t="s">
        <v>5</v>
      </c>
      <c r="L6" s="532"/>
      <c r="M6" s="532"/>
      <c r="N6" s="571" t="s">
        <v>8</v>
      </c>
      <c r="O6" s="530" t="s">
        <v>9</v>
      </c>
      <c r="P6" s="532" t="s">
        <v>10</v>
      </c>
    </row>
    <row r="7" spans="1:16" ht="125.25" customHeight="1">
      <c r="A7" s="567"/>
      <c r="B7" s="568"/>
      <c r="C7" s="6" t="s">
        <v>101</v>
      </c>
      <c r="D7" s="6" t="s">
        <v>102</v>
      </c>
      <c r="E7" s="6" t="s">
        <v>103</v>
      </c>
      <c r="F7" s="568"/>
      <c r="G7" s="6" t="s">
        <v>101</v>
      </c>
      <c r="H7" s="6" t="s">
        <v>102</v>
      </c>
      <c r="I7" s="6" t="s">
        <v>125</v>
      </c>
      <c r="J7" s="570"/>
      <c r="K7" s="6" t="s">
        <v>101</v>
      </c>
      <c r="L7" s="6" t="s">
        <v>102</v>
      </c>
      <c r="M7" s="6" t="s">
        <v>103</v>
      </c>
      <c r="N7" s="572"/>
      <c r="O7" s="531"/>
      <c r="P7" s="532"/>
    </row>
    <row r="8" spans="1:16" ht="12.75">
      <c r="A8" s="165"/>
      <c r="B8" s="164">
        <v>1</v>
      </c>
      <c r="C8" s="164">
        <v>2</v>
      </c>
      <c r="D8" s="164">
        <v>3</v>
      </c>
      <c r="E8" s="164">
        <v>4</v>
      </c>
      <c r="F8" s="164">
        <v>5</v>
      </c>
      <c r="G8" s="164">
        <v>6</v>
      </c>
      <c r="H8" s="164">
        <v>7</v>
      </c>
      <c r="I8" s="164">
        <v>8</v>
      </c>
      <c r="J8" s="164">
        <v>9</v>
      </c>
      <c r="K8" s="164">
        <v>10</v>
      </c>
      <c r="L8" s="164">
        <v>11</v>
      </c>
      <c r="M8" s="164">
        <v>12</v>
      </c>
      <c r="N8" s="166">
        <v>13</v>
      </c>
      <c r="O8" s="164">
        <v>14</v>
      </c>
      <c r="P8" s="164">
        <v>15</v>
      </c>
    </row>
    <row r="9" spans="1:16" ht="12.75">
      <c r="A9" s="12" t="s">
        <v>120</v>
      </c>
      <c r="B9" s="42">
        <v>1278342.5</v>
      </c>
      <c r="C9" s="167">
        <v>50749.200000000004</v>
      </c>
      <c r="D9" s="167">
        <v>504020</v>
      </c>
      <c r="E9" s="91">
        <v>723573.3</v>
      </c>
      <c r="F9" s="183">
        <v>925173.3</v>
      </c>
      <c r="G9" s="42">
        <v>50539.5</v>
      </c>
      <c r="H9" s="42">
        <v>461441.9</v>
      </c>
      <c r="I9" s="71">
        <v>413191.89999999997</v>
      </c>
      <c r="J9" s="183">
        <v>585323.3999999999</v>
      </c>
      <c r="K9" s="42">
        <v>46163.3</v>
      </c>
      <c r="L9" s="42">
        <v>320839.1</v>
      </c>
      <c r="M9" s="71">
        <v>218320.99999999997</v>
      </c>
      <c r="N9" s="190">
        <v>72.37288128963874</v>
      </c>
      <c r="O9" s="168">
        <v>63.26635236879403</v>
      </c>
      <c r="P9" s="169">
        <v>54.08592785826669</v>
      </c>
    </row>
    <row r="10" spans="1:16" ht="17.25" customHeight="1">
      <c r="A10" s="221" t="s">
        <v>122</v>
      </c>
      <c r="B10" s="43">
        <v>297919</v>
      </c>
      <c r="C10" s="44">
        <v>10438.8</v>
      </c>
      <c r="D10" s="44">
        <v>112885.20000000001</v>
      </c>
      <c r="E10" s="94">
        <v>174595</v>
      </c>
      <c r="F10" s="184">
        <v>207588.5</v>
      </c>
      <c r="G10" s="44">
        <v>10438.8</v>
      </c>
      <c r="H10" s="44">
        <v>108877.4</v>
      </c>
      <c r="I10" s="94">
        <v>88272.3</v>
      </c>
      <c r="J10" s="184">
        <v>162059.4</v>
      </c>
      <c r="K10" s="44">
        <v>10358</v>
      </c>
      <c r="L10" s="44">
        <v>91218.7</v>
      </c>
      <c r="M10" s="94">
        <v>60482.7</v>
      </c>
      <c r="N10" s="191">
        <v>69.67951020243758</v>
      </c>
      <c r="O10" s="170">
        <v>78.06761935270981</v>
      </c>
      <c r="P10" s="171">
        <v>319.2195909580193</v>
      </c>
    </row>
    <row r="11" spans="1:16" ht="12.75">
      <c r="A11" s="222" t="s">
        <v>12</v>
      </c>
      <c r="B11" s="45">
        <v>17472.399999999998</v>
      </c>
      <c r="C11" s="46">
        <v>113.4</v>
      </c>
      <c r="D11" s="46">
        <v>6706.7</v>
      </c>
      <c r="E11" s="187">
        <v>10652.3</v>
      </c>
      <c r="F11" s="185">
        <v>16263.1</v>
      </c>
      <c r="G11" s="46">
        <v>113.4</v>
      </c>
      <c r="H11" s="46">
        <v>6692</v>
      </c>
      <c r="I11" s="187">
        <v>9457.7</v>
      </c>
      <c r="J11" s="185">
        <v>16256.8</v>
      </c>
      <c r="K11" s="46">
        <v>113.4</v>
      </c>
      <c r="L11" s="46">
        <v>6692</v>
      </c>
      <c r="M11" s="187">
        <v>9451.4</v>
      </c>
      <c r="N11" s="192">
        <v>93.07879856230399</v>
      </c>
      <c r="O11" s="172">
        <v>99.96126199802005</v>
      </c>
      <c r="P11" s="48">
        <v>600.1143911439115</v>
      </c>
    </row>
    <row r="12" spans="1:16" ht="12.75">
      <c r="A12" s="222" t="s">
        <v>13</v>
      </c>
      <c r="B12" s="45">
        <v>14017.7</v>
      </c>
      <c r="C12" s="46">
        <v>568</v>
      </c>
      <c r="D12" s="46">
        <v>6025.3</v>
      </c>
      <c r="E12" s="187">
        <v>7424.4</v>
      </c>
      <c r="F12" s="185">
        <v>9778.7</v>
      </c>
      <c r="G12" s="46">
        <v>568</v>
      </c>
      <c r="H12" s="46">
        <v>6017.7</v>
      </c>
      <c r="I12" s="187">
        <v>3193</v>
      </c>
      <c r="J12" s="185">
        <v>9195.3</v>
      </c>
      <c r="K12" s="46">
        <v>568</v>
      </c>
      <c r="L12" s="46">
        <v>5806</v>
      </c>
      <c r="M12" s="187">
        <v>2821.3</v>
      </c>
      <c r="N12" s="192">
        <v>69.7596610000214</v>
      </c>
      <c r="O12" s="47">
        <v>94.03397179584196</v>
      </c>
      <c r="P12" s="48">
        <v>280.1919770773639</v>
      </c>
    </row>
    <row r="13" spans="1:16" ht="12.75">
      <c r="A13" s="222" t="s">
        <v>14</v>
      </c>
      <c r="B13" s="45">
        <v>12650.400000000001</v>
      </c>
      <c r="C13" s="46">
        <v>428.8</v>
      </c>
      <c r="D13" s="46">
        <v>5158.5</v>
      </c>
      <c r="E13" s="187">
        <v>7063.1</v>
      </c>
      <c r="F13" s="185">
        <v>9167.5</v>
      </c>
      <c r="G13" s="46">
        <v>428.8</v>
      </c>
      <c r="H13" s="46">
        <v>5109.4</v>
      </c>
      <c r="I13" s="187">
        <v>3629.3</v>
      </c>
      <c r="J13" s="185">
        <v>7341.200000000001</v>
      </c>
      <c r="K13" s="46">
        <v>428.8</v>
      </c>
      <c r="L13" s="46">
        <v>4513.8</v>
      </c>
      <c r="M13" s="187">
        <v>2398.6</v>
      </c>
      <c r="N13" s="192">
        <v>72.46806425093277</v>
      </c>
      <c r="O13" s="47">
        <v>80.07853831469866</v>
      </c>
      <c r="P13" s="48">
        <v>315.0343642611684</v>
      </c>
    </row>
    <row r="14" spans="1:16" ht="12.75">
      <c r="A14" s="222" t="s">
        <v>15</v>
      </c>
      <c r="B14" s="45">
        <v>25014.7</v>
      </c>
      <c r="C14" s="46">
        <v>803.7</v>
      </c>
      <c r="D14" s="46">
        <v>8741.5</v>
      </c>
      <c r="E14" s="187">
        <v>15469.5</v>
      </c>
      <c r="F14" s="185">
        <v>15805.800000000001</v>
      </c>
      <c r="G14" s="46">
        <v>803.7</v>
      </c>
      <c r="H14" s="46">
        <v>8554.2</v>
      </c>
      <c r="I14" s="187">
        <v>6447.9</v>
      </c>
      <c r="J14" s="185">
        <v>14980.2</v>
      </c>
      <c r="K14" s="46">
        <v>803.7</v>
      </c>
      <c r="L14" s="46">
        <v>8517.8</v>
      </c>
      <c r="M14" s="187">
        <v>5658.7</v>
      </c>
      <c r="N14" s="192">
        <v>63.1860466045965</v>
      </c>
      <c r="O14" s="47">
        <v>94.77660099457161</v>
      </c>
      <c r="P14" s="48">
        <v>302.7931034482759</v>
      </c>
    </row>
    <row r="15" spans="1:16" ht="12.75">
      <c r="A15" s="222" t="s">
        <v>16</v>
      </c>
      <c r="B15" s="45">
        <v>10127.9</v>
      </c>
      <c r="C15" s="46">
        <v>99.2</v>
      </c>
      <c r="D15" s="46">
        <v>3564</v>
      </c>
      <c r="E15" s="187">
        <v>6464.7</v>
      </c>
      <c r="F15" s="185">
        <v>6693.4</v>
      </c>
      <c r="G15" s="46">
        <v>99.2</v>
      </c>
      <c r="H15" s="46">
        <v>3543</v>
      </c>
      <c r="I15" s="187">
        <v>3051.2</v>
      </c>
      <c r="J15" s="185">
        <v>3770.1</v>
      </c>
      <c r="K15" s="46">
        <v>99.2</v>
      </c>
      <c r="L15" s="46">
        <v>2517</v>
      </c>
      <c r="M15" s="187">
        <v>1153.9</v>
      </c>
      <c r="N15" s="192">
        <v>66.08872520463275</v>
      </c>
      <c r="O15" s="47">
        <v>56.325634206830614</v>
      </c>
      <c r="P15" s="48">
        <v>312.77570093457945</v>
      </c>
    </row>
    <row r="16" spans="1:16" ht="12.75">
      <c r="A16" s="222" t="s">
        <v>17</v>
      </c>
      <c r="B16" s="45">
        <v>15719</v>
      </c>
      <c r="C16" s="46">
        <v>849</v>
      </c>
      <c r="D16" s="46">
        <v>4475</v>
      </c>
      <c r="E16" s="187">
        <v>10395</v>
      </c>
      <c r="F16" s="185">
        <v>9307.6</v>
      </c>
      <c r="G16" s="46">
        <v>849</v>
      </c>
      <c r="H16" s="46">
        <v>4460</v>
      </c>
      <c r="I16" s="187">
        <v>3998.6</v>
      </c>
      <c r="J16" s="185">
        <v>5921.6</v>
      </c>
      <c r="K16" s="46">
        <v>849</v>
      </c>
      <c r="L16" s="46">
        <v>3070</v>
      </c>
      <c r="M16" s="187">
        <v>2002.6</v>
      </c>
      <c r="N16" s="192">
        <v>59.21241809275399</v>
      </c>
      <c r="O16" s="47">
        <v>63.621126821092446</v>
      </c>
      <c r="P16" s="48">
        <v>312.33557046979865</v>
      </c>
    </row>
    <row r="17" spans="1:16" ht="12.75">
      <c r="A17" s="222" t="s">
        <v>18</v>
      </c>
      <c r="B17" s="45">
        <v>10433.8</v>
      </c>
      <c r="C17" s="46">
        <v>58</v>
      </c>
      <c r="D17" s="46">
        <v>4045.6</v>
      </c>
      <c r="E17" s="187">
        <v>6330.2</v>
      </c>
      <c r="F17" s="185">
        <v>6717.799999999999</v>
      </c>
      <c r="G17" s="46">
        <v>58</v>
      </c>
      <c r="H17" s="46">
        <v>3730.1</v>
      </c>
      <c r="I17" s="187">
        <v>2929.7</v>
      </c>
      <c r="J17" s="185">
        <v>3849.2</v>
      </c>
      <c r="K17" s="46">
        <v>58</v>
      </c>
      <c r="L17" s="46">
        <v>2651.9</v>
      </c>
      <c r="M17" s="187">
        <v>1139.3</v>
      </c>
      <c r="N17" s="192">
        <v>64.38497958557764</v>
      </c>
      <c r="O17" s="47">
        <v>57.29852034892375</v>
      </c>
      <c r="P17" s="48">
        <v>111.59136212624583</v>
      </c>
    </row>
    <row r="18" spans="1:16" ht="12.75">
      <c r="A18" s="222" t="s">
        <v>19</v>
      </c>
      <c r="B18" s="45">
        <v>16008.5</v>
      </c>
      <c r="C18" s="46">
        <v>423.9</v>
      </c>
      <c r="D18" s="46">
        <v>7020</v>
      </c>
      <c r="E18" s="187">
        <v>8564.6</v>
      </c>
      <c r="F18" s="185">
        <v>10082.599999999999</v>
      </c>
      <c r="G18" s="46">
        <v>423.9</v>
      </c>
      <c r="H18" s="46">
        <v>6470</v>
      </c>
      <c r="I18" s="187">
        <v>3188.7</v>
      </c>
      <c r="J18" s="185">
        <v>9266.4</v>
      </c>
      <c r="K18" s="46">
        <v>423.9</v>
      </c>
      <c r="L18" s="46">
        <v>6425</v>
      </c>
      <c r="M18" s="187">
        <v>2417.5</v>
      </c>
      <c r="N18" s="192">
        <v>62.98279039260392</v>
      </c>
      <c r="O18" s="47">
        <v>91.90486580842244</v>
      </c>
      <c r="P18" s="48">
        <v>336.08666666666664</v>
      </c>
    </row>
    <row r="19" spans="1:16" ht="12.75">
      <c r="A19" s="222" t="s">
        <v>20</v>
      </c>
      <c r="B19" s="45">
        <v>15988.300000000001</v>
      </c>
      <c r="C19" s="46">
        <v>474.1</v>
      </c>
      <c r="D19" s="46">
        <v>5485</v>
      </c>
      <c r="E19" s="187">
        <v>10029.2</v>
      </c>
      <c r="F19" s="185">
        <v>11573.5</v>
      </c>
      <c r="G19" s="46">
        <v>474.1</v>
      </c>
      <c r="H19" s="46">
        <v>4988</v>
      </c>
      <c r="I19" s="187">
        <v>6111.4</v>
      </c>
      <c r="J19" s="185">
        <v>8477.6</v>
      </c>
      <c r="K19" s="46">
        <v>474.1</v>
      </c>
      <c r="L19" s="46">
        <v>4740</v>
      </c>
      <c r="M19" s="187">
        <v>3263.5</v>
      </c>
      <c r="N19" s="192">
        <v>72.38730821913524</v>
      </c>
      <c r="O19" s="47">
        <v>73.25009720482136</v>
      </c>
      <c r="P19" s="48">
        <v>482.2291666666667</v>
      </c>
    </row>
    <row r="20" spans="1:16" ht="15.75">
      <c r="A20" s="222" t="s">
        <v>106</v>
      </c>
      <c r="B20" s="45">
        <v>38900.3</v>
      </c>
      <c r="C20" s="46">
        <v>2322.2</v>
      </c>
      <c r="D20" s="46">
        <v>14100.4</v>
      </c>
      <c r="E20" s="187">
        <v>22477.7</v>
      </c>
      <c r="F20" s="185">
        <v>30810</v>
      </c>
      <c r="G20" s="46">
        <v>2322.2</v>
      </c>
      <c r="H20" s="46">
        <v>13744.3</v>
      </c>
      <c r="I20" s="187">
        <v>14743.5</v>
      </c>
      <c r="J20" s="185">
        <v>25206.199999999997</v>
      </c>
      <c r="K20" s="46">
        <v>2322.2</v>
      </c>
      <c r="L20" s="46">
        <v>12375.6</v>
      </c>
      <c r="M20" s="187">
        <v>10508.4</v>
      </c>
      <c r="N20" s="192">
        <v>79.20247401690989</v>
      </c>
      <c r="O20" s="47">
        <v>81.81174943200259</v>
      </c>
      <c r="P20" s="48">
        <v>695.4853273137697</v>
      </c>
    </row>
    <row r="21" spans="1:16" ht="12.75">
      <c r="A21" s="222" t="s">
        <v>22</v>
      </c>
      <c r="B21" s="45">
        <v>13457.400000000001</v>
      </c>
      <c r="C21" s="46">
        <v>462.4</v>
      </c>
      <c r="D21" s="46">
        <v>3852.8</v>
      </c>
      <c r="E21" s="187">
        <v>9142.2</v>
      </c>
      <c r="F21" s="185">
        <v>8303.4</v>
      </c>
      <c r="G21" s="46">
        <v>462.4</v>
      </c>
      <c r="H21" s="46">
        <v>3822.7</v>
      </c>
      <c r="I21" s="187">
        <v>4018.3</v>
      </c>
      <c r="J21" s="185">
        <v>6777.4</v>
      </c>
      <c r="K21" s="46">
        <v>462.4</v>
      </c>
      <c r="L21" s="46">
        <v>3732.4</v>
      </c>
      <c r="M21" s="187">
        <v>2582.6</v>
      </c>
      <c r="N21" s="192">
        <v>61.70136876365419</v>
      </c>
      <c r="O21" s="47">
        <v>81.62198617433822</v>
      </c>
      <c r="P21" s="48">
        <v>336.17004048582993</v>
      </c>
    </row>
    <row r="22" spans="1:16" ht="12.75">
      <c r="A22" s="222" t="s">
        <v>23</v>
      </c>
      <c r="B22" s="45">
        <v>11035.3</v>
      </c>
      <c r="C22" s="46">
        <v>510.2</v>
      </c>
      <c r="D22" s="46">
        <v>6521</v>
      </c>
      <c r="E22" s="187">
        <v>4004.1</v>
      </c>
      <c r="F22" s="185">
        <v>9017.1</v>
      </c>
      <c r="G22" s="46">
        <v>510.2</v>
      </c>
      <c r="H22" s="46">
        <v>6441</v>
      </c>
      <c r="I22" s="187">
        <v>2065.9</v>
      </c>
      <c r="J22" s="185">
        <v>8010.799999999999</v>
      </c>
      <c r="K22" s="46">
        <v>510.2</v>
      </c>
      <c r="L22" s="46">
        <v>6156</v>
      </c>
      <c r="M22" s="187">
        <v>1344.6</v>
      </c>
      <c r="N22" s="192">
        <v>81.71141699817858</v>
      </c>
      <c r="O22" s="47">
        <v>88.84009271273469</v>
      </c>
      <c r="P22" s="48">
        <v>227.70454545454547</v>
      </c>
    </row>
    <row r="23" spans="1:16" ht="12.75">
      <c r="A23" s="222" t="s">
        <v>24</v>
      </c>
      <c r="B23" s="45">
        <v>19903.2</v>
      </c>
      <c r="C23" s="46">
        <v>698.7</v>
      </c>
      <c r="D23" s="46">
        <v>8305.7</v>
      </c>
      <c r="E23" s="187">
        <v>10898.8</v>
      </c>
      <c r="F23" s="185">
        <v>13249.300000000001</v>
      </c>
      <c r="G23" s="46">
        <v>698.7</v>
      </c>
      <c r="H23" s="46">
        <v>8215</v>
      </c>
      <c r="I23" s="187">
        <v>4335.6</v>
      </c>
      <c r="J23" s="185">
        <v>7870.2</v>
      </c>
      <c r="K23" s="46">
        <v>698.7</v>
      </c>
      <c r="L23" s="46">
        <v>5786.8</v>
      </c>
      <c r="M23" s="187">
        <v>1384.7</v>
      </c>
      <c r="N23" s="192">
        <v>66.56869247156236</v>
      </c>
      <c r="O23" s="47">
        <v>59.40087400843817</v>
      </c>
      <c r="P23" s="48">
        <v>266.0502008032129</v>
      </c>
    </row>
    <row r="24" spans="1:16" ht="12.75">
      <c r="A24" s="222" t="s">
        <v>25</v>
      </c>
      <c r="B24" s="45">
        <v>17337</v>
      </c>
      <c r="C24" s="46">
        <v>608.7</v>
      </c>
      <c r="D24" s="46">
        <v>2017.1</v>
      </c>
      <c r="E24" s="187">
        <v>14711.2</v>
      </c>
      <c r="F24" s="185">
        <v>8919</v>
      </c>
      <c r="G24" s="46">
        <v>608.7</v>
      </c>
      <c r="H24" s="46">
        <v>2017.1</v>
      </c>
      <c r="I24" s="187">
        <v>6293.2</v>
      </c>
      <c r="J24" s="185">
        <v>8025.799999999999</v>
      </c>
      <c r="K24" s="46">
        <v>608.7</v>
      </c>
      <c r="L24" s="46">
        <v>2014.2</v>
      </c>
      <c r="M24" s="187">
        <v>5402.9</v>
      </c>
      <c r="N24" s="192">
        <v>51.44488665859145</v>
      </c>
      <c r="O24" s="47">
        <v>89.9854243749299</v>
      </c>
      <c r="P24" s="48">
        <v>258.5217391304348</v>
      </c>
    </row>
    <row r="25" spans="1:16" ht="12.75">
      <c r="A25" s="222" t="s">
        <v>26</v>
      </c>
      <c r="B25" s="45">
        <v>24996.6</v>
      </c>
      <c r="C25" s="46">
        <v>838.4</v>
      </c>
      <c r="D25" s="46">
        <v>15382.8</v>
      </c>
      <c r="E25" s="187">
        <v>8775.4</v>
      </c>
      <c r="F25" s="185">
        <v>17760.9</v>
      </c>
      <c r="G25" s="46">
        <v>838.4</v>
      </c>
      <c r="H25" s="46">
        <v>14199.7</v>
      </c>
      <c r="I25" s="187">
        <v>2722.8</v>
      </c>
      <c r="J25" s="185">
        <v>8261.300000000001</v>
      </c>
      <c r="K25" s="46">
        <v>757.6</v>
      </c>
      <c r="L25" s="46">
        <v>6588.3</v>
      </c>
      <c r="M25" s="187">
        <v>915.4</v>
      </c>
      <c r="N25" s="192">
        <v>71.05326324380117</v>
      </c>
      <c r="O25" s="47">
        <v>46.51397170188448</v>
      </c>
      <c r="P25" s="48">
        <v>210.937054631829</v>
      </c>
    </row>
    <row r="26" spans="1:16" ht="12.75">
      <c r="A26" s="222" t="s">
        <v>27</v>
      </c>
      <c r="B26" s="45">
        <v>11562.3</v>
      </c>
      <c r="C26" s="46">
        <v>735.4</v>
      </c>
      <c r="D26" s="46">
        <v>4554.8</v>
      </c>
      <c r="E26" s="187">
        <v>6272.1</v>
      </c>
      <c r="F26" s="185">
        <v>9359.599999999999</v>
      </c>
      <c r="G26" s="46">
        <v>735.4</v>
      </c>
      <c r="H26" s="46">
        <v>4489.2</v>
      </c>
      <c r="I26" s="187">
        <v>4135</v>
      </c>
      <c r="J26" s="185">
        <v>6573.9</v>
      </c>
      <c r="K26" s="46">
        <v>735.4</v>
      </c>
      <c r="L26" s="46">
        <v>4234.5</v>
      </c>
      <c r="M26" s="187">
        <v>1604</v>
      </c>
      <c r="N26" s="192">
        <v>80.94929209586327</v>
      </c>
      <c r="O26" s="47">
        <v>70.23697593914271</v>
      </c>
      <c r="P26" s="48">
        <v>364.1867704280155</v>
      </c>
    </row>
    <row r="27" spans="1:16" ht="12.75">
      <c r="A27" s="222" t="s">
        <v>28</v>
      </c>
      <c r="B27" s="45">
        <v>17542.300000000003</v>
      </c>
      <c r="C27" s="46">
        <v>327.1</v>
      </c>
      <c r="D27" s="46">
        <v>6457.1</v>
      </c>
      <c r="E27" s="187">
        <v>10758.1</v>
      </c>
      <c r="F27" s="185">
        <v>9282</v>
      </c>
      <c r="G27" s="46">
        <v>327.1</v>
      </c>
      <c r="H27" s="46">
        <v>5927</v>
      </c>
      <c r="I27" s="187">
        <v>3027.9</v>
      </c>
      <c r="J27" s="185">
        <v>7129</v>
      </c>
      <c r="K27" s="46">
        <v>327.1</v>
      </c>
      <c r="L27" s="46">
        <v>4950.4</v>
      </c>
      <c r="M27" s="187">
        <v>1851.5</v>
      </c>
      <c r="N27" s="192">
        <v>52.91210388603545</v>
      </c>
      <c r="O27" s="47">
        <v>76.80456798103857</v>
      </c>
      <c r="P27" s="48">
        <v>256.4088397790055</v>
      </c>
    </row>
    <row r="28" spans="1:16" ht="15.75">
      <c r="A28" s="222" t="s">
        <v>126</v>
      </c>
      <c r="B28" s="45">
        <v>5751.9</v>
      </c>
      <c r="C28" s="46">
        <v>117.6</v>
      </c>
      <c r="D28" s="46">
        <v>471.9</v>
      </c>
      <c r="E28" s="187">
        <v>5162.4</v>
      </c>
      <c r="F28" s="185">
        <v>5497.200000000001</v>
      </c>
      <c r="G28" s="46">
        <v>117.6</v>
      </c>
      <c r="H28" s="46">
        <v>457</v>
      </c>
      <c r="I28" s="187">
        <v>4922.6</v>
      </c>
      <c r="J28" s="185">
        <v>5146.400000000001</v>
      </c>
      <c r="K28" s="46">
        <v>117.6</v>
      </c>
      <c r="L28" s="46">
        <v>447</v>
      </c>
      <c r="M28" s="187">
        <v>4581.8</v>
      </c>
      <c r="N28" s="192">
        <v>95.57189798153655</v>
      </c>
      <c r="O28" s="47">
        <v>93.61856945353998</v>
      </c>
      <c r="P28" s="48">
        <v>2114.3076923076924</v>
      </c>
    </row>
    <row r="29" spans="1:16" ht="14.25" customHeight="1">
      <c r="A29" s="213" t="s">
        <v>30</v>
      </c>
      <c r="B29" s="43">
        <v>121282.20000000001</v>
      </c>
      <c r="C29" s="44">
        <v>5979.6</v>
      </c>
      <c r="D29" s="44">
        <v>66565.2</v>
      </c>
      <c r="E29" s="94">
        <v>48737.40000000001</v>
      </c>
      <c r="F29" s="184">
        <v>93853.5</v>
      </c>
      <c r="G29" s="44">
        <v>5955.7</v>
      </c>
      <c r="H29" s="44">
        <v>62447.200000000004</v>
      </c>
      <c r="I29" s="94">
        <v>25450.6</v>
      </c>
      <c r="J29" s="184">
        <v>50696.49999999999</v>
      </c>
      <c r="K29" s="44">
        <v>5912.7</v>
      </c>
      <c r="L29" s="44">
        <v>34759.7</v>
      </c>
      <c r="M29" s="94">
        <v>10024.099999999999</v>
      </c>
      <c r="N29" s="191">
        <v>77.38439771046369</v>
      </c>
      <c r="O29" s="170">
        <v>54.016632304602375</v>
      </c>
      <c r="P29" s="171">
        <v>55.636670816290234</v>
      </c>
    </row>
    <row r="30" spans="1:16" ht="12.75">
      <c r="A30" s="214" t="s">
        <v>31</v>
      </c>
      <c r="B30" s="45">
        <v>10089.1</v>
      </c>
      <c r="C30" s="46">
        <v>1054.7</v>
      </c>
      <c r="D30" s="46">
        <v>6755</v>
      </c>
      <c r="E30" s="187">
        <v>2279.4</v>
      </c>
      <c r="F30" s="185">
        <v>7951</v>
      </c>
      <c r="G30" s="46">
        <v>1030.8</v>
      </c>
      <c r="H30" s="46">
        <v>5559</v>
      </c>
      <c r="I30" s="187">
        <v>1361.2</v>
      </c>
      <c r="J30" s="185">
        <v>3990.8</v>
      </c>
      <c r="K30" s="46">
        <v>1030.8</v>
      </c>
      <c r="L30" s="46">
        <v>2401</v>
      </c>
      <c r="M30" s="187">
        <v>559</v>
      </c>
      <c r="N30" s="192">
        <v>78.8078223032778</v>
      </c>
      <c r="O30" s="47">
        <v>50.19242862533015</v>
      </c>
      <c r="P30" s="48">
        <v>44.04986149584487</v>
      </c>
    </row>
    <row r="31" spans="1:16" ht="12.75">
      <c r="A31" s="214" t="s">
        <v>32</v>
      </c>
      <c r="B31" s="45">
        <v>7008.3</v>
      </c>
      <c r="C31" s="46">
        <v>283.6</v>
      </c>
      <c r="D31" s="46">
        <v>4793.4</v>
      </c>
      <c r="E31" s="187">
        <v>1931.3</v>
      </c>
      <c r="F31" s="185">
        <v>5925.8</v>
      </c>
      <c r="G31" s="46">
        <v>283.6</v>
      </c>
      <c r="H31" s="46">
        <v>4311</v>
      </c>
      <c r="I31" s="187">
        <v>1331.2</v>
      </c>
      <c r="J31" s="185">
        <v>4261.6</v>
      </c>
      <c r="K31" s="46">
        <v>283.6</v>
      </c>
      <c r="L31" s="46">
        <v>2994.9</v>
      </c>
      <c r="M31" s="187">
        <v>983.1</v>
      </c>
      <c r="N31" s="192">
        <v>84.55402879442946</v>
      </c>
      <c r="O31" s="47">
        <v>71.91602821559958</v>
      </c>
      <c r="P31" s="48">
        <v>14.217370441458733</v>
      </c>
    </row>
    <row r="32" spans="1:16" ht="12.75">
      <c r="A32" s="214" t="s">
        <v>33</v>
      </c>
      <c r="B32" s="45">
        <v>18776.6</v>
      </c>
      <c r="C32" s="46">
        <v>595.6</v>
      </c>
      <c r="D32" s="46">
        <v>8060.3</v>
      </c>
      <c r="E32" s="187">
        <v>10120.7</v>
      </c>
      <c r="F32" s="185">
        <v>11759.3</v>
      </c>
      <c r="G32" s="46">
        <v>595.6</v>
      </c>
      <c r="H32" s="46">
        <v>7028.9</v>
      </c>
      <c r="I32" s="187">
        <v>4134.8</v>
      </c>
      <c r="J32" s="185">
        <v>3930.2</v>
      </c>
      <c r="K32" s="46">
        <v>595.6</v>
      </c>
      <c r="L32" s="46">
        <v>2173</v>
      </c>
      <c r="M32" s="187">
        <v>1161.6</v>
      </c>
      <c r="N32" s="192">
        <v>62.62741923457921</v>
      </c>
      <c r="O32" s="47">
        <v>33.42205743539156</v>
      </c>
      <c r="P32" s="48">
        <v>19.934395660281403</v>
      </c>
    </row>
    <row r="33" spans="1:16" ht="12.75">
      <c r="A33" s="216" t="s">
        <v>134</v>
      </c>
      <c r="B33" s="45"/>
      <c r="C33" s="46"/>
      <c r="D33" s="46"/>
      <c r="E33" s="187"/>
      <c r="F33" s="185"/>
      <c r="G33" s="46"/>
      <c r="H33" s="46"/>
      <c r="I33" s="187"/>
      <c r="J33" s="185"/>
      <c r="K33" s="46"/>
      <c r="L33" s="46"/>
      <c r="M33" s="187"/>
      <c r="N33" s="192"/>
      <c r="O33" s="47"/>
      <c r="P33" s="48"/>
    </row>
    <row r="34" spans="1:16" ht="12.75">
      <c r="A34" s="216" t="s">
        <v>133</v>
      </c>
      <c r="B34" s="45">
        <v>289.6</v>
      </c>
      <c r="C34" s="46">
        <v>4</v>
      </c>
      <c r="D34" s="46">
        <v>168.7</v>
      </c>
      <c r="E34" s="187">
        <v>116.9</v>
      </c>
      <c r="F34" s="185">
        <v>206.1</v>
      </c>
      <c r="G34" s="46">
        <v>4</v>
      </c>
      <c r="H34" s="46">
        <v>168.7</v>
      </c>
      <c r="I34" s="187">
        <v>33.4</v>
      </c>
      <c r="J34" s="185">
        <v>71</v>
      </c>
      <c r="K34" s="46">
        <v>4</v>
      </c>
      <c r="L34" s="46">
        <v>51.4</v>
      </c>
      <c r="M34" s="187">
        <v>15.6</v>
      </c>
      <c r="N34" s="192">
        <v>71.1671270718232</v>
      </c>
      <c r="O34" s="47">
        <v>34.449296458030084</v>
      </c>
      <c r="P34" s="173">
        <v>1.1657239819004523</v>
      </c>
    </row>
    <row r="35" spans="1:16" ht="12.75">
      <c r="A35" s="217" t="s">
        <v>137</v>
      </c>
      <c r="B35" s="45">
        <v>18487</v>
      </c>
      <c r="C35" s="45">
        <v>591.6</v>
      </c>
      <c r="D35" s="45">
        <v>7891.6</v>
      </c>
      <c r="E35" s="187">
        <v>10003.800000000001</v>
      </c>
      <c r="F35" s="185">
        <v>11553.199999999999</v>
      </c>
      <c r="G35" s="45">
        <v>591.6</v>
      </c>
      <c r="H35" s="45">
        <v>6860.2</v>
      </c>
      <c r="I35" s="187">
        <v>4101.400000000001</v>
      </c>
      <c r="J35" s="185">
        <v>3859.2</v>
      </c>
      <c r="K35" s="45">
        <v>591.6</v>
      </c>
      <c r="L35" s="45">
        <v>2121.6</v>
      </c>
      <c r="M35" s="181">
        <v>1146</v>
      </c>
      <c r="N35" s="192">
        <v>62.493644182398434</v>
      </c>
      <c r="O35" s="47">
        <v>33.40373229927639</v>
      </c>
      <c r="P35" s="48">
        <v>27.967078189300416</v>
      </c>
    </row>
    <row r="36" spans="1:16" ht="12.75">
      <c r="A36" s="217" t="s">
        <v>34</v>
      </c>
      <c r="B36" s="45">
        <v>20896</v>
      </c>
      <c r="C36" s="46">
        <v>635.7</v>
      </c>
      <c r="D36" s="46">
        <v>11110.9</v>
      </c>
      <c r="E36" s="187">
        <v>9149.4</v>
      </c>
      <c r="F36" s="185">
        <v>14637.600000000002</v>
      </c>
      <c r="G36" s="46">
        <v>635.7</v>
      </c>
      <c r="H36" s="46">
        <v>10575.1</v>
      </c>
      <c r="I36" s="187">
        <v>3426.8</v>
      </c>
      <c r="J36" s="185">
        <v>6458.5</v>
      </c>
      <c r="K36" s="46">
        <v>635.7</v>
      </c>
      <c r="L36" s="46">
        <v>4894.6</v>
      </c>
      <c r="M36" s="187">
        <v>928.2</v>
      </c>
      <c r="N36" s="192">
        <v>70.04977029096479</v>
      </c>
      <c r="O36" s="47">
        <v>44.12267038312291</v>
      </c>
      <c r="P36" s="48">
        <v>101.29826989619379</v>
      </c>
    </row>
    <row r="37" spans="1:16" ht="12.75">
      <c r="A37" s="217" t="s">
        <v>35</v>
      </c>
      <c r="B37" s="45">
        <v>7112.5</v>
      </c>
      <c r="C37" s="46">
        <v>203.8</v>
      </c>
      <c r="D37" s="46">
        <v>4480.4</v>
      </c>
      <c r="E37" s="187">
        <v>2428.3</v>
      </c>
      <c r="F37" s="185">
        <v>6649.4</v>
      </c>
      <c r="G37" s="46">
        <v>203.8</v>
      </c>
      <c r="H37" s="46">
        <v>4480.4</v>
      </c>
      <c r="I37" s="187">
        <v>1965.2</v>
      </c>
      <c r="J37" s="185">
        <v>5072.6</v>
      </c>
      <c r="K37" s="46">
        <v>203.8</v>
      </c>
      <c r="L37" s="46">
        <v>3423.4</v>
      </c>
      <c r="M37" s="187">
        <v>1445.4</v>
      </c>
      <c r="N37" s="192">
        <v>93.48892794376098</v>
      </c>
      <c r="O37" s="47">
        <v>76.28658224802238</v>
      </c>
      <c r="P37" s="48">
        <v>440.3576158940397</v>
      </c>
    </row>
    <row r="38" spans="1:16" ht="12.75">
      <c r="A38" s="217" t="s">
        <v>36</v>
      </c>
      <c r="B38" s="45">
        <v>18737.5</v>
      </c>
      <c r="C38" s="46">
        <v>1496.8</v>
      </c>
      <c r="D38" s="46">
        <v>9772.7</v>
      </c>
      <c r="E38" s="187">
        <v>7468</v>
      </c>
      <c r="F38" s="185">
        <v>15131.099999999999</v>
      </c>
      <c r="G38" s="46">
        <v>1496.8</v>
      </c>
      <c r="H38" s="46">
        <v>9335.9</v>
      </c>
      <c r="I38" s="187">
        <v>4298.4</v>
      </c>
      <c r="J38" s="185">
        <v>9506.4</v>
      </c>
      <c r="K38" s="46">
        <v>1491.5</v>
      </c>
      <c r="L38" s="46">
        <v>6233.2</v>
      </c>
      <c r="M38" s="187">
        <v>1781.7</v>
      </c>
      <c r="N38" s="192">
        <v>80.75303535690459</v>
      </c>
      <c r="O38" s="47">
        <v>62.82689295556834</v>
      </c>
      <c r="P38" s="48">
        <v>180.3468414779499</v>
      </c>
    </row>
    <row r="39" spans="1:16" ht="12.75">
      <c r="A39" s="217" t="s">
        <v>37</v>
      </c>
      <c r="B39" s="45">
        <v>3478.8</v>
      </c>
      <c r="C39" s="46">
        <v>554.7</v>
      </c>
      <c r="D39" s="46">
        <v>2018.9</v>
      </c>
      <c r="E39" s="187">
        <v>905.2</v>
      </c>
      <c r="F39" s="185">
        <v>3270.2000000000003</v>
      </c>
      <c r="G39" s="46">
        <v>554.7</v>
      </c>
      <c r="H39" s="46">
        <v>1922.6</v>
      </c>
      <c r="I39" s="187">
        <v>792.9</v>
      </c>
      <c r="J39" s="185">
        <v>2505.2999999999997</v>
      </c>
      <c r="K39" s="46">
        <v>530.4</v>
      </c>
      <c r="L39" s="46">
        <v>1388.3</v>
      </c>
      <c r="M39" s="187">
        <v>586.6</v>
      </c>
      <c r="N39" s="192">
        <v>94.0036794296884</v>
      </c>
      <c r="O39" s="47">
        <v>76.6099932725827</v>
      </c>
      <c r="P39" s="48">
        <v>22.568668046928916</v>
      </c>
    </row>
    <row r="40" spans="1:16" ht="12.75">
      <c r="A40" s="217" t="s">
        <v>38</v>
      </c>
      <c r="B40" s="45">
        <v>12771.400000000001</v>
      </c>
      <c r="C40" s="46">
        <v>401.5</v>
      </c>
      <c r="D40" s="46">
        <v>8406.1</v>
      </c>
      <c r="E40" s="187">
        <v>3963.8</v>
      </c>
      <c r="F40" s="185">
        <v>10443.8</v>
      </c>
      <c r="G40" s="46">
        <v>401.5</v>
      </c>
      <c r="H40" s="46">
        <v>8159.5</v>
      </c>
      <c r="I40" s="187">
        <v>1882.8</v>
      </c>
      <c r="J40" s="185">
        <v>5724.8</v>
      </c>
      <c r="K40" s="46">
        <v>396.3</v>
      </c>
      <c r="L40" s="46">
        <v>4590.5</v>
      </c>
      <c r="M40" s="187">
        <v>738</v>
      </c>
      <c r="N40" s="192">
        <v>81.77490329955994</v>
      </c>
      <c r="O40" s="47">
        <v>54.815297114077254</v>
      </c>
      <c r="P40" s="48">
        <v>191.62935779816513</v>
      </c>
    </row>
    <row r="41" spans="1:16" ht="12.75">
      <c r="A41" s="217" t="s">
        <v>39</v>
      </c>
      <c r="B41" s="45">
        <v>19315</v>
      </c>
      <c r="C41" s="46">
        <v>753.2</v>
      </c>
      <c r="D41" s="46">
        <v>8070.5</v>
      </c>
      <c r="E41" s="187">
        <v>10491.3</v>
      </c>
      <c r="F41" s="185">
        <v>15066.3</v>
      </c>
      <c r="G41" s="46">
        <v>753.2</v>
      </c>
      <c r="H41" s="46">
        <v>8055.8</v>
      </c>
      <c r="I41" s="187">
        <v>6257.3</v>
      </c>
      <c r="J41" s="185">
        <v>6467.3</v>
      </c>
      <c r="K41" s="46">
        <v>745</v>
      </c>
      <c r="L41" s="46">
        <v>3881.8</v>
      </c>
      <c r="M41" s="187">
        <v>1840.5</v>
      </c>
      <c r="N41" s="192">
        <v>78.0031063939943</v>
      </c>
      <c r="O41" s="47">
        <v>42.925602171734276</v>
      </c>
      <c r="P41" s="48">
        <v>271.95487364620936</v>
      </c>
    </row>
    <row r="42" spans="1:16" ht="12.75">
      <c r="A42" s="217" t="s">
        <v>40</v>
      </c>
      <c r="B42" s="45">
        <v>3097</v>
      </c>
      <c r="C42" s="45"/>
      <c r="D42" s="45">
        <v>3097</v>
      </c>
      <c r="E42" s="187"/>
      <c r="F42" s="185">
        <v>3019</v>
      </c>
      <c r="G42" s="45"/>
      <c r="H42" s="45">
        <v>3019</v>
      </c>
      <c r="I42" s="187"/>
      <c r="J42" s="185">
        <v>2779</v>
      </c>
      <c r="K42" s="46"/>
      <c r="L42" s="45">
        <v>2779</v>
      </c>
      <c r="M42" s="181"/>
      <c r="N42" s="192">
        <v>97.48143364546335</v>
      </c>
      <c r="O42" s="47">
        <v>92.05034779728388</v>
      </c>
      <c r="P42" s="174">
        <v>2156.4285714285716</v>
      </c>
    </row>
    <row r="43" spans="1:16" ht="18" customHeight="1">
      <c r="A43" s="221" t="s">
        <v>123</v>
      </c>
      <c r="B43" s="43">
        <v>100569.4</v>
      </c>
      <c r="C43" s="49">
        <v>4249.5</v>
      </c>
      <c r="D43" s="49">
        <v>31197.8</v>
      </c>
      <c r="E43" s="94">
        <v>65122.1</v>
      </c>
      <c r="F43" s="184">
        <v>78759.4</v>
      </c>
      <c r="G43" s="49">
        <v>4140.1</v>
      </c>
      <c r="H43" s="49">
        <v>29240.3</v>
      </c>
      <c r="I43" s="94">
        <v>45379</v>
      </c>
      <c r="J43" s="184">
        <v>59602.49999999999</v>
      </c>
      <c r="K43" s="49">
        <v>4124.6</v>
      </c>
      <c r="L43" s="49">
        <v>27610.199999999997</v>
      </c>
      <c r="M43" s="94">
        <v>27867.699999999997</v>
      </c>
      <c r="N43" s="191">
        <v>78.31348302764061</v>
      </c>
      <c r="O43" s="170">
        <v>75.6766811326648</v>
      </c>
      <c r="P43" s="171">
        <v>187.1214065098598</v>
      </c>
    </row>
    <row r="44" spans="1:16" ht="12.75">
      <c r="A44" s="215" t="s">
        <v>42</v>
      </c>
      <c r="B44" s="45">
        <v>4758.9</v>
      </c>
      <c r="C44" s="46">
        <v>209.2</v>
      </c>
      <c r="D44" s="46">
        <v>1374.3</v>
      </c>
      <c r="E44" s="187">
        <v>3175.4</v>
      </c>
      <c r="F44" s="185">
        <v>4379.7</v>
      </c>
      <c r="G44" s="46">
        <v>209.2</v>
      </c>
      <c r="H44" s="46">
        <v>1374.3</v>
      </c>
      <c r="I44" s="187">
        <v>2796.2</v>
      </c>
      <c r="J44" s="185">
        <v>2261.2</v>
      </c>
      <c r="K44" s="46">
        <v>209.2</v>
      </c>
      <c r="L44" s="46">
        <v>1181.7</v>
      </c>
      <c r="M44" s="187">
        <v>870.3</v>
      </c>
      <c r="N44" s="192">
        <v>92.0317720481624</v>
      </c>
      <c r="O44" s="47">
        <v>51.629107016462314</v>
      </c>
      <c r="P44" s="48">
        <v>561.5</v>
      </c>
    </row>
    <row r="45" spans="1:16" ht="12.75">
      <c r="A45" s="215" t="s">
        <v>43</v>
      </c>
      <c r="B45" s="45">
        <v>3857.1000000000004</v>
      </c>
      <c r="C45" s="46">
        <v>627.7</v>
      </c>
      <c r="D45" s="46">
        <v>1216</v>
      </c>
      <c r="E45" s="187">
        <v>2013.4</v>
      </c>
      <c r="F45" s="185">
        <v>3216.5</v>
      </c>
      <c r="G45" s="46">
        <v>518.3</v>
      </c>
      <c r="H45" s="46">
        <v>1191</v>
      </c>
      <c r="I45" s="187">
        <v>1507.2</v>
      </c>
      <c r="J45" s="185">
        <v>2425.9</v>
      </c>
      <c r="K45" s="46">
        <v>518.3</v>
      </c>
      <c r="L45" s="46">
        <v>1117</v>
      </c>
      <c r="M45" s="187">
        <v>790.6</v>
      </c>
      <c r="N45" s="192">
        <v>83.391667314822</v>
      </c>
      <c r="O45" s="47">
        <v>75.42048810819215</v>
      </c>
      <c r="P45" s="48">
        <v>43.058902275769746</v>
      </c>
    </row>
    <row r="46" spans="1:16" ht="12.75">
      <c r="A46" s="215" t="s">
        <v>44</v>
      </c>
      <c r="B46" s="45">
        <v>37156.6</v>
      </c>
      <c r="C46" s="46">
        <v>1317.4</v>
      </c>
      <c r="D46" s="46">
        <v>8961.5</v>
      </c>
      <c r="E46" s="187">
        <v>26877.7</v>
      </c>
      <c r="F46" s="185">
        <v>31640.6</v>
      </c>
      <c r="G46" s="46">
        <v>1317.4</v>
      </c>
      <c r="H46" s="46">
        <v>8961.5</v>
      </c>
      <c r="I46" s="187">
        <v>21361.7</v>
      </c>
      <c r="J46" s="185">
        <v>20774.199999999997</v>
      </c>
      <c r="K46" s="46">
        <v>1317.4</v>
      </c>
      <c r="L46" s="46">
        <v>8438.4</v>
      </c>
      <c r="M46" s="187">
        <v>11018.4</v>
      </c>
      <c r="N46" s="192">
        <v>85.15472352152781</v>
      </c>
      <c r="O46" s="47">
        <v>65.65678274116166</v>
      </c>
      <c r="P46" s="48">
        <v>419.08079470198675</v>
      </c>
    </row>
    <row r="47" spans="1:16" ht="12.75">
      <c r="A47" s="215" t="s">
        <v>45</v>
      </c>
      <c r="B47" s="45">
        <v>5750.599999999999</v>
      </c>
      <c r="C47" s="46">
        <v>567.7</v>
      </c>
      <c r="D47" s="46">
        <v>2210.2</v>
      </c>
      <c r="E47" s="187">
        <v>2972.7</v>
      </c>
      <c r="F47" s="185">
        <v>3946.7999999999997</v>
      </c>
      <c r="G47" s="46">
        <v>567.7</v>
      </c>
      <c r="H47" s="46">
        <v>2058.7</v>
      </c>
      <c r="I47" s="187">
        <v>1320.4</v>
      </c>
      <c r="J47" s="185">
        <v>2856.9</v>
      </c>
      <c r="K47" s="46">
        <v>552.2</v>
      </c>
      <c r="L47" s="46">
        <v>1630.8</v>
      </c>
      <c r="M47" s="187">
        <v>673.9</v>
      </c>
      <c r="N47" s="192">
        <v>68.63283831252392</v>
      </c>
      <c r="O47" s="47">
        <v>72.38522347218</v>
      </c>
      <c r="P47" s="48">
        <v>80.5469387755102</v>
      </c>
    </row>
    <row r="48" spans="1:16" ht="12.75">
      <c r="A48" s="215" t="s">
        <v>46</v>
      </c>
      <c r="B48" s="45">
        <v>24674.199999999997</v>
      </c>
      <c r="C48" s="46">
        <v>811.5</v>
      </c>
      <c r="D48" s="46">
        <v>9951.3</v>
      </c>
      <c r="E48" s="187">
        <v>13911.4</v>
      </c>
      <c r="F48" s="185">
        <v>15146.6</v>
      </c>
      <c r="G48" s="46">
        <v>811.5</v>
      </c>
      <c r="H48" s="46">
        <v>8272.5</v>
      </c>
      <c r="I48" s="187">
        <v>6062.6</v>
      </c>
      <c r="J48" s="185">
        <v>14285.900000000001</v>
      </c>
      <c r="K48" s="46">
        <v>811.5</v>
      </c>
      <c r="L48" s="46">
        <v>8171.2</v>
      </c>
      <c r="M48" s="187">
        <v>5303.2</v>
      </c>
      <c r="N48" s="192">
        <v>61.38638740060469</v>
      </c>
      <c r="O48" s="47">
        <v>94.31753660887593</v>
      </c>
      <c r="P48" s="48">
        <v>134.15943312666076</v>
      </c>
    </row>
    <row r="49" spans="1:16" ht="12.75">
      <c r="A49" s="215" t="s">
        <v>47</v>
      </c>
      <c r="B49" s="45">
        <v>24372</v>
      </c>
      <c r="C49" s="46">
        <v>716</v>
      </c>
      <c r="D49" s="46">
        <v>7484.5</v>
      </c>
      <c r="E49" s="187">
        <v>16171.5</v>
      </c>
      <c r="F49" s="185">
        <v>20429.2</v>
      </c>
      <c r="G49" s="46">
        <v>716</v>
      </c>
      <c r="H49" s="46">
        <v>7382.3</v>
      </c>
      <c r="I49" s="187">
        <v>12330.9</v>
      </c>
      <c r="J49" s="185">
        <v>16998.4</v>
      </c>
      <c r="K49" s="46">
        <v>716</v>
      </c>
      <c r="L49" s="46">
        <v>7071.1</v>
      </c>
      <c r="M49" s="187">
        <v>9211.3</v>
      </c>
      <c r="N49" s="192">
        <v>83.82241916953882</v>
      </c>
      <c r="O49" s="47">
        <v>83.20639085230944</v>
      </c>
      <c r="P49" s="48">
        <v>202.26930693069306</v>
      </c>
    </row>
    <row r="50" spans="1:16" ht="16.5" customHeight="1">
      <c r="A50" s="221" t="s">
        <v>48</v>
      </c>
      <c r="B50" s="43">
        <v>76294.09999999999</v>
      </c>
      <c r="C50" s="49">
        <v>2593.3</v>
      </c>
      <c r="D50" s="49">
        <v>21358.1</v>
      </c>
      <c r="E50" s="94">
        <v>52342.7</v>
      </c>
      <c r="F50" s="184">
        <v>59273.1</v>
      </c>
      <c r="G50" s="49">
        <v>2562.3</v>
      </c>
      <c r="H50" s="49">
        <v>20207.8</v>
      </c>
      <c r="I50" s="94">
        <v>36503</v>
      </c>
      <c r="J50" s="184">
        <v>30610.9</v>
      </c>
      <c r="K50" s="49">
        <v>2554.6</v>
      </c>
      <c r="L50" s="49">
        <v>11658.800000000001</v>
      </c>
      <c r="M50" s="94">
        <v>16397.5</v>
      </c>
      <c r="N50" s="191">
        <v>77.69028011340328</v>
      </c>
      <c r="O50" s="170">
        <v>51.64383168756148</v>
      </c>
      <c r="P50" s="171">
        <v>347.84683098591546</v>
      </c>
    </row>
    <row r="51" spans="1:16" ht="12.75">
      <c r="A51" s="215" t="s">
        <v>49</v>
      </c>
      <c r="B51" s="45">
        <v>24187.3</v>
      </c>
      <c r="C51" s="46">
        <v>644</v>
      </c>
      <c r="D51" s="46">
        <v>7531.7</v>
      </c>
      <c r="E51" s="187">
        <v>16011.6</v>
      </c>
      <c r="F51" s="185">
        <v>18676.3</v>
      </c>
      <c r="G51" s="46">
        <v>644</v>
      </c>
      <c r="H51" s="46">
        <v>7081.5</v>
      </c>
      <c r="I51" s="187">
        <v>10950.8</v>
      </c>
      <c r="J51" s="185">
        <v>8418.2</v>
      </c>
      <c r="K51" s="46">
        <v>644</v>
      </c>
      <c r="L51" s="46">
        <v>2596.3</v>
      </c>
      <c r="M51" s="187">
        <v>5177.9</v>
      </c>
      <c r="N51" s="192">
        <v>77.2153154754768</v>
      </c>
      <c r="O51" s="47">
        <v>45.07423847335929</v>
      </c>
      <c r="P51" s="48">
        <v>371.2982107355865</v>
      </c>
    </row>
    <row r="52" spans="1:16" ht="12.75">
      <c r="A52" s="215" t="s">
        <v>50</v>
      </c>
      <c r="B52" s="45">
        <v>3432.9</v>
      </c>
      <c r="C52" s="46">
        <v>42.8</v>
      </c>
      <c r="D52" s="46">
        <v>945.2</v>
      </c>
      <c r="E52" s="187">
        <v>2444.9</v>
      </c>
      <c r="F52" s="185">
        <v>2181.4</v>
      </c>
      <c r="G52" s="46">
        <v>42.8</v>
      </c>
      <c r="H52" s="46">
        <v>836.7</v>
      </c>
      <c r="I52" s="187">
        <v>1301.9</v>
      </c>
      <c r="J52" s="185">
        <v>1095.6999999999998</v>
      </c>
      <c r="K52" s="46">
        <v>42.8</v>
      </c>
      <c r="L52" s="46">
        <v>502.9</v>
      </c>
      <c r="M52" s="187">
        <v>550</v>
      </c>
      <c r="N52" s="192">
        <v>63.54394243933701</v>
      </c>
      <c r="O52" s="47">
        <v>50.229210598698074</v>
      </c>
      <c r="P52" s="48">
        <v>605.9444444444445</v>
      </c>
    </row>
    <row r="53" spans="1:16" ht="12.75">
      <c r="A53" s="215" t="s">
        <v>51</v>
      </c>
      <c r="B53" s="45">
        <v>8176.700000000001</v>
      </c>
      <c r="C53" s="46">
        <v>379.6</v>
      </c>
      <c r="D53" s="46">
        <v>2907.3</v>
      </c>
      <c r="E53" s="187">
        <v>4889.8</v>
      </c>
      <c r="F53" s="185">
        <v>6611</v>
      </c>
      <c r="G53" s="46">
        <v>357.6</v>
      </c>
      <c r="H53" s="46">
        <v>2682</v>
      </c>
      <c r="I53" s="187">
        <v>3571.4</v>
      </c>
      <c r="J53" s="185">
        <v>3465.8</v>
      </c>
      <c r="K53" s="46">
        <v>352</v>
      </c>
      <c r="L53" s="46">
        <v>1666.1</v>
      </c>
      <c r="M53" s="187">
        <v>1447.7</v>
      </c>
      <c r="N53" s="192">
        <v>80.85168833392443</v>
      </c>
      <c r="O53" s="47">
        <v>52.42474663439722</v>
      </c>
      <c r="P53" s="48">
        <v>528.88</v>
      </c>
    </row>
    <row r="54" spans="1:16" ht="12.75">
      <c r="A54" s="215" t="s">
        <v>52</v>
      </c>
      <c r="B54" s="45">
        <v>5613.7</v>
      </c>
      <c r="C54" s="46">
        <v>325.6</v>
      </c>
      <c r="D54" s="46">
        <v>1632.4</v>
      </c>
      <c r="E54" s="187">
        <v>3655.7</v>
      </c>
      <c r="F54" s="185">
        <v>4245</v>
      </c>
      <c r="G54" s="46">
        <v>316.6</v>
      </c>
      <c r="H54" s="46">
        <v>1593.5</v>
      </c>
      <c r="I54" s="187">
        <v>2334.9</v>
      </c>
      <c r="J54" s="185">
        <v>1926.3</v>
      </c>
      <c r="K54" s="46">
        <v>314.5</v>
      </c>
      <c r="L54" s="46">
        <v>868.1</v>
      </c>
      <c r="M54" s="187">
        <v>743.7</v>
      </c>
      <c r="N54" s="192">
        <v>75.61857598375403</v>
      </c>
      <c r="O54" s="47">
        <v>45.37809187279152</v>
      </c>
      <c r="P54" s="48">
        <v>296.8531468531468</v>
      </c>
    </row>
    <row r="55" spans="1:16" ht="12.75">
      <c r="A55" s="215" t="s">
        <v>53</v>
      </c>
      <c r="B55" s="45">
        <v>6174.3</v>
      </c>
      <c r="C55" s="46">
        <v>258</v>
      </c>
      <c r="D55" s="46">
        <v>1006</v>
      </c>
      <c r="E55" s="187">
        <v>4910.3</v>
      </c>
      <c r="F55" s="185">
        <v>5305.4</v>
      </c>
      <c r="G55" s="46">
        <v>258</v>
      </c>
      <c r="H55" s="46">
        <v>1003.8</v>
      </c>
      <c r="I55" s="187">
        <v>4043.6</v>
      </c>
      <c r="J55" s="185">
        <v>2529.6</v>
      </c>
      <c r="K55" s="46">
        <v>258</v>
      </c>
      <c r="L55" s="46">
        <v>724.8</v>
      </c>
      <c r="M55" s="187">
        <v>1546.8</v>
      </c>
      <c r="N55" s="192">
        <v>85.92714963639601</v>
      </c>
      <c r="O55" s="47">
        <v>47.67972254683907</v>
      </c>
      <c r="P55" s="48">
        <v>663.175</v>
      </c>
    </row>
    <row r="56" spans="1:16" ht="12.75">
      <c r="A56" s="215" t="s">
        <v>54</v>
      </c>
      <c r="B56" s="45">
        <v>11635.7</v>
      </c>
      <c r="C56" s="46">
        <v>121</v>
      </c>
      <c r="D56" s="46">
        <v>3030</v>
      </c>
      <c r="E56" s="187">
        <v>8484.7</v>
      </c>
      <c r="F56" s="185">
        <v>6865.9</v>
      </c>
      <c r="G56" s="46">
        <v>121</v>
      </c>
      <c r="H56" s="46">
        <v>2732</v>
      </c>
      <c r="I56" s="187">
        <v>4012.9</v>
      </c>
      <c r="J56" s="185">
        <v>2138.3</v>
      </c>
      <c r="K56" s="46">
        <v>121</v>
      </c>
      <c r="L56" s="46">
        <v>1493</v>
      </c>
      <c r="M56" s="187">
        <v>524.3</v>
      </c>
      <c r="N56" s="192">
        <v>59.00719337899739</v>
      </c>
      <c r="O56" s="47">
        <v>31.14376847900494</v>
      </c>
      <c r="P56" s="48">
        <v>440.12179487179486</v>
      </c>
    </row>
    <row r="57" spans="1:16" ht="12.75">
      <c r="A57" s="215" t="s">
        <v>55</v>
      </c>
      <c r="B57" s="45">
        <v>17073.5</v>
      </c>
      <c r="C57" s="46">
        <v>822.3</v>
      </c>
      <c r="D57" s="46">
        <v>4305.5</v>
      </c>
      <c r="E57" s="187">
        <v>11945.7</v>
      </c>
      <c r="F57" s="185">
        <v>15388.1</v>
      </c>
      <c r="G57" s="46">
        <v>822.3</v>
      </c>
      <c r="H57" s="46">
        <v>4278.3</v>
      </c>
      <c r="I57" s="187">
        <v>10287.5</v>
      </c>
      <c r="J57" s="185">
        <v>11037</v>
      </c>
      <c r="K57" s="46">
        <v>822.3</v>
      </c>
      <c r="L57" s="46">
        <v>3807.6</v>
      </c>
      <c r="M57" s="187">
        <v>6407.1</v>
      </c>
      <c r="N57" s="192">
        <v>90.12856180630803</v>
      </c>
      <c r="O57" s="47">
        <v>71.72425445636563</v>
      </c>
      <c r="P57" s="48">
        <v>232.44864048338368</v>
      </c>
    </row>
    <row r="58" spans="1:16" ht="15.75" customHeight="1">
      <c r="A58" s="221" t="s">
        <v>139</v>
      </c>
      <c r="B58" s="43">
        <v>292003.9</v>
      </c>
      <c r="C58" s="44">
        <v>7752.299999999999</v>
      </c>
      <c r="D58" s="44">
        <v>102552.7</v>
      </c>
      <c r="E58" s="94">
        <v>181698.90000000002</v>
      </c>
      <c r="F58" s="184">
        <v>207732.8</v>
      </c>
      <c r="G58" s="44">
        <v>7737.9</v>
      </c>
      <c r="H58" s="44">
        <v>98293.00000000001</v>
      </c>
      <c r="I58" s="94">
        <v>101701.9</v>
      </c>
      <c r="J58" s="184">
        <v>140521.5</v>
      </c>
      <c r="K58" s="44">
        <v>7737.9</v>
      </c>
      <c r="L58" s="44">
        <v>79279.90000000001</v>
      </c>
      <c r="M58" s="94">
        <v>53503.700000000004</v>
      </c>
      <c r="N58" s="191">
        <v>71.14041969987386</v>
      </c>
      <c r="O58" s="170">
        <v>67.64531166960634</v>
      </c>
      <c r="P58" s="171">
        <v>200.3209257473481</v>
      </c>
    </row>
    <row r="59" spans="1:16" ht="12.75">
      <c r="A59" s="222" t="s">
        <v>57</v>
      </c>
      <c r="B59" s="45">
        <v>29483.4</v>
      </c>
      <c r="C59" s="46">
        <v>793.8</v>
      </c>
      <c r="D59" s="46">
        <v>13937</v>
      </c>
      <c r="E59" s="187">
        <v>14752.6</v>
      </c>
      <c r="F59" s="185">
        <v>27140.699999999997</v>
      </c>
      <c r="G59" s="46">
        <v>793.8</v>
      </c>
      <c r="H59" s="46">
        <v>13739</v>
      </c>
      <c r="I59" s="187">
        <v>12607.9</v>
      </c>
      <c r="J59" s="185">
        <v>13494.599999999999</v>
      </c>
      <c r="K59" s="46">
        <v>793.8</v>
      </c>
      <c r="L59" s="46">
        <v>8628</v>
      </c>
      <c r="M59" s="187">
        <v>4072.8</v>
      </c>
      <c r="N59" s="192">
        <v>92.05417285659048</v>
      </c>
      <c r="O59" s="47">
        <v>49.720898871436624</v>
      </c>
      <c r="P59" s="48">
        <v>189.92792162351293</v>
      </c>
    </row>
    <row r="60" spans="1:16" ht="12.75">
      <c r="A60" s="222" t="s">
        <v>58</v>
      </c>
      <c r="B60" s="45">
        <v>8449.2</v>
      </c>
      <c r="C60" s="46">
        <v>229.3</v>
      </c>
      <c r="D60" s="46">
        <v>4285</v>
      </c>
      <c r="E60" s="187">
        <v>3934.9</v>
      </c>
      <c r="F60" s="185">
        <v>4556.4</v>
      </c>
      <c r="G60" s="46">
        <v>229.3</v>
      </c>
      <c r="H60" s="46">
        <v>3062</v>
      </c>
      <c r="I60" s="187">
        <v>1265.1</v>
      </c>
      <c r="J60" s="185">
        <v>3906.6000000000004</v>
      </c>
      <c r="K60" s="46">
        <v>229.3</v>
      </c>
      <c r="L60" s="46">
        <v>2740</v>
      </c>
      <c r="M60" s="187">
        <v>937.3</v>
      </c>
      <c r="N60" s="192">
        <v>53.92699900582303</v>
      </c>
      <c r="O60" s="47">
        <v>85.73874111140375</v>
      </c>
      <c r="P60" s="48">
        <v>194.7179487179487</v>
      </c>
    </row>
    <row r="61" spans="1:16" ht="12.75">
      <c r="A61" s="222" t="s">
        <v>59</v>
      </c>
      <c r="B61" s="45">
        <v>12648.1</v>
      </c>
      <c r="C61" s="46">
        <v>392.1</v>
      </c>
      <c r="D61" s="46">
        <v>5120.3</v>
      </c>
      <c r="E61" s="187">
        <v>7135.7</v>
      </c>
      <c r="F61" s="185">
        <v>6680.700000000001</v>
      </c>
      <c r="G61" s="46">
        <v>392.1</v>
      </c>
      <c r="H61" s="46">
        <v>4200.2</v>
      </c>
      <c r="I61" s="187">
        <v>2088.4</v>
      </c>
      <c r="J61" s="185">
        <v>5413.500000000001</v>
      </c>
      <c r="K61" s="46">
        <v>392.1</v>
      </c>
      <c r="L61" s="46">
        <v>4164.1</v>
      </c>
      <c r="M61" s="187">
        <v>857.3</v>
      </c>
      <c r="N61" s="192">
        <v>52.819791114871016</v>
      </c>
      <c r="O61" s="47">
        <v>81.03192779199784</v>
      </c>
      <c r="P61" s="48">
        <v>255.96551724137933</v>
      </c>
    </row>
    <row r="62" spans="1:16" ht="12.75">
      <c r="A62" s="222" t="s">
        <v>60</v>
      </c>
      <c r="B62" s="45">
        <v>37823.4</v>
      </c>
      <c r="C62" s="46">
        <v>1062.9</v>
      </c>
      <c r="D62" s="46">
        <v>13578.2</v>
      </c>
      <c r="E62" s="187">
        <v>23182.3</v>
      </c>
      <c r="F62" s="185">
        <v>28000.8</v>
      </c>
      <c r="G62" s="46">
        <v>1062.9</v>
      </c>
      <c r="H62" s="46">
        <v>12744.6</v>
      </c>
      <c r="I62" s="187">
        <v>14193.3</v>
      </c>
      <c r="J62" s="185">
        <v>21350.9</v>
      </c>
      <c r="K62" s="46">
        <v>1062.9</v>
      </c>
      <c r="L62" s="46">
        <v>11114.2</v>
      </c>
      <c r="M62" s="187">
        <v>9173.8</v>
      </c>
      <c r="N62" s="192">
        <v>74.0303621567601</v>
      </c>
      <c r="O62" s="47">
        <v>76.25103568469473</v>
      </c>
      <c r="P62" s="48">
        <v>412.9911504424779</v>
      </c>
    </row>
    <row r="63" spans="1:16" ht="12.75">
      <c r="A63" s="222" t="s">
        <v>61</v>
      </c>
      <c r="B63" s="45">
        <v>16401.2</v>
      </c>
      <c r="C63" s="46">
        <v>293.5</v>
      </c>
      <c r="D63" s="46">
        <v>6035</v>
      </c>
      <c r="E63" s="187">
        <v>10072.7</v>
      </c>
      <c r="F63" s="185">
        <v>9651.9</v>
      </c>
      <c r="G63" s="46">
        <v>293.5</v>
      </c>
      <c r="H63" s="46">
        <v>5765</v>
      </c>
      <c r="I63" s="187">
        <v>3593.4</v>
      </c>
      <c r="J63" s="185">
        <v>5970.9</v>
      </c>
      <c r="K63" s="46">
        <v>293.5</v>
      </c>
      <c r="L63" s="46">
        <v>3407</v>
      </c>
      <c r="M63" s="187">
        <v>2270.4</v>
      </c>
      <c r="N63" s="192">
        <v>58.848742774918904</v>
      </c>
      <c r="O63" s="47">
        <v>61.862431231156556</v>
      </c>
      <c r="P63" s="48">
        <v>229.2612826603325</v>
      </c>
    </row>
    <row r="64" spans="1:16" ht="12.75">
      <c r="A64" s="222" t="s">
        <v>62</v>
      </c>
      <c r="B64" s="45">
        <v>11751.5</v>
      </c>
      <c r="C64" s="46">
        <v>329.1</v>
      </c>
      <c r="D64" s="46">
        <v>1539.7</v>
      </c>
      <c r="E64" s="187">
        <v>9882.7</v>
      </c>
      <c r="F64" s="185">
        <v>7331.5</v>
      </c>
      <c r="G64" s="46">
        <v>329.1</v>
      </c>
      <c r="H64" s="46">
        <v>1525.3</v>
      </c>
      <c r="I64" s="187">
        <v>5477.1</v>
      </c>
      <c r="J64" s="185">
        <v>6558.1</v>
      </c>
      <c r="K64" s="46">
        <v>329.1</v>
      </c>
      <c r="L64" s="46">
        <v>1507.9</v>
      </c>
      <c r="M64" s="187">
        <v>4721.1</v>
      </c>
      <c r="N64" s="192">
        <v>62.38778028336808</v>
      </c>
      <c r="O64" s="47">
        <v>89.45099911341472</v>
      </c>
      <c r="P64" s="48">
        <v>400.6284153005464</v>
      </c>
    </row>
    <row r="65" spans="1:16" ht="12.75">
      <c r="A65" s="222" t="s">
        <v>63</v>
      </c>
      <c r="B65" s="45">
        <v>26184.7</v>
      </c>
      <c r="C65" s="46">
        <v>431.9</v>
      </c>
      <c r="D65" s="46">
        <v>3138.3</v>
      </c>
      <c r="E65" s="187">
        <v>22614.5</v>
      </c>
      <c r="F65" s="185">
        <v>18897.8</v>
      </c>
      <c r="G65" s="46">
        <v>431.9</v>
      </c>
      <c r="H65" s="46">
        <v>3138.3</v>
      </c>
      <c r="I65" s="187">
        <v>15327.6</v>
      </c>
      <c r="J65" s="185">
        <v>7477.2</v>
      </c>
      <c r="K65" s="46">
        <v>431.9</v>
      </c>
      <c r="L65" s="46">
        <v>2589.9</v>
      </c>
      <c r="M65" s="187">
        <v>4455.4</v>
      </c>
      <c r="N65" s="192">
        <v>72.17115338346439</v>
      </c>
      <c r="O65" s="47">
        <v>39.56651038745251</v>
      </c>
      <c r="P65" s="48">
        <v>117.9637952559301</v>
      </c>
    </row>
    <row r="66" spans="1:16" ht="12.75">
      <c r="A66" s="222" t="s">
        <v>64</v>
      </c>
      <c r="B66" s="45">
        <v>24639.5</v>
      </c>
      <c r="C66" s="46">
        <v>373.6</v>
      </c>
      <c r="D66" s="46">
        <v>2997.9</v>
      </c>
      <c r="E66" s="187">
        <v>21268</v>
      </c>
      <c r="F66" s="185">
        <v>13636.3</v>
      </c>
      <c r="G66" s="46">
        <v>373.6</v>
      </c>
      <c r="H66" s="46">
        <v>2928.4</v>
      </c>
      <c r="I66" s="187">
        <v>10334.3</v>
      </c>
      <c r="J66" s="185">
        <v>8324.3</v>
      </c>
      <c r="K66" s="46">
        <v>373.6</v>
      </c>
      <c r="L66" s="46">
        <v>2394.9</v>
      </c>
      <c r="M66" s="187">
        <v>5555.8</v>
      </c>
      <c r="N66" s="192">
        <v>55.343249660098614</v>
      </c>
      <c r="O66" s="47">
        <v>61.045151544040536</v>
      </c>
      <c r="P66" s="48">
        <v>113.25830564784052</v>
      </c>
    </row>
    <row r="67" spans="1:16" ht="12.75">
      <c r="A67" s="222" t="s">
        <v>65</v>
      </c>
      <c r="B67" s="45">
        <v>30008.700000000004</v>
      </c>
      <c r="C67" s="46">
        <v>458.2</v>
      </c>
      <c r="D67" s="46">
        <v>12975.6</v>
      </c>
      <c r="E67" s="187">
        <v>16574.9</v>
      </c>
      <c r="F67" s="185">
        <v>21425</v>
      </c>
      <c r="G67" s="46">
        <v>458.2</v>
      </c>
      <c r="H67" s="46">
        <v>12853.9</v>
      </c>
      <c r="I67" s="187">
        <v>8112.9</v>
      </c>
      <c r="J67" s="185">
        <v>18524.300000000003</v>
      </c>
      <c r="K67" s="46">
        <v>458.2</v>
      </c>
      <c r="L67" s="46">
        <v>12702</v>
      </c>
      <c r="M67" s="187">
        <v>5364.1</v>
      </c>
      <c r="N67" s="192">
        <v>71.39596183773371</v>
      </c>
      <c r="O67" s="47">
        <v>86.46114352392067</v>
      </c>
      <c r="P67" s="48">
        <v>279.6997389033943</v>
      </c>
    </row>
    <row r="68" spans="1:16" ht="12.75">
      <c r="A68" s="222" t="s">
        <v>66</v>
      </c>
      <c r="B68" s="45">
        <v>25064.9</v>
      </c>
      <c r="C68" s="46">
        <v>825.9</v>
      </c>
      <c r="D68" s="46">
        <v>12709</v>
      </c>
      <c r="E68" s="187">
        <v>11530</v>
      </c>
      <c r="F68" s="185">
        <v>19769.8</v>
      </c>
      <c r="G68" s="46">
        <v>825.9</v>
      </c>
      <c r="H68" s="46">
        <v>12281</v>
      </c>
      <c r="I68" s="187">
        <v>6662.9</v>
      </c>
      <c r="J68" s="185">
        <v>8210.599999999999</v>
      </c>
      <c r="K68" s="46">
        <v>825.9</v>
      </c>
      <c r="L68" s="46">
        <v>5267</v>
      </c>
      <c r="M68" s="187">
        <v>2117.7</v>
      </c>
      <c r="N68" s="192">
        <v>78.87444194870116</v>
      </c>
      <c r="O68" s="47">
        <v>41.53102206395613</v>
      </c>
      <c r="P68" s="48">
        <v>159.82053354890863</v>
      </c>
    </row>
    <row r="69" spans="1:16" ht="12.75">
      <c r="A69" s="222" t="s">
        <v>67</v>
      </c>
      <c r="B69" s="45">
        <v>14426.3</v>
      </c>
      <c r="C69" s="46">
        <v>719.7</v>
      </c>
      <c r="D69" s="46">
        <v>4517</v>
      </c>
      <c r="E69" s="187">
        <v>9189.6</v>
      </c>
      <c r="F69" s="185">
        <v>11952</v>
      </c>
      <c r="G69" s="46">
        <v>719.7</v>
      </c>
      <c r="H69" s="46">
        <v>4517</v>
      </c>
      <c r="I69" s="187">
        <v>6715.3</v>
      </c>
      <c r="J69" s="185">
        <v>8044.6</v>
      </c>
      <c r="K69" s="46">
        <v>719.7</v>
      </c>
      <c r="L69" s="46">
        <v>4218</v>
      </c>
      <c r="M69" s="187">
        <v>3106.9</v>
      </c>
      <c r="N69" s="192">
        <v>82.84868608028393</v>
      </c>
      <c r="O69" s="47">
        <v>67.30756358768407</v>
      </c>
      <c r="P69" s="48">
        <v>275.39170506912444</v>
      </c>
    </row>
    <row r="70" spans="1:16" ht="12.75">
      <c r="A70" s="222" t="s">
        <v>68</v>
      </c>
      <c r="B70" s="45">
        <v>22099.7</v>
      </c>
      <c r="C70" s="46">
        <v>689.5</v>
      </c>
      <c r="D70" s="46">
        <v>7089</v>
      </c>
      <c r="E70" s="187">
        <v>14321.2</v>
      </c>
      <c r="F70" s="185">
        <v>14684.7</v>
      </c>
      <c r="G70" s="46">
        <v>675.1</v>
      </c>
      <c r="H70" s="46">
        <v>7084</v>
      </c>
      <c r="I70" s="187">
        <v>6925.6</v>
      </c>
      <c r="J70" s="185">
        <v>13051.2</v>
      </c>
      <c r="K70" s="46">
        <v>675.1</v>
      </c>
      <c r="L70" s="46">
        <v>6993</v>
      </c>
      <c r="M70" s="187">
        <v>5383.1</v>
      </c>
      <c r="N70" s="192">
        <v>66.44750833721726</v>
      </c>
      <c r="O70" s="47">
        <v>88.87617724570471</v>
      </c>
      <c r="P70" s="48">
        <v>273.96828358208955</v>
      </c>
    </row>
    <row r="71" spans="1:16" ht="12.75">
      <c r="A71" s="222" t="s">
        <v>69</v>
      </c>
      <c r="B71" s="45">
        <v>25048.300000000003</v>
      </c>
      <c r="C71" s="46">
        <v>720.7</v>
      </c>
      <c r="D71" s="46">
        <v>10025</v>
      </c>
      <c r="E71" s="187">
        <v>14302.6</v>
      </c>
      <c r="F71" s="185">
        <v>17307.8</v>
      </c>
      <c r="G71" s="46">
        <v>720.7</v>
      </c>
      <c r="H71" s="46">
        <v>9890.3</v>
      </c>
      <c r="I71" s="187">
        <v>6696.8</v>
      </c>
      <c r="J71" s="185">
        <v>14094.3</v>
      </c>
      <c r="K71" s="46">
        <v>720.7</v>
      </c>
      <c r="L71" s="46">
        <v>9374.3</v>
      </c>
      <c r="M71" s="187">
        <v>3999.3</v>
      </c>
      <c r="N71" s="192">
        <v>69.09770323734544</v>
      </c>
      <c r="O71" s="47">
        <v>81.43322663770091</v>
      </c>
      <c r="P71" s="48">
        <v>171.02569169960472</v>
      </c>
    </row>
    <row r="72" spans="1:16" ht="12.75">
      <c r="A72" s="222" t="s">
        <v>70</v>
      </c>
      <c r="B72" s="45">
        <v>7975</v>
      </c>
      <c r="C72" s="46">
        <v>432.1</v>
      </c>
      <c r="D72" s="46">
        <v>4605.7</v>
      </c>
      <c r="E72" s="187">
        <v>2937.2</v>
      </c>
      <c r="F72" s="185">
        <v>6697.400000000001</v>
      </c>
      <c r="G72" s="46">
        <v>432.1</v>
      </c>
      <c r="H72" s="46">
        <v>4564</v>
      </c>
      <c r="I72" s="187">
        <v>1701.3</v>
      </c>
      <c r="J72" s="185">
        <v>6100.400000000001</v>
      </c>
      <c r="K72" s="46">
        <v>432.1</v>
      </c>
      <c r="L72" s="46">
        <v>4179.6</v>
      </c>
      <c r="M72" s="187">
        <v>1488.7</v>
      </c>
      <c r="N72" s="192">
        <v>83.97993730407525</v>
      </c>
      <c r="O72" s="47">
        <v>91.0860931107594</v>
      </c>
      <c r="P72" s="48">
        <v>180.03763440860214</v>
      </c>
    </row>
    <row r="73" spans="1:16" ht="15.75" customHeight="1">
      <c r="A73" s="218" t="s">
        <v>71</v>
      </c>
      <c r="B73" s="43">
        <v>75858.3</v>
      </c>
      <c r="C73" s="44">
        <v>3303</v>
      </c>
      <c r="D73" s="44">
        <v>40342.3</v>
      </c>
      <c r="E73" s="94">
        <v>32213</v>
      </c>
      <c r="F73" s="184">
        <v>57410.299999999996</v>
      </c>
      <c r="G73" s="44">
        <v>3303</v>
      </c>
      <c r="H73" s="44">
        <v>35498.7</v>
      </c>
      <c r="I73" s="98">
        <v>18608.6</v>
      </c>
      <c r="J73" s="184">
        <v>44423.899999999994</v>
      </c>
      <c r="K73" s="44">
        <v>3303</v>
      </c>
      <c r="L73" s="44">
        <v>29049.6</v>
      </c>
      <c r="M73" s="94">
        <v>12071.3</v>
      </c>
      <c r="N73" s="191">
        <v>75.68097360473408</v>
      </c>
      <c r="O73" s="170">
        <v>77.37966880507504</v>
      </c>
      <c r="P73" s="171">
        <v>32</v>
      </c>
    </row>
    <row r="74" spans="1:16" ht="12.75">
      <c r="A74" s="217" t="s">
        <v>72</v>
      </c>
      <c r="B74" s="45">
        <v>15986.3</v>
      </c>
      <c r="C74" s="46">
        <v>729.8</v>
      </c>
      <c r="D74" s="46">
        <v>7896.6</v>
      </c>
      <c r="E74" s="187">
        <v>7359.9</v>
      </c>
      <c r="F74" s="185">
        <v>9045.9</v>
      </c>
      <c r="G74" s="46">
        <v>729.8</v>
      </c>
      <c r="H74" s="46">
        <v>5863.4</v>
      </c>
      <c r="I74" s="187">
        <v>2452.7</v>
      </c>
      <c r="J74" s="185">
        <v>8168.900000000001</v>
      </c>
      <c r="K74" s="46">
        <v>729.8</v>
      </c>
      <c r="L74" s="46">
        <v>5622.1</v>
      </c>
      <c r="M74" s="187">
        <v>1817</v>
      </c>
      <c r="N74" s="192">
        <v>56.58532618554637</v>
      </c>
      <c r="O74" s="47">
        <v>90.30500005527367</v>
      </c>
      <c r="P74" s="48">
        <v>126.51608391608391</v>
      </c>
    </row>
    <row r="75" spans="1:16" ht="12.75">
      <c r="A75" s="217" t="s">
        <v>73</v>
      </c>
      <c r="B75" s="45">
        <v>22022.699999999997</v>
      </c>
      <c r="C75" s="46">
        <v>588.3</v>
      </c>
      <c r="D75" s="46">
        <v>11116.3</v>
      </c>
      <c r="E75" s="187">
        <v>10318.1</v>
      </c>
      <c r="F75" s="185">
        <v>18100.9</v>
      </c>
      <c r="G75" s="46">
        <v>588.3</v>
      </c>
      <c r="H75" s="46">
        <v>10436</v>
      </c>
      <c r="I75" s="187">
        <v>7076.6</v>
      </c>
      <c r="J75" s="185">
        <v>12965.4</v>
      </c>
      <c r="K75" s="46">
        <v>588.3</v>
      </c>
      <c r="L75" s="46">
        <v>8606.6</v>
      </c>
      <c r="M75" s="187">
        <v>3770.5</v>
      </c>
      <c r="N75" s="192">
        <v>82.19201097049864</v>
      </c>
      <c r="O75" s="47">
        <v>71.62848256164057</v>
      </c>
      <c r="P75" s="48">
        <v>93.15954709212558</v>
      </c>
    </row>
    <row r="76" spans="1:16" ht="12.75">
      <c r="A76" s="217" t="s">
        <v>74</v>
      </c>
      <c r="B76" s="45">
        <v>27725.5</v>
      </c>
      <c r="C76" s="46">
        <v>1381.2</v>
      </c>
      <c r="D76" s="46">
        <v>12682.4</v>
      </c>
      <c r="E76" s="187">
        <v>13661.9</v>
      </c>
      <c r="F76" s="185">
        <v>20402.4</v>
      </c>
      <c r="G76" s="46">
        <v>1381.2</v>
      </c>
      <c r="H76" s="46">
        <v>10716.3</v>
      </c>
      <c r="I76" s="187">
        <v>8304.9</v>
      </c>
      <c r="J76" s="185">
        <v>15909.900000000001</v>
      </c>
      <c r="K76" s="46">
        <v>1381.2</v>
      </c>
      <c r="L76" s="46">
        <v>8639.9</v>
      </c>
      <c r="M76" s="187">
        <v>5888.8</v>
      </c>
      <c r="N76" s="192">
        <v>73.58713098050531</v>
      </c>
      <c r="O76" s="47">
        <v>77.98053170215269</v>
      </c>
      <c r="P76" s="48">
        <v>13.934161999726815</v>
      </c>
    </row>
    <row r="77" spans="1:16" ht="12.75">
      <c r="A77" s="217" t="s">
        <v>136</v>
      </c>
      <c r="B77" s="45"/>
      <c r="C77" s="50"/>
      <c r="D77" s="50"/>
      <c r="E77" s="99"/>
      <c r="F77" s="185"/>
      <c r="G77" s="50"/>
      <c r="H77" s="50"/>
      <c r="I77" s="99"/>
      <c r="J77" s="185"/>
      <c r="K77" s="50"/>
      <c r="L77" s="50"/>
      <c r="M77" s="99"/>
      <c r="N77" s="192"/>
      <c r="O77" s="47"/>
      <c r="P77" s="48"/>
    </row>
    <row r="78" spans="1:16" ht="12.75">
      <c r="A78" s="220" t="s">
        <v>75</v>
      </c>
      <c r="B78" s="45">
        <v>6575.3</v>
      </c>
      <c r="C78" s="46">
        <v>358.8</v>
      </c>
      <c r="D78" s="46">
        <v>2573.8</v>
      </c>
      <c r="E78" s="187">
        <v>3642.7</v>
      </c>
      <c r="F78" s="185">
        <v>5422.400000000001</v>
      </c>
      <c r="G78" s="46">
        <v>358.8</v>
      </c>
      <c r="H78" s="46">
        <v>2548.8</v>
      </c>
      <c r="I78" s="187">
        <v>2514.8</v>
      </c>
      <c r="J78" s="185">
        <v>4672.5</v>
      </c>
      <c r="K78" s="46">
        <v>358.8</v>
      </c>
      <c r="L78" s="46">
        <v>2394.2</v>
      </c>
      <c r="M78" s="187">
        <v>1919.5</v>
      </c>
      <c r="N78" s="192">
        <v>82.46619926087023</v>
      </c>
      <c r="O78" s="47">
        <v>86.17033048096783</v>
      </c>
      <c r="P78" s="173">
        <v>10.139117427075544</v>
      </c>
    </row>
    <row r="79" spans="1:16" ht="12.75">
      <c r="A79" s="220" t="s">
        <v>76</v>
      </c>
      <c r="B79" s="45">
        <v>2067.8</v>
      </c>
      <c r="C79" s="46"/>
      <c r="D79" s="46">
        <v>1149.9</v>
      </c>
      <c r="E79" s="187">
        <v>917.9</v>
      </c>
      <c r="F79" s="185">
        <v>1848.9</v>
      </c>
      <c r="G79" s="46"/>
      <c r="H79" s="46">
        <v>1149.9</v>
      </c>
      <c r="I79" s="187">
        <v>699</v>
      </c>
      <c r="J79" s="185">
        <v>1655.6</v>
      </c>
      <c r="K79" s="46"/>
      <c r="L79" s="46">
        <v>1128.8</v>
      </c>
      <c r="M79" s="187">
        <v>526.8</v>
      </c>
      <c r="N79" s="192">
        <v>89.41386981332818</v>
      </c>
      <c r="O79" s="47">
        <v>89.54513494510249</v>
      </c>
      <c r="P79" s="173">
        <v>2.403353698167165</v>
      </c>
    </row>
    <row r="80" spans="1:16" ht="12.75">
      <c r="A80" s="217" t="s">
        <v>138</v>
      </c>
      <c r="B80" s="45">
        <v>19082.4</v>
      </c>
      <c r="C80" s="45">
        <v>1022.4000000000001</v>
      </c>
      <c r="D80" s="45">
        <v>8958.699999999999</v>
      </c>
      <c r="E80" s="187">
        <v>9101.300000000001</v>
      </c>
      <c r="F80" s="185">
        <v>13131.1</v>
      </c>
      <c r="G80" s="45">
        <v>1022.4000000000001</v>
      </c>
      <c r="H80" s="45">
        <v>7017.5999999999985</v>
      </c>
      <c r="I80" s="187">
        <v>5091.099999999999</v>
      </c>
      <c r="J80" s="185">
        <v>9581.800000000001</v>
      </c>
      <c r="K80" s="45">
        <v>1022.4000000000001</v>
      </c>
      <c r="L80" s="45">
        <v>5116.9</v>
      </c>
      <c r="M80" s="181">
        <v>3442.5</v>
      </c>
      <c r="N80" s="192">
        <v>68.81262315012786</v>
      </c>
      <c r="O80" s="47">
        <v>72.97027667141367</v>
      </c>
      <c r="P80" s="48">
        <v>82.01811367895057</v>
      </c>
    </row>
    <row r="81" spans="1:16" ht="12.75">
      <c r="A81" s="217" t="s">
        <v>77</v>
      </c>
      <c r="B81" s="45">
        <v>10123.800000000001</v>
      </c>
      <c r="C81" s="46">
        <v>603.7</v>
      </c>
      <c r="D81" s="46">
        <v>8647</v>
      </c>
      <c r="E81" s="187">
        <v>873.1</v>
      </c>
      <c r="F81" s="185">
        <v>9861.1</v>
      </c>
      <c r="G81" s="46">
        <v>603.7</v>
      </c>
      <c r="H81" s="46">
        <v>8483</v>
      </c>
      <c r="I81" s="187">
        <v>774.4</v>
      </c>
      <c r="J81" s="185">
        <v>7379.7</v>
      </c>
      <c r="K81" s="46">
        <v>603.7</v>
      </c>
      <c r="L81" s="46">
        <v>6181</v>
      </c>
      <c r="M81" s="187">
        <v>595</v>
      </c>
      <c r="N81" s="192">
        <v>97.4051245579723</v>
      </c>
      <c r="O81" s="47">
        <v>74.83647868899007</v>
      </c>
      <c r="P81" s="48">
        <v>111.42485875706215</v>
      </c>
    </row>
    <row r="82" spans="1:16" ht="15.75" customHeight="1">
      <c r="A82" s="221" t="s">
        <v>124</v>
      </c>
      <c r="B82" s="43">
        <v>235768</v>
      </c>
      <c r="C82" s="44">
        <v>9261.9</v>
      </c>
      <c r="D82" s="44">
        <v>94975</v>
      </c>
      <c r="E82" s="94">
        <v>131531.1</v>
      </c>
      <c r="F82" s="184">
        <v>170084.5</v>
      </c>
      <c r="G82" s="44">
        <v>9230.9</v>
      </c>
      <c r="H82" s="44">
        <v>83069.2</v>
      </c>
      <c r="I82" s="94">
        <v>77784.40000000001</v>
      </c>
      <c r="J82" s="184">
        <v>80353.70000000001</v>
      </c>
      <c r="K82" s="44">
        <v>8942.6</v>
      </c>
      <c r="L82" s="44">
        <v>39023.200000000004</v>
      </c>
      <c r="M82" s="94">
        <v>32387.9</v>
      </c>
      <c r="N82" s="191">
        <v>72.1406212887245</v>
      </c>
      <c r="O82" s="170">
        <v>47.243399604314334</v>
      </c>
      <c r="P82" s="171">
        <v>33.05821185617104</v>
      </c>
    </row>
    <row r="83" spans="1:16" ht="12.75">
      <c r="A83" s="222" t="s">
        <v>79</v>
      </c>
      <c r="B83" s="45">
        <v>5340.700000000001</v>
      </c>
      <c r="C83" s="46">
        <v>539.2</v>
      </c>
      <c r="D83" s="46">
        <v>2902.9</v>
      </c>
      <c r="E83" s="187">
        <v>1898.6</v>
      </c>
      <c r="F83" s="185">
        <v>4122.1</v>
      </c>
      <c r="G83" s="46">
        <v>539.2</v>
      </c>
      <c r="H83" s="46">
        <v>2348.4</v>
      </c>
      <c r="I83" s="187">
        <v>1234.5</v>
      </c>
      <c r="J83" s="185">
        <v>1481.7000000000003</v>
      </c>
      <c r="K83" s="46">
        <v>539.2</v>
      </c>
      <c r="L83" s="46">
        <v>792.1</v>
      </c>
      <c r="M83" s="187">
        <v>150.4</v>
      </c>
      <c r="N83" s="192">
        <v>77.18276630404254</v>
      </c>
      <c r="O83" s="47">
        <v>35.945270614492614</v>
      </c>
      <c r="P83" s="48">
        <v>44.371367061356295</v>
      </c>
    </row>
    <row r="84" spans="1:16" ht="12.75">
      <c r="A84" s="222" t="s">
        <v>80</v>
      </c>
      <c r="B84" s="45">
        <v>12279</v>
      </c>
      <c r="C84" s="46">
        <v>839</v>
      </c>
      <c r="D84" s="46">
        <v>3530.4</v>
      </c>
      <c r="E84" s="187">
        <v>7909.6</v>
      </c>
      <c r="F84" s="185">
        <v>8102.299999999999</v>
      </c>
      <c r="G84" s="46">
        <v>839</v>
      </c>
      <c r="H84" s="46">
        <v>3250.2</v>
      </c>
      <c r="I84" s="187">
        <v>4013.1</v>
      </c>
      <c r="J84" s="185">
        <v>4268.4</v>
      </c>
      <c r="K84" s="46">
        <v>839</v>
      </c>
      <c r="L84" s="46">
        <v>1997.5</v>
      </c>
      <c r="M84" s="187">
        <v>1431.9</v>
      </c>
      <c r="N84" s="192">
        <v>65.98501506637348</v>
      </c>
      <c r="O84" s="47">
        <v>52.68133739802279</v>
      </c>
      <c r="P84" s="48">
        <v>23.06376316538571</v>
      </c>
    </row>
    <row r="85" spans="1:16" ht="12.75">
      <c r="A85" s="222" t="s">
        <v>81</v>
      </c>
      <c r="B85" s="45">
        <v>4090.3</v>
      </c>
      <c r="C85" s="46">
        <v>378</v>
      </c>
      <c r="D85" s="46">
        <v>1931.4</v>
      </c>
      <c r="E85" s="187">
        <v>1780.9</v>
      </c>
      <c r="F85" s="185">
        <v>2580.3</v>
      </c>
      <c r="G85" s="46">
        <v>347</v>
      </c>
      <c r="H85" s="46">
        <v>1815</v>
      </c>
      <c r="I85" s="187">
        <v>418.3</v>
      </c>
      <c r="J85" s="185">
        <v>1418.1999999999998</v>
      </c>
      <c r="K85" s="46">
        <v>347</v>
      </c>
      <c r="L85" s="46">
        <v>870.6</v>
      </c>
      <c r="M85" s="187">
        <v>200.6</v>
      </c>
      <c r="N85" s="192">
        <v>63.083392416204184</v>
      </c>
      <c r="O85" s="47">
        <v>54.9626012479169</v>
      </c>
      <c r="P85" s="48">
        <v>15.304270462633454</v>
      </c>
    </row>
    <row r="86" spans="1:16" ht="12.75">
      <c r="A86" s="222" t="s">
        <v>82</v>
      </c>
      <c r="B86" s="45">
        <v>5821.5</v>
      </c>
      <c r="C86" s="46">
        <v>186.1</v>
      </c>
      <c r="D86" s="46">
        <v>2743.5</v>
      </c>
      <c r="E86" s="187">
        <v>2891.9</v>
      </c>
      <c r="F86" s="185">
        <v>4635.099999999999</v>
      </c>
      <c r="G86" s="46">
        <v>186.1</v>
      </c>
      <c r="H86" s="46">
        <v>2618.2</v>
      </c>
      <c r="I86" s="187">
        <v>1830.8</v>
      </c>
      <c r="J86" s="185">
        <v>2579.8</v>
      </c>
      <c r="K86" s="46">
        <v>186.1</v>
      </c>
      <c r="L86" s="46">
        <v>1679.7</v>
      </c>
      <c r="M86" s="187">
        <v>714</v>
      </c>
      <c r="N86" s="192">
        <v>79.6203727561625</v>
      </c>
      <c r="O86" s="47">
        <v>55.65791460809908</v>
      </c>
      <c r="P86" s="48">
        <v>75.24512987012986</v>
      </c>
    </row>
    <row r="87" spans="1:16" ht="12.75">
      <c r="A87" s="222" t="s">
        <v>83</v>
      </c>
      <c r="B87" s="45">
        <v>54762.200000000004</v>
      </c>
      <c r="C87" s="46">
        <v>627</v>
      </c>
      <c r="D87" s="46">
        <v>16089.4</v>
      </c>
      <c r="E87" s="187">
        <v>38045.8</v>
      </c>
      <c r="F87" s="185">
        <v>37177.1</v>
      </c>
      <c r="G87" s="46">
        <v>627</v>
      </c>
      <c r="H87" s="46">
        <v>14108.3</v>
      </c>
      <c r="I87" s="187">
        <v>22441.8</v>
      </c>
      <c r="J87" s="185">
        <v>18474.699999999997</v>
      </c>
      <c r="K87" s="46">
        <v>627</v>
      </c>
      <c r="L87" s="46">
        <v>7481.4</v>
      </c>
      <c r="M87" s="187">
        <v>10366.3</v>
      </c>
      <c r="N87" s="192">
        <v>67.88825138507949</v>
      </c>
      <c r="O87" s="47">
        <v>49.693763096099474</v>
      </c>
      <c r="P87" s="48">
        <v>221.2922619047619</v>
      </c>
    </row>
    <row r="88" spans="1:16" ht="12.75">
      <c r="A88" s="222" t="s">
        <v>84</v>
      </c>
      <c r="B88" s="45">
        <v>22232</v>
      </c>
      <c r="C88" s="46">
        <v>1704.8</v>
      </c>
      <c r="D88" s="46">
        <v>8739.2</v>
      </c>
      <c r="E88" s="187">
        <v>11788</v>
      </c>
      <c r="F88" s="185">
        <v>14686.899999999998</v>
      </c>
      <c r="G88" s="46">
        <v>1704.8</v>
      </c>
      <c r="H88" s="46">
        <v>8559.4</v>
      </c>
      <c r="I88" s="187">
        <v>4422.7</v>
      </c>
      <c r="J88" s="185">
        <v>5468.7</v>
      </c>
      <c r="K88" s="46">
        <v>1704.8</v>
      </c>
      <c r="L88" s="46">
        <v>2173.7</v>
      </c>
      <c r="M88" s="187">
        <v>1590.2</v>
      </c>
      <c r="N88" s="192">
        <v>66.06198272759984</v>
      </c>
      <c r="O88" s="47">
        <v>37.235223226140306</v>
      </c>
      <c r="P88" s="48">
        <v>34.00532530678397</v>
      </c>
    </row>
    <row r="89" spans="1:16" ht="12.75">
      <c r="A89" s="222" t="s">
        <v>85</v>
      </c>
      <c r="B89" s="45">
        <v>31681.9</v>
      </c>
      <c r="C89" s="46">
        <v>1260.6</v>
      </c>
      <c r="D89" s="46">
        <v>14137.7</v>
      </c>
      <c r="E89" s="188">
        <v>16283.6</v>
      </c>
      <c r="F89" s="185">
        <v>26450.1</v>
      </c>
      <c r="G89" s="46">
        <v>1260.6</v>
      </c>
      <c r="H89" s="46">
        <v>13476.6</v>
      </c>
      <c r="I89" s="188">
        <v>11712.9</v>
      </c>
      <c r="J89" s="185">
        <v>11584.8</v>
      </c>
      <c r="K89" s="46">
        <v>1238.1</v>
      </c>
      <c r="L89" s="46">
        <v>5550.9</v>
      </c>
      <c r="M89" s="187">
        <v>4795.8</v>
      </c>
      <c r="N89" s="192">
        <v>83.4864701927599</v>
      </c>
      <c r="O89" s="47">
        <v>43.79870019395012</v>
      </c>
      <c r="P89" s="173">
        <v>11.175468987662665</v>
      </c>
    </row>
    <row r="90" spans="1:16" ht="12.75">
      <c r="A90" s="222" t="s">
        <v>86</v>
      </c>
      <c r="B90" s="45">
        <v>28252.9</v>
      </c>
      <c r="C90" s="46">
        <v>1675.5</v>
      </c>
      <c r="D90" s="46">
        <v>12251.1</v>
      </c>
      <c r="E90" s="187">
        <v>14326.3</v>
      </c>
      <c r="F90" s="185">
        <v>21893</v>
      </c>
      <c r="G90" s="46">
        <v>1675.5</v>
      </c>
      <c r="H90" s="46">
        <v>10763.5</v>
      </c>
      <c r="I90" s="187">
        <v>9454</v>
      </c>
      <c r="J90" s="185">
        <v>8462.5</v>
      </c>
      <c r="K90" s="46">
        <v>1409.7</v>
      </c>
      <c r="L90" s="46">
        <v>3681</v>
      </c>
      <c r="M90" s="187">
        <v>3371.8</v>
      </c>
      <c r="N90" s="192">
        <v>77.4893904696509</v>
      </c>
      <c r="O90" s="47">
        <v>38.65390764171197</v>
      </c>
      <c r="P90" s="48">
        <v>28.256324212700054</v>
      </c>
    </row>
    <row r="91" spans="1:16" ht="12.75">
      <c r="A91" s="222" t="s">
        <v>87</v>
      </c>
      <c r="B91" s="45">
        <v>15754</v>
      </c>
      <c r="C91" s="46">
        <v>463.9</v>
      </c>
      <c r="D91" s="46">
        <v>5469.1</v>
      </c>
      <c r="E91" s="187">
        <v>9821</v>
      </c>
      <c r="F91" s="185">
        <v>13910.3</v>
      </c>
      <c r="G91" s="46">
        <v>463.9</v>
      </c>
      <c r="H91" s="46">
        <v>5469.1</v>
      </c>
      <c r="I91" s="187">
        <v>7977.3</v>
      </c>
      <c r="J91" s="185">
        <v>7255.4</v>
      </c>
      <c r="K91" s="46">
        <v>463.9</v>
      </c>
      <c r="L91" s="46">
        <v>3399.7</v>
      </c>
      <c r="M91" s="187">
        <v>3391.8</v>
      </c>
      <c r="N91" s="192">
        <v>88.29694045956582</v>
      </c>
      <c r="O91" s="47">
        <v>52.15847249879586</v>
      </c>
      <c r="P91" s="48">
        <v>145.3531870428422</v>
      </c>
    </row>
    <row r="92" spans="1:16" ht="12.75">
      <c r="A92" s="222" t="s">
        <v>88</v>
      </c>
      <c r="B92" s="45">
        <v>22651.5</v>
      </c>
      <c r="C92" s="46">
        <v>820.3</v>
      </c>
      <c r="D92" s="46">
        <v>12738.6</v>
      </c>
      <c r="E92" s="187">
        <v>9092.6</v>
      </c>
      <c r="F92" s="185">
        <v>15933.399999999998</v>
      </c>
      <c r="G92" s="46">
        <v>820.3</v>
      </c>
      <c r="H92" s="46">
        <v>10115.9</v>
      </c>
      <c r="I92" s="187">
        <v>4997.2</v>
      </c>
      <c r="J92" s="185">
        <v>6729.1</v>
      </c>
      <c r="K92" s="46">
        <v>820.3</v>
      </c>
      <c r="L92" s="46">
        <v>3457.9</v>
      </c>
      <c r="M92" s="187">
        <v>2450.9</v>
      </c>
      <c r="N92" s="192">
        <v>70.34147848928326</v>
      </c>
      <c r="O92" s="47">
        <v>42.23266848255866</v>
      </c>
      <c r="P92" s="48">
        <v>89.61417322834644</v>
      </c>
    </row>
    <row r="93" spans="1:16" ht="12.75">
      <c r="A93" s="222" t="s">
        <v>89</v>
      </c>
      <c r="B93" s="45">
        <v>23318.4</v>
      </c>
      <c r="C93" s="46">
        <v>730.5</v>
      </c>
      <c r="D93" s="46">
        <v>10329.7</v>
      </c>
      <c r="E93" s="187">
        <v>12258.2</v>
      </c>
      <c r="F93" s="185">
        <v>13626.6</v>
      </c>
      <c r="G93" s="46">
        <v>730.5</v>
      </c>
      <c r="H93" s="46">
        <v>7169.6</v>
      </c>
      <c r="I93" s="187">
        <v>5726.5</v>
      </c>
      <c r="J93" s="185">
        <v>8923.7</v>
      </c>
      <c r="K93" s="46">
        <v>730.5</v>
      </c>
      <c r="L93" s="46">
        <v>6130.7</v>
      </c>
      <c r="M93" s="187">
        <v>2062.5</v>
      </c>
      <c r="N93" s="192">
        <v>58.43711403869906</v>
      </c>
      <c r="O93" s="47">
        <v>65.48735561328579</v>
      </c>
      <c r="P93" s="48">
        <v>96.57406094968108</v>
      </c>
    </row>
    <row r="94" spans="1:16" ht="12.75">
      <c r="A94" s="222" t="s">
        <v>90</v>
      </c>
      <c r="B94" s="45">
        <v>9583.6</v>
      </c>
      <c r="C94" s="46">
        <v>37</v>
      </c>
      <c r="D94" s="46">
        <v>4112</v>
      </c>
      <c r="E94" s="187">
        <v>5434.6</v>
      </c>
      <c r="F94" s="185">
        <v>6967.3</v>
      </c>
      <c r="G94" s="46">
        <v>37</v>
      </c>
      <c r="H94" s="46">
        <v>3375</v>
      </c>
      <c r="I94" s="187">
        <v>3555.3</v>
      </c>
      <c r="J94" s="185">
        <v>3706.7</v>
      </c>
      <c r="K94" s="46">
        <v>37</v>
      </c>
      <c r="L94" s="46">
        <v>1808</v>
      </c>
      <c r="M94" s="187">
        <v>1861.7</v>
      </c>
      <c r="N94" s="192">
        <v>72.70023790642347</v>
      </c>
      <c r="O94" s="47">
        <v>53.20138360627502</v>
      </c>
      <c r="P94" s="48">
        <v>22.160623409669213</v>
      </c>
    </row>
    <row r="95" spans="1:16" ht="12.75">
      <c r="A95" s="221" t="s">
        <v>91</v>
      </c>
      <c r="B95" s="43">
        <v>78647.6</v>
      </c>
      <c r="C95" s="44">
        <v>7170.8</v>
      </c>
      <c r="D95" s="44">
        <v>34143.7</v>
      </c>
      <c r="E95" s="94">
        <v>37333.1</v>
      </c>
      <c r="F95" s="184">
        <v>50471.200000000004</v>
      </c>
      <c r="G95" s="44">
        <v>7170.8</v>
      </c>
      <c r="H95" s="44">
        <v>23808.300000000003</v>
      </c>
      <c r="I95" s="94">
        <v>19492.100000000002</v>
      </c>
      <c r="J95" s="184">
        <v>17055</v>
      </c>
      <c r="K95" s="44">
        <v>3229.9</v>
      </c>
      <c r="L95" s="44">
        <v>8239</v>
      </c>
      <c r="M95" s="94">
        <v>5586.099999999999</v>
      </c>
      <c r="N95" s="191">
        <v>64.17385908788063</v>
      </c>
      <c r="O95" s="170">
        <v>33.7915484474314</v>
      </c>
      <c r="P95" s="175">
        <v>8.18102539996434</v>
      </c>
    </row>
    <row r="96" spans="1:16" ht="12.75">
      <c r="A96" s="222" t="s">
        <v>92</v>
      </c>
      <c r="B96" s="45">
        <v>27818.4</v>
      </c>
      <c r="C96" s="46">
        <v>3309.6</v>
      </c>
      <c r="D96" s="46">
        <v>11218.3</v>
      </c>
      <c r="E96" s="187">
        <v>13290.5</v>
      </c>
      <c r="F96" s="185">
        <v>10280.199999999999</v>
      </c>
      <c r="G96" s="46">
        <v>3309.6</v>
      </c>
      <c r="H96" s="46">
        <v>3222.2</v>
      </c>
      <c r="I96" s="187">
        <v>3748.4</v>
      </c>
      <c r="J96" s="185">
        <v>1374.7</v>
      </c>
      <c r="K96" s="46">
        <v>346.6</v>
      </c>
      <c r="L96" s="46">
        <v>262.4</v>
      </c>
      <c r="M96" s="187">
        <v>765.7</v>
      </c>
      <c r="N96" s="192">
        <v>36.954677479653746</v>
      </c>
      <c r="O96" s="47">
        <v>13.372307931752303</v>
      </c>
      <c r="P96" s="173">
        <v>3.3339387060158905</v>
      </c>
    </row>
    <row r="97" spans="1:16" ht="12.75">
      <c r="A97" s="222" t="s">
        <v>93</v>
      </c>
      <c r="B97" s="45">
        <v>1882.5</v>
      </c>
      <c r="C97" s="46">
        <v>38</v>
      </c>
      <c r="D97" s="46">
        <v>1446.4</v>
      </c>
      <c r="E97" s="187">
        <v>398.1</v>
      </c>
      <c r="F97" s="185">
        <v>1797.8999999999999</v>
      </c>
      <c r="G97" s="46">
        <v>38</v>
      </c>
      <c r="H97" s="46">
        <v>1417.1</v>
      </c>
      <c r="I97" s="187">
        <v>342.8</v>
      </c>
      <c r="J97" s="185">
        <v>507.5</v>
      </c>
      <c r="K97" s="46">
        <v>38</v>
      </c>
      <c r="L97" s="46">
        <v>330.8</v>
      </c>
      <c r="M97" s="187">
        <v>138.7</v>
      </c>
      <c r="N97" s="192">
        <v>95.50597609561751</v>
      </c>
      <c r="O97" s="47">
        <v>28.2273763835586</v>
      </c>
      <c r="P97" s="173">
        <v>3.8722808528968335</v>
      </c>
    </row>
    <row r="98" spans="1:16" ht="12.75">
      <c r="A98" s="222" t="s">
        <v>94</v>
      </c>
      <c r="B98" s="45">
        <v>16566.3</v>
      </c>
      <c r="C98" s="46">
        <v>578.4</v>
      </c>
      <c r="D98" s="46">
        <v>6730</v>
      </c>
      <c r="E98" s="187">
        <v>9257.9</v>
      </c>
      <c r="F98" s="185">
        <v>14420.3</v>
      </c>
      <c r="G98" s="46">
        <v>578.4</v>
      </c>
      <c r="H98" s="46">
        <v>6625</v>
      </c>
      <c r="I98" s="187">
        <v>7216.9</v>
      </c>
      <c r="J98" s="185">
        <v>6087.7</v>
      </c>
      <c r="K98" s="46">
        <v>533.6</v>
      </c>
      <c r="L98" s="46">
        <v>3367</v>
      </c>
      <c r="M98" s="187">
        <v>2187.1</v>
      </c>
      <c r="N98" s="192">
        <v>87.04599095754635</v>
      </c>
      <c r="O98" s="47">
        <v>42.2161813554503</v>
      </c>
      <c r="P98" s="48">
        <v>87.55494839101397</v>
      </c>
    </row>
    <row r="99" spans="1:16" ht="12.75">
      <c r="A99" s="222" t="s">
        <v>95</v>
      </c>
      <c r="B99" s="45">
        <v>6635.2</v>
      </c>
      <c r="C99" s="46">
        <v>438.1</v>
      </c>
      <c r="D99" s="46">
        <v>3657.6</v>
      </c>
      <c r="E99" s="187">
        <v>2539.5</v>
      </c>
      <c r="F99" s="185">
        <v>6303.299999999999</v>
      </c>
      <c r="G99" s="46">
        <v>438.1</v>
      </c>
      <c r="H99" s="46">
        <v>3549.7</v>
      </c>
      <c r="I99" s="187">
        <v>2315.5</v>
      </c>
      <c r="J99" s="185">
        <v>2364.5</v>
      </c>
      <c r="K99" s="46">
        <v>429.1</v>
      </c>
      <c r="L99" s="46">
        <v>1513.7</v>
      </c>
      <c r="M99" s="187">
        <v>421.7</v>
      </c>
      <c r="N99" s="192">
        <v>94.99789004099348</v>
      </c>
      <c r="O99" s="47">
        <v>37.51209683816414</v>
      </c>
      <c r="P99" s="173">
        <v>8.003174200101574</v>
      </c>
    </row>
    <row r="100" spans="1:16" ht="12.75">
      <c r="A100" s="222" t="s">
        <v>96</v>
      </c>
      <c r="B100" s="45">
        <v>14439.8</v>
      </c>
      <c r="C100" s="46">
        <v>1483.3</v>
      </c>
      <c r="D100" s="46">
        <v>6177.9</v>
      </c>
      <c r="E100" s="187">
        <v>6778.6</v>
      </c>
      <c r="F100" s="185">
        <v>10731.3</v>
      </c>
      <c r="G100" s="46">
        <v>1483.3</v>
      </c>
      <c r="H100" s="46">
        <v>6068.9</v>
      </c>
      <c r="I100" s="187">
        <v>3179.1</v>
      </c>
      <c r="J100" s="185">
        <v>4094.5</v>
      </c>
      <c r="K100" s="46">
        <v>1263</v>
      </c>
      <c r="L100" s="46">
        <v>1671.4</v>
      </c>
      <c r="M100" s="187">
        <v>1160.1</v>
      </c>
      <c r="N100" s="192">
        <v>74.31751132287151</v>
      </c>
      <c r="O100" s="47">
        <v>38.15474360049575</v>
      </c>
      <c r="P100" s="48">
        <v>29.652666482453718</v>
      </c>
    </row>
    <row r="101" spans="1:16" ht="12.75">
      <c r="A101" s="222" t="s">
        <v>97</v>
      </c>
      <c r="B101" s="45">
        <v>2816.2</v>
      </c>
      <c r="C101" s="46">
        <v>834</v>
      </c>
      <c r="D101" s="46">
        <v>1023.4</v>
      </c>
      <c r="E101" s="187">
        <v>958.8</v>
      </c>
      <c r="F101" s="185">
        <v>2440.1000000000004</v>
      </c>
      <c r="G101" s="46">
        <v>834</v>
      </c>
      <c r="H101" s="46">
        <v>1023.4</v>
      </c>
      <c r="I101" s="187">
        <v>582.7</v>
      </c>
      <c r="J101" s="185">
        <v>433.1</v>
      </c>
      <c r="K101" s="46">
        <v>145</v>
      </c>
      <c r="L101" s="46">
        <v>163.8</v>
      </c>
      <c r="M101" s="187">
        <v>124.3</v>
      </c>
      <c r="N101" s="192">
        <v>86.64512463603438</v>
      </c>
      <c r="O101" s="47">
        <v>17.749272570796276</v>
      </c>
      <c r="P101" s="173">
        <v>5.2758918918918924</v>
      </c>
    </row>
    <row r="102" spans="1:16" ht="12.75">
      <c r="A102" s="222" t="s">
        <v>98</v>
      </c>
      <c r="B102" s="45">
        <v>4281.5</v>
      </c>
      <c r="C102" s="46">
        <v>112</v>
      </c>
      <c r="D102" s="46">
        <v>1545</v>
      </c>
      <c r="E102" s="187">
        <v>2624.5</v>
      </c>
      <c r="F102" s="185">
        <v>1776.7</v>
      </c>
      <c r="G102" s="46">
        <v>112</v>
      </c>
      <c r="H102" s="46">
        <v>877</v>
      </c>
      <c r="I102" s="187">
        <v>787.7</v>
      </c>
      <c r="J102" s="185">
        <v>1187.5</v>
      </c>
      <c r="K102" s="46">
        <v>112</v>
      </c>
      <c r="L102" s="46">
        <v>575</v>
      </c>
      <c r="M102" s="187">
        <v>500.5</v>
      </c>
      <c r="N102" s="192">
        <v>41.49713885320565</v>
      </c>
      <c r="O102" s="47">
        <v>66.8373951708223</v>
      </c>
      <c r="P102" s="48">
        <v>20.398392652124</v>
      </c>
    </row>
    <row r="103" spans="1:16" ht="12.75">
      <c r="A103" s="222" t="s">
        <v>99</v>
      </c>
      <c r="B103" s="45">
        <v>2197</v>
      </c>
      <c r="C103" s="46">
        <v>353.9</v>
      </c>
      <c r="D103" s="46">
        <v>486.6</v>
      </c>
      <c r="E103" s="187">
        <v>1356.5</v>
      </c>
      <c r="F103" s="185">
        <v>2063.9</v>
      </c>
      <c r="G103" s="46">
        <v>353.9</v>
      </c>
      <c r="H103" s="46">
        <v>486.6</v>
      </c>
      <c r="I103" s="187">
        <v>1223.4</v>
      </c>
      <c r="J103" s="185">
        <v>954.1999999999999</v>
      </c>
      <c r="K103" s="46">
        <v>353.9</v>
      </c>
      <c r="L103" s="46">
        <v>350.4</v>
      </c>
      <c r="M103" s="187">
        <v>249.9</v>
      </c>
      <c r="N103" s="192">
        <v>93.94173873463815</v>
      </c>
      <c r="O103" s="47">
        <v>46.23286011919181</v>
      </c>
      <c r="P103" s="48">
        <v>56.85674931129477</v>
      </c>
    </row>
    <row r="104" spans="1:16" ht="12.75">
      <c r="A104" s="223" t="s">
        <v>100</v>
      </c>
      <c r="B104" s="51">
        <v>2010.7</v>
      </c>
      <c r="C104" s="52">
        <v>23.5</v>
      </c>
      <c r="D104" s="52">
        <v>1858.5</v>
      </c>
      <c r="E104" s="189">
        <v>128.7</v>
      </c>
      <c r="F104" s="186">
        <v>657.5</v>
      </c>
      <c r="G104" s="52">
        <v>23.5</v>
      </c>
      <c r="H104" s="52">
        <v>538.4</v>
      </c>
      <c r="I104" s="189">
        <v>95.6</v>
      </c>
      <c r="J104" s="186">
        <v>51.3</v>
      </c>
      <c r="K104" s="52">
        <v>8.7</v>
      </c>
      <c r="L104" s="52">
        <v>4.5</v>
      </c>
      <c r="M104" s="189">
        <v>38.1</v>
      </c>
      <c r="N104" s="193">
        <v>32.700054707315864</v>
      </c>
      <c r="O104" s="53">
        <v>7.802281368821292</v>
      </c>
      <c r="P104" s="176">
        <v>0.9112959112959113</v>
      </c>
    </row>
    <row r="106" spans="1:16" ht="13.5">
      <c r="A106" s="38" t="s">
        <v>127</v>
      </c>
      <c r="B106" s="39"/>
      <c r="C106" s="40"/>
      <c r="D106" s="40"/>
      <c r="E106" s="40"/>
      <c r="F106" s="40"/>
      <c r="G106" s="177"/>
      <c r="H106" s="177"/>
      <c r="I106" s="177"/>
      <c r="J106" s="178"/>
      <c r="K106" s="178"/>
      <c r="L106" s="177"/>
      <c r="M106" s="178"/>
      <c r="N106" s="178"/>
      <c r="O106" s="177"/>
      <c r="P106" s="177"/>
    </row>
    <row r="107" spans="1:16" ht="13.5">
      <c r="A107" s="529" t="s">
        <v>128</v>
      </c>
      <c r="B107" s="529"/>
      <c r="C107" s="529"/>
      <c r="D107" s="529"/>
      <c r="E107" s="529"/>
      <c r="F107" s="529"/>
      <c r="G107" s="179"/>
      <c r="H107" s="179"/>
      <c r="I107" s="179"/>
      <c r="J107" s="180"/>
      <c r="K107" s="180"/>
      <c r="L107" s="179"/>
      <c r="M107" s="180"/>
      <c r="N107" s="180"/>
      <c r="O107" s="179"/>
      <c r="P107" s="179"/>
    </row>
    <row r="108" spans="1:16" ht="43.5" customHeight="1">
      <c r="A108" s="569" t="s">
        <v>129</v>
      </c>
      <c r="B108" s="569"/>
      <c r="C108" s="569"/>
      <c r="D108" s="569"/>
      <c r="E108" s="569"/>
      <c r="F108" s="569"/>
      <c r="G108" s="179"/>
      <c r="H108" s="179"/>
      <c r="I108" s="179"/>
      <c r="J108" s="179"/>
      <c r="K108" s="179"/>
      <c r="L108" s="179"/>
      <c r="M108" s="179"/>
      <c r="N108" s="179"/>
      <c r="O108" s="180"/>
      <c r="P108" s="180"/>
    </row>
  </sheetData>
  <sheetProtection/>
  <mergeCells count="15">
    <mergeCell ref="A108:F108"/>
    <mergeCell ref="P6:P7"/>
    <mergeCell ref="A107:F107"/>
    <mergeCell ref="J6:J7"/>
    <mergeCell ref="K6:M6"/>
    <mergeCell ref="C6:E6"/>
    <mergeCell ref="F6:F7"/>
    <mergeCell ref="G6:I6"/>
    <mergeCell ref="N6:N7"/>
    <mergeCell ref="A2:P2"/>
    <mergeCell ref="A3:P3"/>
    <mergeCell ref="A4:P4"/>
    <mergeCell ref="A6:A7"/>
    <mergeCell ref="B6:B7"/>
    <mergeCell ref="O6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F5" sqref="F5"/>
    </sheetView>
  </sheetViews>
  <sheetFormatPr defaultColWidth="10.33203125" defaultRowHeight="10.5"/>
  <cols>
    <col min="1" max="1" width="35.5" style="54" customWidth="1"/>
    <col min="2" max="3" width="12" style="54" customWidth="1"/>
    <col min="4" max="4" width="11.66015625" style="54" customWidth="1"/>
    <col min="5" max="5" width="12.33203125" style="54" customWidth="1"/>
    <col min="6" max="6" width="11.66015625" style="54" customWidth="1"/>
    <col min="7" max="7" width="12.33203125" style="54" customWidth="1"/>
    <col min="8" max="9" width="13.66015625" style="54" customWidth="1"/>
    <col min="10" max="10" width="13.5" style="54" customWidth="1"/>
    <col min="11" max="11" width="14.16015625" style="54" customWidth="1"/>
    <col min="12" max="12" width="13.5" style="54" customWidth="1"/>
    <col min="13" max="13" width="13.66015625" style="54" customWidth="1"/>
    <col min="14" max="14" width="13.16015625" style="54" customWidth="1"/>
    <col min="15" max="16384" width="10.33203125" style="54" customWidth="1"/>
  </cols>
  <sheetData>
    <row r="1" ht="13.5">
      <c r="A1" s="333"/>
    </row>
    <row r="2" spans="1:14" s="55" customFormat="1" ht="57.75" customHeight="1">
      <c r="A2" s="573" t="s">
        <v>109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s="55" customFormat="1" ht="18" customHeight="1">
      <c r="A3" s="574" t="s">
        <v>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</row>
    <row r="4" spans="1:14" s="56" customFormat="1" ht="15" customHeight="1">
      <c r="A4" s="107"/>
      <c r="B4" s="473">
        <v>2006</v>
      </c>
      <c r="C4" s="107">
        <v>2007</v>
      </c>
      <c r="D4" s="107">
        <v>2008</v>
      </c>
      <c r="E4" s="107">
        <v>2009</v>
      </c>
      <c r="F4" s="107">
        <v>2010</v>
      </c>
      <c r="G4" s="107">
        <v>2011</v>
      </c>
      <c r="H4" s="107">
        <v>2012</v>
      </c>
      <c r="I4" s="107">
        <v>2013</v>
      </c>
      <c r="J4" s="107">
        <v>2014</v>
      </c>
      <c r="K4" s="107">
        <v>2015</v>
      </c>
      <c r="L4" s="107">
        <v>2016</v>
      </c>
      <c r="M4" s="107">
        <v>2017</v>
      </c>
      <c r="N4" s="107">
        <v>2018</v>
      </c>
    </row>
    <row r="5" spans="1:14" s="57" customFormat="1" ht="18" customHeight="1">
      <c r="A5" s="475" t="s">
        <v>120</v>
      </c>
      <c r="B5" s="474">
        <v>701109.1</v>
      </c>
      <c r="C5" s="93">
        <v>747472.2</v>
      </c>
      <c r="D5" s="93">
        <v>754074.6</v>
      </c>
      <c r="E5" s="93">
        <v>792717.9</v>
      </c>
      <c r="F5" s="93">
        <v>825024.7</v>
      </c>
      <c r="G5" s="93">
        <v>927287.5</v>
      </c>
      <c r="H5" s="93">
        <v>1278342.5</v>
      </c>
      <c r="I5" s="93">
        <v>1396496.8</v>
      </c>
      <c r="J5" s="284">
        <v>1451249.7</v>
      </c>
      <c r="K5" s="284">
        <v>1480534.74</v>
      </c>
      <c r="L5" s="351">
        <v>1498497.087</v>
      </c>
      <c r="M5" s="465">
        <v>1507789.8</v>
      </c>
      <c r="N5" s="466">
        <v>1529373.416</v>
      </c>
    </row>
    <row r="6" spans="1:14" s="58" customFormat="1" ht="30" customHeight="1">
      <c r="A6" s="476" t="s">
        <v>11</v>
      </c>
      <c r="B6" s="184">
        <v>151262.1</v>
      </c>
      <c r="C6" s="43">
        <v>161227.9</v>
      </c>
      <c r="D6" s="43">
        <v>163287.6</v>
      </c>
      <c r="E6" s="43">
        <v>176354.9</v>
      </c>
      <c r="F6" s="43">
        <v>186684</v>
      </c>
      <c r="G6" s="43">
        <v>198422.5</v>
      </c>
      <c r="H6" s="43">
        <v>297919</v>
      </c>
      <c r="I6" s="43">
        <v>329320</v>
      </c>
      <c r="J6" s="49">
        <v>337318.5</v>
      </c>
      <c r="K6" s="49">
        <f>SUM(K7:K24)</f>
        <v>340861.10000000003</v>
      </c>
      <c r="L6" s="44">
        <v>344633.778</v>
      </c>
      <c r="M6" s="467">
        <v>346988</v>
      </c>
      <c r="N6" s="468">
        <v>351835.203</v>
      </c>
    </row>
    <row r="7" spans="1:14" ht="12.75">
      <c r="A7" s="477" t="s">
        <v>12</v>
      </c>
      <c r="B7" s="201">
        <v>7162.2</v>
      </c>
      <c r="C7" s="45">
        <v>7186.1</v>
      </c>
      <c r="D7" s="45">
        <v>7281.4</v>
      </c>
      <c r="E7" s="45">
        <v>7271.1</v>
      </c>
      <c r="F7" s="45">
        <v>7241</v>
      </c>
      <c r="G7" s="45">
        <v>7300</v>
      </c>
      <c r="H7" s="45">
        <v>17472.4</v>
      </c>
      <c r="I7" s="45">
        <v>18877.3</v>
      </c>
      <c r="J7" s="50">
        <v>20375.8</v>
      </c>
      <c r="K7" s="50">
        <v>21118.8</v>
      </c>
      <c r="L7" s="50">
        <v>21775.078</v>
      </c>
      <c r="M7" s="469">
        <v>21779</v>
      </c>
      <c r="N7" s="470">
        <v>21714.196</v>
      </c>
    </row>
    <row r="8" spans="1:14" ht="12.75">
      <c r="A8" s="477" t="s">
        <v>13</v>
      </c>
      <c r="B8" s="201">
        <v>6551.3</v>
      </c>
      <c r="C8" s="45">
        <v>6621.6</v>
      </c>
      <c r="D8" s="45">
        <v>6639.8</v>
      </c>
      <c r="E8" s="45">
        <v>7275.8</v>
      </c>
      <c r="F8" s="45">
        <v>7257.2</v>
      </c>
      <c r="G8" s="45">
        <v>7272.8</v>
      </c>
      <c r="H8" s="45">
        <v>14017.7</v>
      </c>
      <c r="I8" s="45">
        <v>16477.5</v>
      </c>
      <c r="J8" s="50">
        <v>16430.6</v>
      </c>
      <c r="K8" s="50">
        <v>16579.1</v>
      </c>
      <c r="L8" s="50">
        <v>16751.516</v>
      </c>
      <c r="M8" s="469">
        <v>16806.5</v>
      </c>
      <c r="N8" s="470">
        <v>16957.925000000003</v>
      </c>
    </row>
    <row r="9" spans="1:14" ht="12.75">
      <c r="A9" s="477" t="s">
        <v>14</v>
      </c>
      <c r="B9" s="201">
        <v>5677.8</v>
      </c>
      <c r="C9" s="45">
        <v>5818.8</v>
      </c>
      <c r="D9" s="45">
        <v>5772.9</v>
      </c>
      <c r="E9" s="45">
        <v>5686.4</v>
      </c>
      <c r="F9" s="45">
        <v>6517.1</v>
      </c>
      <c r="G9" s="45">
        <v>12552</v>
      </c>
      <c r="H9" s="45">
        <v>12650.4</v>
      </c>
      <c r="I9" s="45">
        <v>14200.9</v>
      </c>
      <c r="J9" s="50">
        <v>14335.7</v>
      </c>
      <c r="K9" s="50">
        <v>14497.9</v>
      </c>
      <c r="L9" s="50">
        <v>14802.134999999998</v>
      </c>
      <c r="M9" s="469">
        <v>15136.2</v>
      </c>
      <c r="N9" s="470">
        <v>15189.635000000002</v>
      </c>
    </row>
    <row r="10" spans="1:14" ht="12.75">
      <c r="A10" s="477" t="s">
        <v>15</v>
      </c>
      <c r="B10" s="201">
        <v>10698</v>
      </c>
      <c r="C10" s="45">
        <v>10982.7</v>
      </c>
      <c r="D10" s="45">
        <v>11313.8</v>
      </c>
      <c r="E10" s="45">
        <v>11391.6</v>
      </c>
      <c r="F10" s="45">
        <v>11429.4</v>
      </c>
      <c r="G10" s="45">
        <v>11610.2</v>
      </c>
      <c r="H10" s="45">
        <v>25014.7</v>
      </c>
      <c r="I10" s="45">
        <v>28385.7</v>
      </c>
      <c r="J10" s="50">
        <v>28534.7</v>
      </c>
      <c r="K10" s="50">
        <v>28952.5</v>
      </c>
      <c r="L10" s="50">
        <v>29035.271</v>
      </c>
      <c r="M10" s="469">
        <v>29126</v>
      </c>
      <c r="N10" s="470">
        <v>30125.032</v>
      </c>
    </row>
    <row r="11" spans="1:14" ht="12.75">
      <c r="A11" s="477" t="s">
        <v>16</v>
      </c>
      <c r="B11" s="201">
        <v>3781</v>
      </c>
      <c r="C11" s="45">
        <v>5909.3</v>
      </c>
      <c r="D11" s="45">
        <v>4251.1</v>
      </c>
      <c r="E11" s="45">
        <v>4267.1</v>
      </c>
      <c r="F11" s="45">
        <v>6029.4</v>
      </c>
      <c r="G11" s="45">
        <v>7489.4</v>
      </c>
      <c r="H11" s="45">
        <v>10127.9</v>
      </c>
      <c r="I11" s="45">
        <v>11000.3</v>
      </c>
      <c r="J11" s="50">
        <v>11391.1</v>
      </c>
      <c r="K11" s="50">
        <v>11378.3</v>
      </c>
      <c r="L11" s="50">
        <v>11351.891</v>
      </c>
      <c r="M11" s="469">
        <v>11324.9</v>
      </c>
      <c r="N11" s="470">
        <v>11430.221</v>
      </c>
    </row>
    <row r="12" spans="1:14" ht="12.75">
      <c r="A12" s="477" t="s">
        <v>17</v>
      </c>
      <c r="B12" s="201">
        <v>13654.1</v>
      </c>
      <c r="C12" s="45">
        <v>15105.6</v>
      </c>
      <c r="D12" s="45">
        <v>15114.5</v>
      </c>
      <c r="E12" s="45">
        <v>15085.6</v>
      </c>
      <c r="F12" s="45">
        <v>15285.2</v>
      </c>
      <c r="G12" s="45">
        <v>15488</v>
      </c>
      <c r="H12" s="45">
        <v>15719</v>
      </c>
      <c r="I12" s="45">
        <v>16054.9</v>
      </c>
      <c r="J12" s="50">
        <v>16083.9</v>
      </c>
      <c r="K12" s="50">
        <v>16139</v>
      </c>
      <c r="L12" s="50">
        <v>16075.784</v>
      </c>
      <c r="M12" s="469">
        <v>16118.3</v>
      </c>
      <c r="N12" s="470">
        <v>16005.883999999998</v>
      </c>
    </row>
    <row r="13" spans="1:14" ht="12.75">
      <c r="A13" s="477" t="s">
        <v>18</v>
      </c>
      <c r="B13" s="201">
        <v>8373.6</v>
      </c>
      <c r="C13" s="45">
        <v>8251.2</v>
      </c>
      <c r="D13" s="45">
        <v>8270.9</v>
      </c>
      <c r="E13" s="45">
        <v>8142.9</v>
      </c>
      <c r="F13" s="45">
        <v>8173.9</v>
      </c>
      <c r="G13" s="45">
        <v>8154</v>
      </c>
      <c r="H13" s="45">
        <v>10433.8</v>
      </c>
      <c r="I13" s="45">
        <v>13091.7</v>
      </c>
      <c r="J13" s="50">
        <v>13525.5</v>
      </c>
      <c r="K13" s="50">
        <v>13650.1</v>
      </c>
      <c r="L13" s="50">
        <v>13811.255000000001</v>
      </c>
      <c r="M13" s="469">
        <v>13813.5</v>
      </c>
      <c r="N13" s="470">
        <v>13845.047</v>
      </c>
    </row>
    <row r="14" spans="1:14" ht="12.75">
      <c r="A14" s="477" t="s">
        <v>19</v>
      </c>
      <c r="B14" s="201">
        <v>8033.5</v>
      </c>
      <c r="C14" s="45">
        <v>8025.1</v>
      </c>
      <c r="D14" s="45">
        <v>8754.4</v>
      </c>
      <c r="E14" s="45">
        <v>8763.7</v>
      </c>
      <c r="F14" s="45">
        <v>9034.6</v>
      </c>
      <c r="G14" s="45">
        <v>9219.2</v>
      </c>
      <c r="H14" s="45">
        <v>16008.5</v>
      </c>
      <c r="I14" s="45">
        <v>16796.5</v>
      </c>
      <c r="J14" s="50">
        <v>16860.9</v>
      </c>
      <c r="K14" s="50">
        <v>16987.9</v>
      </c>
      <c r="L14" s="50">
        <v>17157.503</v>
      </c>
      <c r="M14" s="469">
        <v>17639.5</v>
      </c>
      <c r="N14" s="470">
        <v>17351.404000000002</v>
      </c>
    </row>
    <row r="15" spans="1:14" ht="12.75">
      <c r="A15" s="477" t="s">
        <v>20</v>
      </c>
      <c r="B15" s="201">
        <v>6226.5</v>
      </c>
      <c r="C15" s="45">
        <v>6345.3</v>
      </c>
      <c r="D15" s="45">
        <v>6760</v>
      </c>
      <c r="E15" s="45">
        <v>7010.6</v>
      </c>
      <c r="F15" s="45">
        <v>7173.7</v>
      </c>
      <c r="G15" s="45">
        <v>7455.7</v>
      </c>
      <c r="H15" s="45">
        <v>15988.3</v>
      </c>
      <c r="I15" s="45">
        <v>16530.7</v>
      </c>
      <c r="J15" s="50">
        <v>16518.5</v>
      </c>
      <c r="K15" s="50">
        <v>16577.6</v>
      </c>
      <c r="L15" s="50">
        <v>16601.58</v>
      </c>
      <c r="M15" s="469">
        <v>16486.1</v>
      </c>
      <c r="N15" s="470">
        <v>16541.684</v>
      </c>
    </row>
    <row r="16" spans="1:14" ht="12.75">
      <c r="A16" s="477" t="s">
        <v>21</v>
      </c>
      <c r="B16" s="201">
        <v>24936.1</v>
      </c>
      <c r="C16" s="45">
        <v>29466.8</v>
      </c>
      <c r="D16" s="45">
        <v>30085.8</v>
      </c>
      <c r="E16" s="45">
        <v>36591.9</v>
      </c>
      <c r="F16" s="45">
        <v>38799.7</v>
      </c>
      <c r="G16" s="45">
        <v>38884.5</v>
      </c>
      <c r="H16" s="45">
        <v>38900.3</v>
      </c>
      <c r="I16" s="45">
        <v>39330.5</v>
      </c>
      <c r="J16" s="50">
        <v>39463.7</v>
      </c>
      <c r="K16" s="50">
        <v>39364.7</v>
      </c>
      <c r="L16" s="50">
        <v>39608.296</v>
      </c>
      <c r="M16" s="469">
        <v>40152.7</v>
      </c>
      <c r="N16" s="470">
        <v>43082.149000000005</v>
      </c>
    </row>
    <row r="17" spans="1:14" ht="12.75">
      <c r="A17" s="477" t="s">
        <v>22</v>
      </c>
      <c r="B17" s="201">
        <v>5513.9</v>
      </c>
      <c r="C17" s="45">
        <v>5825.5</v>
      </c>
      <c r="D17" s="45">
        <v>5204.2</v>
      </c>
      <c r="E17" s="45">
        <v>6565.9</v>
      </c>
      <c r="F17" s="45">
        <v>6558</v>
      </c>
      <c r="G17" s="45">
        <v>7041.6</v>
      </c>
      <c r="H17" s="45">
        <v>13457.4</v>
      </c>
      <c r="I17" s="45">
        <v>15110.6</v>
      </c>
      <c r="J17" s="50">
        <v>15471.7</v>
      </c>
      <c r="K17" s="50">
        <v>15682.1</v>
      </c>
      <c r="L17" s="50">
        <v>15674.442</v>
      </c>
      <c r="M17" s="469">
        <v>15900.4</v>
      </c>
      <c r="N17" s="470">
        <v>16260.722000000002</v>
      </c>
    </row>
    <row r="18" spans="1:14" ht="12.75">
      <c r="A18" s="477" t="s">
        <v>23</v>
      </c>
      <c r="B18" s="201">
        <v>7237.3</v>
      </c>
      <c r="C18" s="45">
        <v>7207.1</v>
      </c>
      <c r="D18" s="45">
        <v>7422.5</v>
      </c>
      <c r="E18" s="45">
        <v>7695.7</v>
      </c>
      <c r="F18" s="45">
        <v>8395.3</v>
      </c>
      <c r="G18" s="45">
        <v>8640.8</v>
      </c>
      <c r="H18" s="45">
        <v>11035.3</v>
      </c>
      <c r="I18" s="45">
        <v>14302.8</v>
      </c>
      <c r="J18" s="50">
        <v>14866</v>
      </c>
      <c r="K18" s="50">
        <v>15148.3</v>
      </c>
      <c r="L18" s="50">
        <v>15835.42</v>
      </c>
      <c r="M18" s="469">
        <v>15947.5</v>
      </c>
      <c r="N18" s="470">
        <v>16080.041999999998</v>
      </c>
    </row>
    <row r="19" spans="1:14" ht="12.75">
      <c r="A19" s="477" t="s">
        <v>24</v>
      </c>
      <c r="B19" s="201">
        <v>9063.7</v>
      </c>
      <c r="C19" s="45">
        <v>9080.4</v>
      </c>
      <c r="D19" s="45">
        <v>9107.5</v>
      </c>
      <c r="E19" s="45">
        <v>9101.7</v>
      </c>
      <c r="F19" s="45">
        <v>9097.8</v>
      </c>
      <c r="G19" s="45">
        <v>9105.8</v>
      </c>
      <c r="H19" s="45">
        <v>19903.2</v>
      </c>
      <c r="I19" s="45">
        <v>22955.8</v>
      </c>
      <c r="J19" s="50">
        <v>23377.9</v>
      </c>
      <c r="K19" s="50">
        <v>23370.9</v>
      </c>
      <c r="L19" s="50">
        <v>24076.018</v>
      </c>
      <c r="M19" s="469">
        <v>24295.7</v>
      </c>
      <c r="N19" s="470">
        <v>24396.953</v>
      </c>
    </row>
    <row r="20" spans="1:14" ht="12.75">
      <c r="A20" s="477" t="s">
        <v>25</v>
      </c>
      <c r="B20" s="201">
        <v>5772.2</v>
      </c>
      <c r="C20" s="45">
        <v>5998.9</v>
      </c>
      <c r="D20" s="45">
        <v>6152.6</v>
      </c>
      <c r="E20" s="45">
        <v>6195.7</v>
      </c>
      <c r="F20" s="45">
        <v>9241.3</v>
      </c>
      <c r="G20" s="45">
        <v>10082.9</v>
      </c>
      <c r="H20" s="45">
        <v>17337</v>
      </c>
      <c r="I20" s="45">
        <v>19493.8</v>
      </c>
      <c r="J20" s="50">
        <v>19387.3</v>
      </c>
      <c r="K20" s="50">
        <v>19342.6</v>
      </c>
      <c r="L20" s="50">
        <v>19444.261</v>
      </c>
      <c r="M20" s="469">
        <v>19437</v>
      </c>
      <c r="N20" s="470">
        <v>19279.235</v>
      </c>
    </row>
    <row r="21" spans="1:14" ht="12.75">
      <c r="A21" s="477" t="s">
        <v>26</v>
      </c>
      <c r="B21" s="201">
        <v>16570.4</v>
      </c>
      <c r="C21" s="45">
        <v>17358.6</v>
      </c>
      <c r="D21" s="45">
        <v>17538.9</v>
      </c>
      <c r="E21" s="45">
        <v>17966.6</v>
      </c>
      <c r="F21" s="45">
        <v>18557.4</v>
      </c>
      <c r="G21" s="45">
        <v>18871.3</v>
      </c>
      <c r="H21" s="45">
        <v>24996.6</v>
      </c>
      <c r="I21" s="45">
        <v>28820.2</v>
      </c>
      <c r="J21" s="50">
        <v>32131.8</v>
      </c>
      <c r="K21" s="50">
        <v>33471.5</v>
      </c>
      <c r="L21" s="50">
        <v>33950.415</v>
      </c>
      <c r="M21" s="469">
        <v>34351.2</v>
      </c>
      <c r="N21" s="470">
        <v>34564.668000000005</v>
      </c>
    </row>
    <row r="22" spans="1:14" ht="12.75">
      <c r="A22" s="477" t="s">
        <v>27</v>
      </c>
      <c r="B22" s="201">
        <v>5231.4</v>
      </c>
      <c r="C22" s="45">
        <v>5260.2</v>
      </c>
      <c r="D22" s="45">
        <v>5273.5</v>
      </c>
      <c r="E22" s="45">
        <v>5372.3</v>
      </c>
      <c r="F22" s="45">
        <v>5371.8</v>
      </c>
      <c r="G22" s="45">
        <v>6174.7</v>
      </c>
      <c r="H22" s="45">
        <v>11562.3</v>
      </c>
      <c r="I22" s="45">
        <v>13412.9</v>
      </c>
      <c r="J22" s="50">
        <v>13728.2</v>
      </c>
      <c r="K22" s="50">
        <v>13717.7</v>
      </c>
      <c r="L22" s="50">
        <v>13731.030999999999</v>
      </c>
      <c r="M22" s="469">
        <v>13756</v>
      </c>
      <c r="N22" s="470">
        <v>13940.415</v>
      </c>
    </row>
    <row r="23" spans="1:14" ht="12.75">
      <c r="A23" s="477" t="s">
        <v>28</v>
      </c>
      <c r="B23" s="201">
        <v>6779.1</v>
      </c>
      <c r="C23" s="45">
        <v>6784.7</v>
      </c>
      <c r="D23" s="45">
        <v>8343.8</v>
      </c>
      <c r="E23" s="45">
        <v>11970.3</v>
      </c>
      <c r="F23" s="45">
        <v>12521.2</v>
      </c>
      <c r="G23" s="45">
        <v>13079.6</v>
      </c>
      <c r="H23" s="45">
        <v>17542.3</v>
      </c>
      <c r="I23" s="45">
        <v>18547.5</v>
      </c>
      <c r="J23" s="50">
        <v>18480.4</v>
      </c>
      <c r="K23" s="50">
        <v>18489.4</v>
      </c>
      <c r="L23" s="50">
        <v>18508.465</v>
      </c>
      <c r="M23" s="469">
        <v>18413.4</v>
      </c>
      <c r="N23" s="470">
        <v>18507.061999999998</v>
      </c>
    </row>
    <row r="24" spans="1:14" ht="12.75">
      <c r="A24" s="477" t="s">
        <v>29</v>
      </c>
      <c r="B24" s="201"/>
      <c r="C24" s="45"/>
      <c r="D24" s="45"/>
      <c r="E24" s="45"/>
      <c r="F24" s="45"/>
      <c r="G24" s="45"/>
      <c r="H24" s="45">
        <v>5751.9</v>
      </c>
      <c r="I24" s="45">
        <v>5930.4</v>
      </c>
      <c r="J24" s="46">
        <v>6354.8</v>
      </c>
      <c r="K24" s="46">
        <v>6392.7</v>
      </c>
      <c r="L24" s="50">
        <v>6443.417</v>
      </c>
      <c r="M24" s="469">
        <v>6504</v>
      </c>
      <c r="N24" s="470">
        <v>6562.929</v>
      </c>
    </row>
    <row r="25" spans="1:14" s="58" customFormat="1" ht="27.75" customHeight="1">
      <c r="A25" s="478" t="s">
        <v>30</v>
      </c>
      <c r="B25" s="184">
        <v>83819.8</v>
      </c>
      <c r="C25" s="43">
        <v>85939.8</v>
      </c>
      <c r="D25" s="43">
        <v>89939.1</v>
      </c>
      <c r="E25" s="43">
        <v>90222.8</v>
      </c>
      <c r="F25" s="43">
        <v>91791.1</v>
      </c>
      <c r="G25" s="43">
        <v>95728.5</v>
      </c>
      <c r="H25" s="43">
        <v>121282.2</v>
      </c>
      <c r="I25" s="43">
        <v>139160.2</v>
      </c>
      <c r="J25" s="44">
        <v>141891.7</v>
      </c>
      <c r="K25" s="44">
        <v>142080.9</v>
      </c>
      <c r="L25" s="44">
        <v>143091.795</v>
      </c>
      <c r="M25" s="467">
        <v>143111.2</v>
      </c>
      <c r="N25" s="468">
        <v>144243.058</v>
      </c>
    </row>
    <row r="26" spans="1:14" ht="12.75">
      <c r="A26" s="479" t="s">
        <v>31</v>
      </c>
      <c r="B26" s="201">
        <v>7910.3</v>
      </c>
      <c r="C26" s="45">
        <v>7891</v>
      </c>
      <c r="D26" s="45">
        <v>7869.2</v>
      </c>
      <c r="E26" s="45">
        <v>7869.6</v>
      </c>
      <c r="F26" s="45">
        <v>8031.1</v>
      </c>
      <c r="G26" s="45">
        <v>8071.9</v>
      </c>
      <c r="H26" s="45">
        <v>10089.1</v>
      </c>
      <c r="I26" s="45">
        <v>10532.1</v>
      </c>
      <c r="J26" s="50">
        <v>10659.8</v>
      </c>
      <c r="K26" s="50">
        <v>10761.8</v>
      </c>
      <c r="L26" s="50">
        <v>10843.483</v>
      </c>
      <c r="M26" s="469">
        <v>10854.6</v>
      </c>
      <c r="N26" s="470">
        <v>10914.023000000001</v>
      </c>
    </row>
    <row r="27" spans="1:14" ht="12.75">
      <c r="A27" s="479" t="s">
        <v>32</v>
      </c>
      <c r="B27" s="201">
        <v>6953.6</v>
      </c>
      <c r="C27" s="45">
        <v>6962.9</v>
      </c>
      <c r="D27" s="45">
        <v>8011.9</v>
      </c>
      <c r="E27" s="45">
        <v>7809.3</v>
      </c>
      <c r="F27" s="45">
        <v>6833.2</v>
      </c>
      <c r="G27" s="45">
        <v>6825.1</v>
      </c>
      <c r="H27" s="45">
        <v>7008.3</v>
      </c>
      <c r="I27" s="45">
        <v>7506.1</v>
      </c>
      <c r="J27" s="50">
        <v>7585.2</v>
      </c>
      <c r="K27" s="50">
        <v>7595.3</v>
      </c>
      <c r="L27" s="50">
        <v>7570.864</v>
      </c>
      <c r="M27" s="469">
        <v>7534.3</v>
      </c>
      <c r="N27" s="470">
        <v>7673.351</v>
      </c>
    </row>
    <row r="28" spans="1:14" ht="12.75">
      <c r="A28" s="479" t="s">
        <v>33</v>
      </c>
      <c r="B28" s="201">
        <v>14661.5</v>
      </c>
      <c r="C28" s="45">
        <v>17036.6</v>
      </c>
      <c r="D28" s="45">
        <v>17109.6</v>
      </c>
      <c r="E28" s="45">
        <v>17110.2</v>
      </c>
      <c r="F28" s="45">
        <v>17386.9</v>
      </c>
      <c r="G28" s="45">
        <v>18016.5</v>
      </c>
      <c r="H28" s="45">
        <v>18776.6</v>
      </c>
      <c r="I28" s="45">
        <v>19142.8</v>
      </c>
      <c r="J28" s="50">
        <v>19477.1</v>
      </c>
      <c r="K28" s="50">
        <v>19646.5</v>
      </c>
      <c r="L28" s="50">
        <v>19798.196</v>
      </c>
      <c r="M28" s="469">
        <v>19828.8</v>
      </c>
      <c r="N28" s="470">
        <v>19997.835</v>
      </c>
    </row>
    <row r="29" spans="1:14" ht="12.75">
      <c r="A29" s="480" t="s">
        <v>134</v>
      </c>
      <c r="B29" s="201"/>
      <c r="C29" s="45"/>
      <c r="D29" s="45"/>
      <c r="E29" s="45"/>
      <c r="F29" s="45"/>
      <c r="G29" s="45"/>
      <c r="H29" s="45"/>
      <c r="I29" s="45"/>
      <c r="J29" s="50"/>
      <c r="K29" s="50"/>
      <c r="L29" s="50"/>
      <c r="M29" s="469"/>
      <c r="N29" s="470"/>
    </row>
    <row r="30" spans="1:14" ht="16.5" customHeight="1">
      <c r="A30" s="480" t="s">
        <v>133</v>
      </c>
      <c r="B30" s="201">
        <v>277.6</v>
      </c>
      <c r="C30" s="45">
        <v>254.2</v>
      </c>
      <c r="D30" s="45">
        <v>289.5</v>
      </c>
      <c r="E30" s="45">
        <v>264.9</v>
      </c>
      <c r="F30" s="45">
        <v>276.2</v>
      </c>
      <c r="G30" s="45">
        <v>282.2</v>
      </c>
      <c r="H30" s="45">
        <v>289.6</v>
      </c>
      <c r="I30" s="45">
        <v>313.8</v>
      </c>
      <c r="J30" s="50">
        <v>382</v>
      </c>
      <c r="K30" s="50">
        <v>329</v>
      </c>
      <c r="L30" s="50">
        <v>331.951</v>
      </c>
      <c r="M30" s="469">
        <v>350.7</v>
      </c>
      <c r="N30" s="470">
        <v>374.953</v>
      </c>
    </row>
    <row r="31" spans="1:14" ht="28.5" customHeight="1">
      <c r="A31" s="481" t="s">
        <v>137</v>
      </c>
      <c r="B31" s="185">
        <v>14383.9</v>
      </c>
      <c r="C31" s="45">
        <v>16782.4</v>
      </c>
      <c r="D31" s="45">
        <v>16820.1</v>
      </c>
      <c r="E31" s="45">
        <v>16845.3</v>
      </c>
      <c r="F31" s="45">
        <v>17110.7</v>
      </c>
      <c r="G31" s="45">
        <v>17734.3</v>
      </c>
      <c r="H31" s="45">
        <v>18487</v>
      </c>
      <c r="I31" s="45">
        <v>18829</v>
      </c>
      <c r="J31" s="50">
        <v>19095.1</v>
      </c>
      <c r="K31" s="50">
        <v>19317.5</v>
      </c>
      <c r="L31" s="50">
        <v>19466.245</v>
      </c>
      <c r="M31" s="469">
        <v>19478.1</v>
      </c>
      <c r="N31" s="470">
        <v>19622.881999999998</v>
      </c>
    </row>
    <row r="32" spans="1:14" ht="12.75">
      <c r="A32" s="479" t="s">
        <v>34</v>
      </c>
      <c r="B32" s="201">
        <v>13820.7</v>
      </c>
      <c r="C32" s="45">
        <v>13067.1</v>
      </c>
      <c r="D32" s="45">
        <v>13263.6</v>
      </c>
      <c r="E32" s="45">
        <v>12846.9</v>
      </c>
      <c r="F32" s="45">
        <v>13214.3</v>
      </c>
      <c r="G32" s="45">
        <v>13617.6</v>
      </c>
      <c r="H32" s="45">
        <v>20896</v>
      </c>
      <c r="I32" s="45">
        <v>28050.6</v>
      </c>
      <c r="J32" s="50">
        <v>28786.2</v>
      </c>
      <c r="K32" s="50">
        <v>28531.8</v>
      </c>
      <c r="L32" s="50">
        <v>28804.99</v>
      </c>
      <c r="M32" s="469">
        <v>28546.7</v>
      </c>
      <c r="N32" s="470">
        <v>28463.610999999997</v>
      </c>
    </row>
    <row r="33" spans="1:14" ht="12.75">
      <c r="A33" s="479" t="s">
        <v>35</v>
      </c>
      <c r="B33" s="201">
        <v>6588.1</v>
      </c>
      <c r="C33" s="45">
        <v>6602.4</v>
      </c>
      <c r="D33" s="45">
        <v>6664.6</v>
      </c>
      <c r="E33" s="45">
        <v>7076.4</v>
      </c>
      <c r="F33" s="45">
        <v>7041.2</v>
      </c>
      <c r="G33" s="45">
        <v>6882.3</v>
      </c>
      <c r="H33" s="45">
        <v>7112.5</v>
      </c>
      <c r="I33" s="45">
        <v>8194.6</v>
      </c>
      <c r="J33" s="50">
        <v>8600.4</v>
      </c>
      <c r="K33" s="50">
        <v>8671.8</v>
      </c>
      <c r="L33" s="50">
        <v>9044.66</v>
      </c>
      <c r="M33" s="469">
        <v>9064.1</v>
      </c>
      <c r="N33" s="470">
        <v>9092.06</v>
      </c>
    </row>
    <row r="34" spans="1:14" ht="12.75">
      <c r="A34" s="479" t="s">
        <v>36</v>
      </c>
      <c r="B34" s="201">
        <v>11182.4</v>
      </c>
      <c r="C34" s="45">
        <v>11196.1</v>
      </c>
      <c r="D34" s="45">
        <v>11934.8</v>
      </c>
      <c r="E34" s="45">
        <v>11954.1</v>
      </c>
      <c r="F34" s="45">
        <v>12110</v>
      </c>
      <c r="G34" s="45">
        <v>12217.7</v>
      </c>
      <c r="H34" s="45">
        <v>18737.5</v>
      </c>
      <c r="I34" s="45">
        <v>22568.6</v>
      </c>
      <c r="J34" s="50">
        <v>22914.7</v>
      </c>
      <c r="K34" s="50">
        <v>22286.9</v>
      </c>
      <c r="L34" s="50">
        <v>22298.938000000002</v>
      </c>
      <c r="M34" s="469">
        <v>22374.8</v>
      </c>
      <c r="N34" s="470">
        <v>22559.57</v>
      </c>
    </row>
    <row r="35" spans="1:14" ht="12.75">
      <c r="A35" s="479" t="s">
        <v>37</v>
      </c>
      <c r="B35" s="201">
        <v>2703.8</v>
      </c>
      <c r="C35" s="45">
        <v>2720.4</v>
      </c>
      <c r="D35" s="45">
        <v>2793.1</v>
      </c>
      <c r="E35" s="45">
        <v>2833</v>
      </c>
      <c r="F35" s="45">
        <v>2837.6</v>
      </c>
      <c r="G35" s="45">
        <v>3083.8</v>
      </c>
      <c r="H35" s="45">
        <v>3478.8</v>
      </c>
      <c r="I35" s="45">
        <v>3490.6</v>
      </c>
      <c r="J35" s="50">
        <v>3493.2</v>
      </c>
      <c r="K35" s="50">
        <v>3523.4</v>
      </c>
      <c r="L35" s="50">
        <v>3553.6389999999997</v>
      </c>
      <c r="M35" s="469">
        <v>3560.1</v>
      </c>
      <c r="N35" s="470">
        <v>3561.3059999999996</v>
      </c>
    </row>
    <row r="36" spans="1:14" ht="12.75">
      <c r="A36" s="479" t="s">
        <v>38</v>
      </c>
      <c r="B36" s="201">
        <v>9310.2</v>
      </c>
      <c r="C36" s="45">
        <v>9373.4</v>
      </c>
      <c r="D36" s="45">
        <v>10047.2</v>
      </c>
      <c r="E36" s="45">
        <v>10463.2</v>
      </c>
      <c r="F36" s="45">
        <v>10792.6</v>
      </c>
      <c r="G36" s="45">
        <v>11074.1</v>
      </c>
      <c r="H36" s="45">
        <v>12771.4</v>
      </c>
      <c r="I36" s="45">
        <v>14717.2</v>
      </c>
      <c r="J36" s="50">
        <v>14820.6</v>
      </c>
      <c r="K36" s="50">
        <v>14877.6</v>
      </c>
      <c r="L36" s="50">
        <v>14808.94</v>
      </c>
      <c r="M36" s="469">
        <v>14929.4</v>
      </c>
      <c r="N36" s="470">
        <v>15117.207999999999</v>
      </c>
    </row>
    <row r="37" spans="1:14" ht="12.75">
      <c r="A37" s="479" t="s">
        <v>39</v>
      </c>
      <c r="B37" s="201">
        <v>10689.2</v>
      </c>
      <c r="C37" s="45">
        <v>11089.9</v>
      </c>
      <c r="D37" s="45">
        <v>12245.1</v>
      </c>
      <c r="E37" s="45">
        <v>12260.1</v>
      </c>
      <c r="F37" s="45">
        <v>13544.2</v>
      </c>
      <c r="G37" s="45">
        <v>15939.5</v>
      </c>
      <c r="H37" s="45">
        <v>19315</v>
      </c>
      <c r="I37" s="45">
        <v>21680.7</v>
      </c>
      <c r="J37" s="50">
        <v>22264</v>
      </c>
      <c r="K37" s="50">
        <v>22773.7</v>
      </c>
      <c r="L37" s="50">
        <v>22878.886</v>
      </c>
      <c r="M37" s="469">
        <v>22910.1</v>
      </c>
      <c r="N37" s="470">
        <v>23327.695</v>
      </c>
    </row>
    <row r="38" spans="1:14" ht="12.75">
      <c r="A38" s="479" t="s">
        <v>40</v>
      </c>
      <c r="B38" s="201"/>
      <c r="C38" s="45"/>
      <c r="D38" s="45"/>
      <c r="E38" s="45"/>
      <c r="F38" s="45"/>
      <c r="G38" s="45"/>
      <c r="H38" s="45">
        <v>3097</v>
      </c>
      <c r="I38" s="45">
        <v>3276.9</v>
      </c>
      <c r="J38" s="50">
        <v>3290.5</v>
      </c>
      <c r="K38" s="50">
        <v>3412.1</v>
      </c>
      <c r="L38" s="50">
        <v>3489.199</v>
      </c>
      <c r="M38" s="469">
        <v>3508.2</v>
      </c>
      <c r="N38" s="470">
        <v>3536.3990000000003</v>
      </c>
    </row>
    <row r="39" spans="1:14" s="63" customFormat="1" ht="18.75" customHeight="1">
      <c r="A39" s="476" t="s">
        <v>41</v>
      </c>
      <c r="B39" s="202">
        <v>61160.2</v>
      </c>
      <c r="C39" s="43">
        <v>62471.2</v>
      </c>
      <c r="D39" s="43">
        <v>63994.5</v>
      </c>
      <c r="E39" s="43">
        <v>67145</v>
      </c>
      <c r="F39" s="43">
        <v>68019.1</v>
      </c>
      <c r="G39" s="43">
        <v>75877.2</v>
      </c>
      <c r="H39" s="43">
        <v>100569.4</v>
      </c>
      <c r="I39" s="43">
        <v>114622.6</v>
      </c>
      <c r="J39" s="44">
        <v>131904.4</v>
      </c>
      <c r="K39" s="44">
        <v>134111.5</v>
      </c>
      <c r="L39" s="44">
        <v>135919.57200000001</v>
      </c>
      <c r="M39" s="467">
        <v>137230.1</v>
      </c>
      <c r="N39" s="468">
        <v>141391.996</v>
      </c>
    </row>
    <row r="40" spans="1:14" ht="12.75">
      <c r="A40" s="482" t="s">
        <v>42</v>
      </c>
      <c r="B40" s="201">
        <v>1585.7</v>
      </c>
      <c r="C40" s="45">
        <v>1584</v>
      </c>
      <c r="D40" s="45">
        <v>1591.2</v>
      </c>
      <c r="E40" s="45">
        <v>1606.1</v>
      </c>
      <c r="F40" s="45">
        <v>1617.2</v>
      </c>
      <c r="G40" s="45">
        <v>4705.3</v>
      </c>
      <c r="H40" s="45">
        <v>4758.9</v>
      </c>
      <c r="I40" s="45">
        <v>4760.9</v>
      </c>
      <c r="J40" s="50">
        <v>4773.4</v>
      </c>
      <c r="K40" s="50">
        <v>4770.9</v>
      </c>
      <c r="L40" s="50">
        <v>4774.1720000000005</v>
      </c>
      <c r="M40" s="469">
        <v>4782.1</v>
      </c>
      <c r="N40" s="470">
        <v>4811.936</v>
      </c>
    </row>
    <row r="41" spans="1:14" ht="12.75">
      <c r="A41" s="482" t="s">
        <v>43</v>
      </c>
      <c r="B41" s="201">
        <v>3841.3</v>
      </c>
      <c r="C41" s="45">
        <v>3856.6</v>
      </c>
      <c r="D41" s="45">
        <v>3793.5</v>
      </c>
      <c r="E41" s="45">
        <v>3814.9</v>
      </c>
      <c r="F41" s="45">
        <v>3831.8</v>
      </c>
      <c r="G41" s="45">
        <v>3752.1</v>
      </c>
      <c r="H41" s="45">
        <v>3857.1</v>
      </c>
      <c r="I41" s="45">
        <v>4127.2</v>
      </c>
      <c r="J41" s="50">
        <v>4571</v>
      </c>
      <c r="K41" s="50">
        <v>4554.3</v>
      </c>
      <c r="L41" s="50">
        <v>4581.624</v>
      </c>
      <c r="M41" s="469">
        <v>4634.7</v>
      </c>
      <c r="N41" s="470">
        <v>4722.929</v>
      </c>
    </row>
    <row r="42" spans="1:14" ht="12.75">
      <c r="A42" s="477" t="s">
        <v>117</v>
      </c>
      <c r="B42" s="201"/>
      <c r="C42" s="45"/>
      <c r="D42" s="45"/>
      <c r="E42" s="45"/>
      <c r="F42" s="45"/>
      <c r="G42" s="45"/>
      <c r="H42" s="45"/>
      <c r="I42" s="45"/>
      <c r="J42" s="50">
        <v>14088.2</v>
      </c>
      <c r="K42" s="50">
        <v>15029.2</v>
      </c>
      <c r="L42" s="50">
        <v>15289.4</v>
      </c>
      <c r="M42" s="469">
        <v>15420.5</v>
      </c>
      <c r="N42" s="470">
        <v>15512.088</v>
      </c>
    </row>
    <row r="43" spans="1:14" ht="12.75">
      <c r="A43" s="482" t="s">
        <v>44</v>
      </c>
      <c r="B43" s="201">
        <v>17323.3</v>
      </c>
      <c r="C43" s="45">
        <v>17928.8</v>
      </c>
      <c r="D43" s="45">
        <v>19200.5</v>
      </c>
      <c r="E43" s="45">
        <v>22403.6</v>
      </c>
      <c r="F43" s="45">
        <v>23347.2</v>
      </c>
      <c r="G43" s="45">
        <v>25445.7</v>
      </c>
      <c r="H43" s="45">
        <v>37156.6</v>
      </c>
      <c r="I43" s="45">
        <v>38129.4</v>
      </c>
      <c r="J43" s="50">
        <v>39348</v>
      </c>
      <c r="K43" s="50">
        <v>40198.8</v>
      </c>
      <c r="L43" s="50">
        <v>40897.533</v>
      </c>
      <c r="M43" s="469">
        <v>41079.6</v>
      </c>
      <c r="N43" s="470">
        <v>42277.209</v>
      </c>
    </row>
    <row r="44" spans="1:14" ht="12.75">
      <c r="A44" s="482" t="s">
        <v>45</v>
      </c>
      <c r="B44" s="201">
        <v>3432.4</v>
      </c>
      <c r="C44" s="45">
        <v>3582.3</v>
      </c>
      <c r="D44" s="45">
        <v>3707.2</v>
      </c>
      <c r="E44" s="45">
        <v>3871.4</v>
      </c>
      <c r="F44" s="45">
        <v>3914</v>
      </c>
      <c r="G44" s="45">
        <v>5093.7</v>
      </c>
      <c r="H44" s="45">
        <v>5750.6</v>
      </c>
      <c r="I44" s="45">
        <v>6123.7</v>
      </c>
      <c r="J44" s="50">
        <v>6695.3</v>
      </c>
      <c r="K44" s="50">
        <v>6716</v>
      </c>
      <c r="L44" s="50">
        <v>6776.526</v>
      </c>
      <c r="M44" s="469">
        <v>6780.1</v>
      </c>
      <c r="N44" s="470">
        <v>7378.277</v>
      </c>
    </row>
    <row r="45" spans="1:14" ht="12.75">
      <c r="A45" s="482" t="s">
        <v>46</v>
      </c>
      <c r="B45" s="201">
        <v>18697.7</v>
      </c>
      <c r="C45" s="45">
        <v>19146.6</v>
      </c>
      <c r="D45" s="45">
        <v>19492.3</v>
      </c>
      <c r="E45" s="45">
        <v>19499.2</v>
      </c>
      <c r="F45" s="45">
        <v>19553.7</v>
      </c>
      <c r="G45" s="45">
        <v>21292.4</v>
      </c>
      <c r="H45" s="45">
        <v>24674.2</v>
      </c>
      <c r="I45" s="45">
        <v>26111.7</v>
      </c>
      <c r="J45" s="50">
        <v>26343.7</v>
      </c>
      <c r="K45" s="50">
        <v>26491.7</v>
      </c>
      <c r="L45" s="50">
        <v>27455.672</v>
      </c>
      <c r="M45" s="469">
        <v>28162.9</v>
      </c>
      <c r="N45" s="470">
        <v>30173.249000000003</v>
      </c>
    </row>
    <row r="46" spans="1:14" ht="12.75">
      <c r="A46" s="482" t="s">
        <v>47</v>
      </c>
      <c r="B46" s="201">
        <v>16279.8</v>
      </c>
      <c r="C46" s="45">
        <v>16372.9</v>
      </c>
      <c r="D46" s="45">
        <v>16209.8</v>
      </c>
      <c r="E46" s="45">
        <v>15949.8</v>
      </c>
      <c r="F46" s="45">
        <v>15755.2</v>
      </c>
      <c r="G46" s="45">
        <v>15588</v>
      </c>
      <c r="H46" s="45">
        <v>24372</v>
      </c>
      <c r="I46" s="45">
        <v>35369.7</v>
      </c>
      <c r="J46" s="50">
        <v>35364.2</v>
      </c>
      <c r="K46" s="50">
        <v>35374.3</v>
      </c>
      <c r="L46" s="50">
        <v>35219.048</v>
      </c>
      <c r="M46" s="469">
        <v>35274.6</v>
      </c>
      <c r="N46" s="470">
        <v>35418.301999999996</v>
      </c>
    </row>
    <row r="47" spans="1:14" ht="12.75">
      <c r="A47" s="477" t="s">
        <v>118</v>
      </c>
      <c r="B47" s="201"/>
      <c r="C47" s="45"/>
      <c r="D47" s="45"/>
      <c r="E47" s="45"/>
      <c r="F47" s="45"/>
      <c r="G47" s="45"/>
      <c r="H47" s="45"/>
      <c r="I47" s="45"/>
      <c r="J47" s="50">
        <v>720.6</v>
      </c>
      <c r="K47" s="50">
        <v>976.3</v>
      </c>
      <c r="L47" s="50">
        <v>925.597</v>
      </c>
      <c r="M47" s="469">
        <v>1095.6</v>
      </c>
      <c r="N47" s="470">
        <v>1098.006</v>
      </c>
    </row>
    <row r="48" spans="1:14" s="63" customFormat="1" ht="36" customHeight="1">
      <c r="A48" s="476" t="s">
        <v>48</v>
      </c>
      <c r="B48" s="202">
        <v>31335.9</v>
      </c>
      <c r="C48" s="43">
        <v>34230.5</v>
      </c>
      <c r="D48" s="43">
        <v>34335.6</v>
      </c>
      <c r="E48" s="43">
        <v>36187.1</v>
      </c>
      <c r="F48" s="43">
        <v>46581.1</v>
      </c>
      <c r="G48" s="43">
        <v>61200.7</v>
      </c>
      <c r="H48" s="43">
        <v>76294.1</v>
      </c>
      <c r="I48" s="43">
        <v>80386.3</v>
      </c>
      <c r="J48" s="44">
        <v>81449.9</v>
      </c>
      <c r="K48" s="44">
        <v>84928.54</v>
      </c>
      <c r="L48" s="44">
        <v>85866.89</v>
      </c>
      <c r="M48" s="467">
        <v>87438.5</v>
      </c>
      <c r="N48" s="468">
        <v>88271.863</v>
      </c>
    </row>
    <row r="49" spans="1:14" ht="12.75">
      <c r="A49" s="482" t="s">
        <v>49</v>
      </c>
      <c r="B49" s="201">
        <v>8156.7</v>
      </c>
      <c r="C49" s="45">
        <v>8160.6</v>
      </c>
      <c r="D49" s="45">
        <v>8122.9</v>
      </c>
      <c r="E49" s="45">
        <v>8130.2</v>
      </c>
      <c r="F49" s="45">
        <v>8130.4</v>
      </c>
      <c r="G49" s="45">
        <v>22715.3</v>
      </c>
      <c r="H49" s="45">
        <v>24187.3</v>
      </c>
      <c r="I49" s="45">
        <v>23617.9</v>
      </c>
      <c r="J49" s="50">
        <v>23727.3</v>
      </c>
      <c r="K49" s="50">
        <v>25949</v>
      </c>
      <c r="L49" s="50">
        <v>26677.678</v>
      </c>
      <c r="M49" s="469">
        <v>27685.6</v>
      </c>
      <c r="N49" s="470">
        <v>27977.878</v>
      </c>
    </row>
    <row r="50" spans="1:14" ht="12.75">
      <c r="A50" s="482" t="s">
        <v>50</v>
      </c>
      <c r="B50" s="201">
        <v>975.8</v>
      </c>
      <c r="C50" s="45">
        <v>975.9</v>
      </c>
      <c r="D50" s="45">
        <v>975.9</v>
      </c>
      <c r="E50" s="45">
        <v>975.8</v>
      </c>
      <c r="F50" s="45">
        <v>2975.8</v>
      </c>
      <c r="G50" s="45">
        <v>3411.5</v>
      </c>
      <c r="H50" s="45">
        <v>3432.9</v>
      </c>
      <c r="I50" s="45">
        <v>3587.5</v>
      </c>
      <c r="J50" s="50">
        <v>3664.4</v>
      </c>
      <c r="K50" s="50">
        <v>4560.2</v>
      </c>
      <c r="L50" s="50">
        <v>4591.61</v>
      </c>
      <c r="M50" s="469">
        <v>4610.2</v>
      </c>
      <c r="N50" s="470">
        <v>4630.833</v>
      </c>
    </row>
    <row r="51" spans="1:14" ht="25.5">
      <c r="A51" s="482" t="s">
        <v>51</v>
      </c>
      <c r="B51" s="201">
        <v>6381.6</v>
      </c>
      <c r="C51" s="45">
        <v>6985.4</v>
      </c>
      <c r="D51" s="45">
        <v>7050.6</v>
      </c>
      <c r="E51" s="45">
        <v>7052.9</v>
      </c>
      <c r="F51" s="45">
        <v>7425</v>
      </c>
      <c r="G51" s="45">
        <v>7481.5</v>
      </c>
      <c r="H51" s="45">
        <v>8176.7</v>
      </c>
      <c r="I51" s="45">
        <v>8448.8</v>
      </c>
      <c r="J51" s="50">
        <v>8751.7</v>
      </c>
      <c r="K51" s="50">
        <v>8855.3</v>
      </c>
      <c r="L51" s="50">
        <v>9055.515</v>
      </c>
      <c r="M51" s="469">
        <v>9098.8</v>
      </c>
      <c r="N51" s="470">
        <v>9341.519</v>
      </c>
    </row>
    <row r="52" spans="1:14" ht="25.5">
      <c r="A52" s="482" t="s">
        <v>52</v>
      </c>
      <c r="B52" s="201">
        <v>3364</v>
      </c>
      <c r="C52" s="45">
        <v>3691.1</v>
      </c>
      <c r="D52" s="45">
        <v>3739.9</v>
      </c>
      <c r="E52" s="45">
        <v>3978.5</v>
      </c>
      <c r="F52" s="45">
        <v>4001.2</v>
      </c>
      <c r="G52" s="45">
        <v>4061.3</v>
      </c>
      <c r="H52" s="45">
        <v>5613.7</v>
      </c>
      <c r="I52" s="45">
        <v>6735.3</v>
      </c>
      <c r="J52" s="50">
        <v>6756.3</v>
      </c>
      <c r="K52" s="50">
        <v>6796</v>
      </c>
      <c r="L52" s="50">
        <v>6790.994000000001</v>
      </c>
      <c r="M52" s="469">
        <v>6997.3</v>
      </c>
      <c r="N52" s="470">
        <v>7002.732</v>
      </c>
    </row>
    <row r="53" spans="1:14" ht="25.5">
      <c r="A53" s="482" t="s">
        <v>53</v>
      </c>
      <c r="B53" s="201">
        <v>2287.8</v>
      </c>
      <c r="C53" s="45">
        <v>2858.9</v>
      </c>
      <c r="D53" s="45">
        <v>2685.2</v>
      </c>
      <c r="E53" s="45">
        <v>3789.7</v>
      </c>
      <c r="F53" s="45">
        <v>4224.7</v>
      </c>
      <c r="G53" s="45">
        <v>3671.2</v>
      </c>
      <c r="H53" s="45">
        <v>6174.3</v>
      </c>
      <c r="I53" s="45">
        <v>6270.8</v>
      </c>
      <c r="J53" s="50">
        <v>6287.5</v>
      </c>
      <c r="K53" s="50">
        <v>6237.3</v>
      </c>
      <c r="L53" s="50">
        <v>6249.766</v>
      </c>
      <c r="M53" s="469">
        <v>6244.7</v>
      </c>
      <c r="N53" s="470">
        <v>6537.807</v>
      </c>
    </row>
    <row r="54" spans="1:14" ht="12.75">
      <c r="A54" s="482" t="s">
        <v>54</v>
      </c>
      <c r="B54" s="201">
        <v>3105</v>
      </c>
      <c r="C54" s="45">
        <v>3105</v>
      </c>
      <c r="D54" s="45">
        <v>3105</v>
      </c>
      <c r="E54" s="45">
        <v>3132</v>
      </c>
      <c r="F54" s="45">
        <v>10566.4</v>
      </c>
      <c r="G54" s="45">
        <v>9466.4</v>
      </c>
      <c r="H54" s="45">
        <v>11635.7</v>
      </c>
      <c r="I54" s="45">
        <v>12391.9</v>
      </c>
      <c r="J54" s="50">
        <v>12286.1</v>
      </c>
      <c r="K54" s="50">
        <v>12409.84</v>
      </c>
      <c r="L54" s="50">
        <v>12304.126</v>
      </c>
      <c r="M54" s="469">
        <v>12494.6</v>
      </c>
      <c r="N54" s="470">
        <v>12566.593</v>
      </c>
    </row>
    <row r="55" spans="1:14" ht="12.75">
      <c r="A55" s="482" t="s">
        <v>55</v>
      </c>
      <c r="B55" s="201">
        <v>7065</v>
      </c>
      <c r="C55" s="45">
        <v>8453.6</v>
      </c>
      <c r="D55" s="45">
        <v>8656.1</v>
      </c>
      <c r="E55" s="45">
        <v>9128</v>
      </c>
      <c r="F55" s="45">
        <v>9257.6</v>
      </c>
      <c r="G55" s="45">
        <v>10393.5</v>
      </c>
      <c r="H55" s="45">
        <v>17073.5</v>
      </c>
      <c r="I55" s="45">
        <v>19334.1</v>
      </c>
      <c r="J55" s="50">
        <v>19976.6</v>
      </c>
      <c r="K55" s="50">
        <v>20120.9</v>
      </c>
      <c r="L55" s="50">
        <v>20197.201</v>
      </c>
      <c r="M55" s="469">
        <v>20307.2</v>
      </c>
      <c r="N55" s="470">
        <v>20214.501</v>
      </c>
    </row>
    <row r="56" spans="1:14" s="58" customFormat="1" ht="29.25" customHeight="1">
      <c r="A56" s="476" t="s">
        <v>56</v>
      </c>
      <c r="B56" s="202">
        <v>146323.1</v>
      </c>
      <c r="C56" s="43">
        <v>166182.1</v>
      </c>
      <c r="D56" s="43">
        <v>169290.5</v>
      </c>
      <c r="E56" s="43">
        <v>185466.1</v>
      </c>
      <c r="F56" s="43">
        <v>192559.4</v>
      </c>
      <c r="G56" s="43">
        <v>197503.2</v>
      </c>
      <c r="H56" s="43">
        <v>292003.9</v>
      </c>
      <c r="I56" s="43">
        <v>310965.8</v>
      </c>
      <c r="J56" s="44">
        <v>327922.1</v>
      </c>
      <c r="K56" s="44">
        <v>338420</v>
      </c>
      <c r="L56" s="44">
        <v>343825.21</v>
      </c>
      <c r="M56" s="467">
        <v>345537.7</v>
      </c>
      <c r="N56" s="468">
        <v>351388.448</v>
      </c>
    </row>
    <row r="57" spans="1:14" ht="12.75">
      <c r="A57" s="477" t="s">
        <v>57</v>
      </c>
      <c r="B57" s="201">
        <v>25733.8</v>
      </c>
      <c r="C57" s="45">
        <v>25774.5</v>
      </c>
      <c r="D57" s="45">
        <v>21158.3</v>
      </c>
      <c r="E57" s="45">
        <v>25661.6</v>
      </c>
      <c r="F57" s="45">
        <v>25667.2</v>
      </c>
      <c r="G57" s="45">
        <v>25821.9</v>
      </c>
      <c r="H57" s="45">
        <v>29483.4</v>
      </c>
      <c r="I57" s="45">
        <v>32693.1</v>
      </c>
      <c r="J57" s="50">
        <v>41822.7</v>
      </c>
      <c r="K57" s="50">
        <v>47271</v>
      </c>
      <c r="L57" s="50">
        <v>47776.523</v>
      </c>
      <c r="M57" s="469">
        <v>47943.8</v>
      </c>
      <c r="N57" s="470">
        <v>48314.551</v>
      </c>
    </row>
    <row r="58" spans="1:14" ht="12.75">
      <c r="A58" s="477" t="s">
        <v>58</v>
      </c>
      <c r="B58" s="201">
        <v>5084.4</v>
      </c>
      <c r="C58" s="45">
        <v>5723.2</v>
      </c>
      <c r="D58" s="45">
        <v>5773.9</v>
      </c>
      <c r="E58" s="45">
        <v>5698.8</v>
      </c>
      <c r="F58" s="45">
        <v>5754.5</v>
      </c>
      <c r="G58" s="45">
        <v>5853.1</v>
      </c>
      <c r="H58" s="45">
        <v>8449.2</v>
      </c>
      <c r="I58" s="45">
        <v>9596.5</v>
      </c>
      <c r="J58" s="50">
        <v>9584.9</v>
      </c>
      <c r="K58" s="50">
        <v>9484.8</v>
      </c>
      <c r="L58" s="50">
        <v>9553.42</v>
      </c>
      <c r="M58" s="469">
        <v>8397.4</v>
      </c>
      <c r="N58" s="470">
        <v>8559.92</v>
      </c>
    </row>
    <row r="59" spans="1:14" ht="12.75">
      <c r="A59" s="477" t="s">
        <v>59</v>
      </c>
      <c r="B59" s="201">
        <v>5458.8</v>
      </c>
      <c r="C59" s="45">
        <v>5820.5</v>
      </c>
      <c r="D59" s="45">
        <v>5606.1</v>
      </c>
      <c r="E59" s="45">
        <v>5611.5</v>
      </c>
      <c r="F59" s="45">
        <v>5613.5</v>
      </c>
      <c r="G59" s="45">
        <v>9196.9</v>
      </c>
      <c r="H59" s="45">
        <v>12648.1</v>
      </c>
      <c r="I59" s="45">
        <v>12811.6</v>
      </c>
      <c r="J59" s="50">
        <v>13064.1</v>
      </c>
      <c r="K59" s="50">
        <v>13174.2</v>
      </c>
      <c r="L59" s="50">
        <v>13269.561</v>
      </c>
      <c r="M59" s="469">
        <v>13424.3</v>
      </c>
      <c r="N59" s="470">
        <v>13549.053</v>
      </c>
    </row>
    <row r="60" spans="1:14" ht="12.75">
      <c r="A60" s="477" t="s">
        <v>60</v>
      </c>
      <c r="B60" s="201">
        <v>14643.3</v>
      </c>
      <c r="C60" s="45">
        <v>21568.6</v>
      </c>
      <c r="D60" s="45">
        <v>23072.3</v>
      </c>
      <c r="E60" s="45">
        <v>30323.2</v>
      </c>
      <c r="F60" s="45">
        <v>30288.4</v>
      </c>
      <c r="G60" s="45">
        <v>29584.3</v>
      </c>
      <c r="H60" s="45">
        <v>37823.4</v>
      </c>
      <c r="I60" s="45">
        <v>38116.1</v>
      </c>
      <c r="J60" s="50">
        <v>38305</v>
      </c>
      <c r="K60" s="50">
        <v>38588</v>
      </c>
      <c r="L60" s="50">
        <v>38947.865000000005</v>
      </c>
      <c r="M60" s="469">
        <v>39140.4</v>
      </c>
      <c r="N60" s="470">
        <v>39340.763</v>
      </c>
    </row>
    <row r="61" spans="1:14" ht="12.75">
      <c r="A61" s="477" t="s">
        <v>61</v>
      </c>
      <c r="B61" s="201">
        <v>7313.1</v>
      </c>
      <c r="C61" s="45">
        <v>8971.4</v>
      </c>
      <c r="D61" s="45">
        <v>9678.6</v>
      </c>
      <c r="E61" s="45">
        <v>9177.6</v>
      </c>
      <c r="F61" s="45">
        <v>16158.8</v>
      </c>
      <c r="G61" s="45">
        <v>16235.8</v>
      </c>
      <c r="H61" s="45">
        <v>16401.2</v>
      </c>
      <c r="I61" s="45">
        <v>16938.6</v>
      </c>
      <c r="J61" s="50">
        <v>17143.7</v>
      </c>
      <c r="K61" s="50">
        <v>17252.5</v>
      </c>
      <c r="L61" s="50">
        <v>17308.979</v>
      </c>
      <c r="M61" s="469">
        <v>17375.2</v>
      </c>
      <c r="N61" s="470">
        <v>17413.479</v>
      </c>
    </row>
    <row r="62" spans="1:14" ht="12.75">
      <c r="A62" s="477" t="s">
        <v>62</v>
      </c>
      <c r="B62" s="201">
        <v>4970.9</v>
      </c>
      <c r="C62" s="45">
        <v>5241.6</v>
      </c>
      <c r="D62" s="45">
        <v>5800.9</v>
      </c>
      <c r="E62" s="45">
        <v>6006.3</v>
      </c>
      <c r="F62" s="45">
        <v>6153.6</v>
      </c>
      <c r="G62" s="45">
        <v>6205.4</v>
      </c>
      <c r="H62" s="45">
        <v>11751.5</v>
      </c>
      <c r="I62" s="45">
        <v>12100.8</v>
      </c>
      <c r="J62" s="50">
        <v>12253.2</v>
      </c>
      <c r="K62" s="50">
        <v>12356.3</v>
      </c>
      <c r="L62" s="50">
        <v>12323.647</v>
      </c>
      <c r="M62" s="469">
        <v>12364.3</v>
      </c>
      <c r="N62" s="470">
        <v>12509.919</v>
      </c>
    </row>
    <row r="63" spans="1:14" ht="12.75">
      <c r="A63" s="477" t="s">
        <v>63</v>
      </c>
      <c r="B63" s="201">
        <v>12073</v>
      </c>
      <c r="C63" s="45">
        <v>12909.9</v>
      </c>
      <c r="D63" s="45">
        <v>13156.9</v>
      </c>
      <c r="E63" s="45">
        <v>13796.9</v>
      </c>
      <c r="F63" s="45">
        <v>14063.8</v>
      </c>
      <c r="G63" s="45">
        <v>14467.9</v>
      </c>
      <c r="H63" s="45">
        <v>26184.7</v>
      </c>
      <c r="I63" s="45">
        <v>28944</v>
      </c>
      <c r="J63" s="50">
        <v>30402.3</v>
      </c>
      <c r="K63" s="50">
        <v>31552.7</v>
      </c>
      <c r="L63" s="50">
        <v>31498.478000000003</v>
      </c>
      <c r="M63" s="469">
        <v>31729</v>
      </c>
      <c r="N63" s="470">
        <v>31819.207</v>
      </c>
    </row>
    <row r="64" spans="1:14" ht="12.75">
      <c r="A64" s="477" t="s">
        <v>64</v>
      </c>
      <c r="B64" s="201">
        <v>11509.2</v>
      </c>
      <c r="C64" s="45">
        <v>12490.3</v>
      </c>
      <c r="D64" s="45">
        <v>13003.2</v>
      </c>
      <c r="E64" s="45">
        <v>13631.1</v>
      </c>
      <c r="F64" s="45">
        <v>14589.8</v>
      </c>
      <c r="G64" s="45">
        <v>14587.4</v>
      </c>
      <c r="H64" s="45">
        <v>24639.5</v>
      </c>
      <c r="I64" s="45">
        <v>24767.3</v>
      </c>
      <c r="J64" s="50">
        <v>24678</v>
      </c>
      <c r="K64" s="50">
        <v>24671.1</v>
      </c>
      <c r="L64" s="50">
        <v>24151.771</v>
      </c>
      <c r="M64" s="469">
        <v>24610.7</v>
      </c>
      <c r="N64" s="470">
        <v>24758.696</v>
      </c>
    </row>
    <row r="65" spans="1:14" ht="12.75">
      <c r="A65" s="477" t="s">
        <v>65</v>
      </c>
      <c r="B65" s="201">
        <v>13585.2</v>
      </c>
      <c r="C65" s="45">
        <v>13557.2</v>
      </c>
      <c r="D65" s="45">
        <v>16599.8</v>
      </c>
      <c r="E65" s="45">
        <v>18907</v>
      </c>
      <c r="F65" s="45">
        <v>18020</v>
      </c>
      <c r="G65" s="45">
        <v>18286</v>
      </c>
      <c r="H65" s="45">
        <v>30008.7</v>
      </c>
      <c r="I65" s="45">
        <v>31311.3</v>
      </c>
      <c r="J65" s="50">
        <v>31462.5</v>
      </c>
      <c r="K65" s="50">
        <v>31840.1</v>
      </c>
      <c r="L65" s="50">
        <v>32079.186</v>
      </c>
      <c r="M65" s="469">
        <v>32416.5</v>
      </c>
      <c r="N65" s="470">
        <v>32570.032</v>
      </c>
    </row>
    <row r="66" spans="1:14" ht="12.75">
      <c r="A66" s="477" t="s">
        <v>66</v>
      </c>
      <c r="B66" s="201">
        <v>13878</v>
      </c>
      <c r="C66" s="45">
        <v>13705</v>
      </c>
      <c r="D66" s="45">
        <v>13668</v>
      </c>
      <c r="E66" s="45">
        <v>13644</v>
      </c>
      <c r="F66" s="45">
        <v>13661</v>
      </c>
      <c r="G66" s="45">
        <v>14415.8</v>
      </c>
      <c r="H66" s="45">
        <v>25064.9</v>
      </c>
      <c r="I66" s="45">
        <v>25837.3</v>
      </c>
      <c r="J66" s="50">
        <v>25687.8</v>
      </c>
      <c r="K66" s="50">
        <v>25679.6</v>
      </c>
      <c r="L66" s="50">
        <v>25730.518</v>
      </c>
      <c r="M66" s="469">
        <v>25618.4</v>
      </c>
      <c r="N66" s="470">
        <v>25547.16</v>
      </c>
    </row>
    <row r="67" spans="1:14" ht="12.75">
      <c r="A67" s="477" t="s">
        <v>67</v>
      </c>
      <c r="B67" s="201">
        <v>6713</v>
      </c>
      <c r="C67" s="45">
        <v>6723</v>
      </c>
      <c r="D67" s="45">
        <v>6796.9</v>
      </c>
      <c r="E67" s="45">
        <v>6806.2</v>
      </c>
      <c r="F67" s="45">
        <v>6844.3</v>
      </c>
      <c r="G67" s="45">
        <v>6787.1</v>
      </c>
      <c r="H67" s="45">
        <v>14426.3</v>
      </c>
      <c r="I67" s="45">
        <v>14498</v>
      </c>
      <c r="J67" s="50">
        <v>15107.1</v>
      </c>
      <c r="K67" s="50">
        <v>15611.7</v>
      </c>
      <c r="L67" s="50">
        <v>15688.53</v>
      </c>
      <c r="M67" s="469">
        <v>15998.1</v>
      </c>
      <c r="N67" s="470">
        <v>16233.141</v>
      </c>
    </row>
    <row r="68" spans="1:14" ht="12.75">
      <c r="A68" s="477" t="s">
        <v>68</v>
      </c>
      <c r="B68" s="201">
        <v>8351</v>
      </c>
      <c r="C68" s="45">
        <v>16609.7</v>
      </c>
      <c r="D68" s="45">
        <v>17428.9</v>
      </c>
      <c r="E68" s="45">
        <v>15722.2</v>
      </c>
      <c r="F68" s="45">
        <v>15414.7</v>
      </c>
      <c r="G68" s="45">
        <v>15578.9</v>
      </c>
      <c r="H68" s="45">
        <v>22099.7</v>
      </c>
      <c r="I68" s="45">
        <v>27289.8</v>
      </c>
      <c r="J68" s="50">
        <v>31153.7</v>
      </c>
      <c r="K68" s="50">
        <v>31330.9</v>
      </c>
      <c r="L68" s="50">
        <v>36673.671</v>
      </c>
      <c r="M68" s="469">
        <v>37116.6</v>
      </c>
      <c r="N68" s="470">
        <v>40870.501</v>
      </c>
    </row>
    <row r="69" spans="1:14" ht="12.75">
      <c r="A69" s="477" t="s">
        <v>69</v>
      </c>
      <c r="B69" s="201">
        <v>10593.1</v>
      </c>
      <c r="C69" s="45">
        <v>10619.1</v>
      </c>
      <c r="D69" s="45">
        <v>10961.5</v>
      </c>
      <c r="E69" s="45">
        <v>13845.5</v>
      </c>
      <c r="F69" s="45">
        <v>13843.8</v>
      </c>
      <c r="G69" s="45">
        <v>13936.1</v>
      </c>
      <c r="H69" s="45">
        <v>25048.3</v>
      </c>
      <c r="I69" s="45">
        <v>26156.1</v>
      </c>
      <c r="J69" s="50">
        <v>26846.7</v>
      </c>
      <c r="K69" s="50">
        <v>27303.2</v>
      </c>
      <c r="L69" s="50">
        <v>26456.626</v>
      </c>
      <c r="M69" s="469">
        <v>26914.2</v>
      </c>
      <c r="N69" s="470">
        <v>27066.782</v>
      </c>
    </row>
    <row r="70" spans="1:14" ht="12.75">
      <c r="A70" s="477" t="s">
        <v>70</v>
      </c>
      <c r="B70" s="201">
        <v>6416.3</v>
      </c>
      <c r="C70" s="45">
        <v>6468.1</v>
      </c>
      <c r="D70" s="45">
        <v>6585.3</v>
      </c>
      <c r="E70" s="45">
        <v>6634.2</v>
      </c>
      <c r="F70" s="45">
        <v>6486</v>
      </c>
      <c r="G70" s="45">
        <v>6546.6</v>
      </c>
      <c r="H70" s="45">
        <v>7975</v>
      </c>
      <c r="I70" s="45">
        <v>9905.3</v>
      </c>
      <c r="J70" s="50">
        <v>10410.4</v>
      </c>
      <c r="K70" s="50">
        <v>12303.9</v>
      </c>
      <c r="L70" s="50">
        <v>12366.435</v>
      </c>
      <c r="M70" s="469">
        <v>12488.8</v>
      </c>
      <c r="N70" s="470">
        <v>12835.243999999999</v>
      </c>
    </row>
    <row r="71" spans="1:14" s="58" customFormat="1" ht="28.5" customHeight="1">
      <c r="A71" s="478" t="s">
        <v>71</v>
      </c>
      <c r="B71" s="202">
        <v>44569.7</v>
      </c>
      <c r="C71" s="43">
        <v>45518.3</v>
      </c>
      <c r="D71" s="43">
        <v>47077.8</v>
      </c>
      <c r="E71" s="43">
        <v>50918.7</v>
      </c>
      <c r="F71" s="43">
        <v>51467.6</v>
      </c>
      <c r="G71" s="43">
        <v>52687.7</v>
      </c>
      <c r="H71" s="43">
        <v>75858.3</v>
      </c>
      <c r="I71" s="43">
        <v>92484.7</v>
      </c>
      <c r="J71" s="44">
        <v>95451</v>
      </c>
      <c r="K71" s="44">
        <v>96360.9</v>
      </c>
      <c r="L71" s="44">
        <v>97239.61499999999</v>
      </c>
      <c r="M71" s="467">
        <v>98100.2</v>
      </c>
      <c r="N71" s="468">
        <v>103193.894</v>
      </c>
    </row>
    <row r="72" spans="1:14" ht="12.75">
      <c r="A72" s="479" t="s">
        <v>72</v>
      </c>
      <c r="B72" s="201">
        <v>9053.7</v>
      </c>
      <c r="C72" s="45">
        <v>9445.7</v>
      </c>
      <c r="D72" s="45">
        <v>9492.3</v>
      </c>
      <c r="E72" s="45">
        <v>12483.1</v>
      </c>
      <c r="F72" s="45">
        <v>12542.2</v>
      </c>
      <c r="G72" s="45">
        <v>12461.2</v>
      </c>
      <c r="H72" s="45">
        <v>15986.3</v>
      </c>
      <c r="I72" s="45">
        <v>16511.7</v>
      </c>
      <c r="J72" s="50">
        <v>16448.2</v>
      </c>
      <c r="K72" s="50">
        <v>16465.1</v>
      </c>
      <c r="L72" s="50">
        <v>16537.087</v>
      </c>
      <c r="M72" s="469">
        <v>16571.8</v>
      </c>
      <c r="N72" s="470">
        <v>16665.653</v>
      </c>
    </row>
    <row r="73" spans="1:14" ht="12.75">
      <c r="A73" s="479" t="s">
        <v>73</v>
      </c>
      <c r="B73" s="201">
        <v>11839.5</v>
      </c>
      <c r="C73" s="45">
        <v>12155.8</v>
      </c>
      <c r="D73" s="45">
        <v>12937.7</v>
      </c>
      <c r="E73" s="45">
        <v>12974.9</v>
      </c>
      <c r="F73" s="45">
        <v>13313.4</v>
      </c>
      <c r="G73" s="45">
        <v>14599.5</v>
      </c>
      <c r="H73" s="45">
        <v>22022.7</v>
      </c>
      <c r="I73" s="45">
        <v>29362.7</v>
      </c>
      <c r="J73" s="50">
        <v>30374.8</v>
      </c>
      <c r="K73" s="50">
        <v>30587.5</v>
      </c>
      <c r="L73" s="50">
        <v>30835.963</v>
      </c>
      <c r="M73" s="469">
        <v>31255.3</v>
      </c>
      <c r="N73" s="470">
        <v>31527.918999999998</v>
      </c>
    </row>
    <row r="74" spans="1:14" ht="12.75">
      <c r="A74" s="479" t="s">
        <v>74</v>
      </c>
      <c r="B74" s="201">
        <v>14539.8</v>
      </c>
      <c r="C74" s="45">
        <v>14748.1</v>
      </c>
      <c r="D74" s="45">
        <v>15332.4</v>
      </c>
      <c r="E74" s="45">
        <v>15536.7</v>
      </c>
      <c r="F74" s="45">
        <v>15626.3</v>
      </c>
      <c r="G74" s="45">
        <v>15545.2</v>
      </c>
      <c r="H74" s="45">
        <v>27725.5</v>
      </c>
      <c r="I74" s="45">
        <v>28052.5</v>
      </c>
      <c r="J74" s="50">
        <v>28353.7</v>
      </c>
      <c r="K74" s="50">
        <v>28571.2</v>
      </c>
      <c r="L74" s="50">
        <v>28578.737999999998</v>
      </c>
      <c r="M74" s="469">
        <v>28524.1</v>
      </c>
      <c r="N74" s="470">
        <v>28830.716</v>
      </c>
    </row>
    <row r="75" spans="1:14" ht="12.75">
      <c r="A75" s="479" t="s">
        <v>136</v>
      </c>
      <c r="B75" s="201"/>
      <c r="C75" s="45"/>
      <c r="D75" s="59"/>
      <c r="E75" s="45"/>
      <c r="F75" s="45"/>
      <c r="G75" s="45"/>
      <c r="H75" s="45"/>
      <c r="I75" s="45"/>
      <c r="J75" s="50"/>
      <c r="K75" s="50"/>
      <c r="L75" s="50"/>
      <c r="M75" s="469"/>
      <c r="N75" s="470"/>
    </row>
    <row r="76" spans="1:14" ht="25.5">
      <c r="A76" s="483" t="s">
        <v>75</v>
      </c>
      <c r="B76" s="201">
        <v>2943.3</v>
      </c>
      <c r="C76" s="45">
        <v>3109.7</v>
      </c>
      <c r="D76" s="45">
        <v>3291</v>
      </c>
      <c r="E76" s="45">
        <v>3372.9</v>
      </c>
      <c r="F76" s="45">
        <v>3411.9</v>
      </c>
      <c r="G76" s="45">
        <v>3330.4</v>
      </c>
      <c r="H76" s="45">
        <v>6575.3</v>
      </c>
      <c r="I76" s="45">
        <v>6531.2</v>
      </c>
      <c r="J76" s="50">
        <v>6691.8</v>
      </c>
      <c r="K76" s="50">
        <v>6828.2</v>
      </c>
      <c r="L76" s="50">
        <v>6903.382</v>
      </c>
      <c r="M76" s="469">
        <v>6945.7</v>
      </c>
      <c r="N76" s="470">
        <v>7070.073</v>
      </c>
    </row>
    <row r="77" spans="1:14" ht="25.5">
      <c r="A77" s="483" t="s">
        <v>76</v>
      </c>
      <c r="B77" s="201">
        <v>1100.3</v>
      </c>
      <c r="C77" s="45">
        <v>1123.5</v>
      </c>
      <c r="D77" s="45">
        <v>1388.2</v>
      </c>
      <c r="E77" s="45">
        <v>1366.3</v>
      </c>
      <c r="F77" s="45">
        <v>1383.6</v>
      </c>
      <c r="G77" s="45">
        <v>1405.2</v>
      </c>
      <c r="H77" s="45">
        <v>2067.8</v>
      </c>
      <c r="I77" s="45">
        <v>2383.3</v>
      </c>
      <c r="J77" s="50">
        <v>2399.4</v>
      </c>
      <c r="K77" s="50">
        <v>2427.3</v>
      </c>
      <c r="L77" s="50">
        <v>2491.1710000000003</v>
      </c>
      <c r="M77" s="469">
        <v>2504.4</v>
      </c>
      <c r="N77" s="470">
        <v>2536.3940000000002</v>
      </c>
    </row>
    <row r="78" spans="1:14" ht="25.5">
      <c r="A78" s="481" t="s">
        <v>138</v>
      </c>
      <c r="B78" s="185">
        <v>10496.2</v>
      </c>
      <c r="C78" s="45">
        <v>10514.9</v>
      </c>
      <c r="D78" s="45">
        <v>10653.2</v>
      </c>
      <c r="E78" s="45">
        <v>10797.5</v>
      </c>
      <c r="F78" s="45">
        <v>10830.8</v>
      </c>
      <c r="G78" s="45">
        <v>10809.6</v>
      </c>
      <c r="H78" s="45">
        <v>19082.4</v>
      </c>
      <c r="I78" s="45">
        <v>19138</v>
      </c>
      <c r="J78" s="50">
        <v>19262.5</v>
      </c>
      <c r="K78" s="50">
        <v>19315.7</v>
      </c>
      <c r="L78" s="50">
        <v>19184.185</v>
      </c>
      <c r="M78" s="469">
        <v>19074</v>
      </c>
      <c r="N78" s="470">
        <v>19224.249</v>
      </c>
    </row>
    <row r="79" spans="1:14" ht="12.75">
      <c r="A79" s="479" t="s">
        <v>77</v>
      </c>
      <c r="B79" s="201">
        <v>9136.7</v>
      </c>
      <c r="C79" s="45">
        <v>9168.7</v>
      </c>
      <c r="D79" s="45">
        <v>9315.4</v>
      </c>
      <c r="E79" s="45">
        <v>9924</v>
      </c>
      <c r="F79" s="45">
        <v>9985.7</v>
      </c>
      <c r="G79" s="45">
        <v>10081.8</v>
      </c>
      <c r="H79" s="45">
        <v>10123.8</v>
      </c>
      <c r="I79" s="45">
        <v>18557.8</v>
      </c>
      <c r="J79" s="50">
        <v>20274.3</v>
      </c>
      <c r="K79" s="50">
        <v>20737.1</v>
      </c>
      <c r="L79" s="50">
        <v>21287.827</v>
      </c>
      <c r="M79" s="469">
        <v>21749</v>
      </c>
      <c r="N79" s="470">
        <v>26169.606</v>
      </c>
    </row>
    <row r="80" spans="1:14" s="58" customFormat="1" ht="30" customHeight="1">
      <c r="A80" s="476" t="s">
        <v>78</v>
      </c>
      <c r="B80" s="202">
        <f>SUM(B81:B90)</f>
        <v>95579.40000000001</v>
      </c>
      <c r="C80" s="202">
        <f aca="true" t="shared" si="0" ref="C80:N80">SUM(C81:C90)</f>
        <v>102776.1</v>
      </c>
      <c r="D80" s="202">
        <f t="shared" si="0"/>
        <v>101644</v>
      </c>
      <c r="E80" s="202">
        <f t="shared" si="0"/>
        <v>102684.6</v>
      </c>
      <c r="F80" s="202">
        <f t="shared" si="0"/>
        <v>103563.2</v>
      </c>
      <c r="G80" s="202">
        <f t="shared" si="0"/>
        <v>161634.7</v>
      </c>
      <c r="H80" s="202">
        <f t="shared" si="0"/>
        <v>201257</v>
      </c>
      <c r="I80" s="202">
        <f t="shared" si="0"/>
        <v>211579.90000000002</v>
      </c>
      <c r="J80" s="202">
        <f t="shared" si="0"/>
        <v>215355.70000000004</v>
      </c>
      <c r="K80" s="202">
        <f t="shared" si="0"/>
        <v>220747.3</v>
      </c>
      <c r="L80" s="202">
        <f t="shared" si="0"/>
        <v>223378.79</v>
      </c>
      <c r="M80" s="202">
        <f t="shared" si="0"/>
        <v>224585.90000000002</v>
      </c>
      <c r="N80" s="520">
        <f t="shared" si="0"/>
        <v>223335.699</v>
      </c>
    </row>
    <row r="81" spans="1:14" ht="12.75">
      <c r="A81" s="484" t="s">
        <v>79</v>
      </c>
      <c r="B81" s="201">
        <v>3746.2</v>
      </c>
      <c r="C81" s="45">
        <v>3929.4</v>
      </c>
      <c r="D81" s="45">
        <v>3575.6</v>
      </c>
      <c r="E81" s="45">
        <v>3596.1</v>
      </c>
      <c r="F81" s="45">
        <v>3656.8</v>
      </c>
      <c r="G81" s="45">
        <v>3656.3</v>
      </c>
      <c r="H81" s="45">
        <v>5340.7</v>
      </c>
      <c r="I81" s="45">
        <v>5613.1</v>
      </c>
      <c r="J81" s="50">
        <v>5885.8</v>
      </c>
      <c r="K81" s="50">
        <v>6151.7</v>
      </c>
      <c r="L81" s="50">
        <v>6152.905</v>
      </c>
      <c r="M81" s="469">
        <v>6163.5</v>
      </c>
      <c r="N81" s="470">
        <v>6253.851000000001</v>
      </c>
    </row>
    <row r="82" spans="1:14" ht="12.75">
      <c r="A82" s="484" t="s">
        <v>81</v>
      </c>
      <c r="B82" s="201">
        <v>4887.8</v>
      </c>
      <c r="C82" s="45">
        <v>4316</v>
      </c>
      <c r="D82" s="45">
        <v>4842.3</v>
      </c>
      <c r="E82" s="45">
        <v>5257.4</v>
      </c>
      <c r="F82" s="45">
        <v>4675.8</v>
      </c>
      <c r="G82" s="45">
        <v>4619.6</v>
      </c>
      <c r="H82" s="45">
        <v>4090.3</v>
      </c>
      <c r="I82" s="45">
        <v>4842.2</v>
      </c>
      <c r="J82" s="50">
        <v>5497.9</v>
      </c>
      <c r="K82" s="50">
        <v>7090.7</v>
      </c>
      <c r="L82" s="50">
        <v>8262.216</v>
      </c>
      <c r="M82" s="469">
        <v>8459.4</v>
      </c>
      <c r="N82" s="470">
        <v>8553.069</v>
      </c>
    </row>
    <row r="83" spans="1:14" ht="12.75">
      <c r="A83" s="484" t="s">
        <v>82</v>
      </c>
      <c r="B83" s="201">
        <v>2705.6</v>
      </c>
      <c r="C83" s="45">
        <v>2710.8</v>
      </c>
      <c r="D83" s="45">
        <v>2926.7</v>
      </c>
      <c r="E83" s="45">
        <v>2929.1</v>
      </c>
      <c r="F83" s="45">
        <v>2936.5</v>
      </c>
      <c r="G83" s="45">
        <v>2938.4</v>
      </c>
      <c r="H83" s="45">
        <v>5821.5</v>
      </c>
      <c r="I83" s="45">
        <v>6434.7</v>
      </c>
      <c r="J83" s="50">
        <v>7017</v>
      </c>
      <c r="K83" s="50">
        <v>6950.4</v>
      </c>
      <c r="L83" s="50">
        <v>7145.734</v>
      </c>
      <c r="M83" s="469">
        <v>7461</v>
      </c>
      <c r="N83" s="470">
        <v>7587.51</v>
      </c>
    </row>
    <row r="84" spans="1:14" ht="12.75">
      <c r="A84" s="484" t="s">
        <v>83</v>
      </c>
      <c r="B84" s="201">
        <v>16637.5</v>
      </c>
      <c r="C84" s="45">
        <v>20639.9</v>
      </c>
      <c r="D84" s="45">
        <v>18313</v>
      </c>
      <c r="E84" s="45">
        <v>17596.7</v>
      </c>
      <c r="F84" s="45">
        <v>17617.3</v>
      </c>
      <c r="G84" s="45">
        <v>54387.4</v>
      </c>
      <c r="H84" s="45">
        <v>54762.2</v>
      </c>
      <c r="I84" s="45">
        <v>55955.9</v>
      </c>
      <c r="J84" s="50">
        <v>55560.7</v>
      </c>
      <c r="K84" s="50">
        <v>55632.9</v>
      </c>
      <c r="L84" s="50">
        <v>55693.30099999999</v>
      </c>
      <c r="M84" s="469">
        <v>55563.8</v>
      </c>
      <c r="N84" s="470">
        <v>53480.22899999999</v>
      </c>
    </row>
    <row r="85" spans="1:14" ht="12.75">
      <c r="A85" s="484" t="s">
        <v>85</v>
      </c>
      <c r="B85" s="201">
        <v>13568.1</v>
      </c>
      <c r="C85" s="45">
        <v>13790.1</v>
      </c>
      <c r="D85" s="45">
        <v>13726</v>
      </c>
      <c r="E85" s="45">
        <v>15322.5</v>
      </c>
      <c r="F85" s="45">
        <v>15899.8</v>
      </c>
      <c r="G85" s="45">
        <v>31413.7</v>
      </c>
      <c r="H85" s="45">
        <v>31681.9</v>
      </c>
      <c r="I85" s="45">
        <v>31983.6</v>
      </c>
      <c r="J85" s="50">
        <v>32173.8</v>
      </c>
      <c r="K85" s="50">
        <v>32296</v>
      </c>
      <c r="L85" s="50">
        <v>32524.262</v>
      </c>
      <c r="M85" s="469">
        <v>32595.1</v>
      </c>
      <c r="N85" s="470">
        <v>32652.599000000002</v>
      </c>
    </row>
    <row r="86" spans="1:14" ht="12.75">
      <c r="A86" s="484" t="s">
        <v>86</v>
      </c>
      <c r="B86" s="201">
        <v>14138.4</v>
      </c>
      <c r="C86" s="45">
        <v>14126.5</v>
      </c>
      <c r="D86" s="45">
        <v>14116.1</v>
      </c>
      <c r="E86" s="45">
        <v>14112.5</v>
      </c>
      <c r="F86" s="45">
        <v>14140.2</v>
      </c>
      <c r="G86" s="45">
        <v>18863.1</v>
      </c>
      <c r="H86" s="45">
        <v>28252.9</v>
      </c>
      <c r="I86" s="45">
        <v>28547</v>
      </c>
      <c r="J86" s="50">
        <v>29098.4</v>
      </c>
      <c r="K86" s="50">
        <v>30190.1</v>
      </c>
      <c r="L86" s="50">
        <v>30493.989</v>
      </c>
      <c r="M86" s="469">
        <v>30943.7</v>
      </c>
      <c r="N86" s="470">
        <v>31228.627</v>
      </c>
    </row>
    <row r="87" spans="1:14" ht="12.75">
      <c r="A87" s="484" t="s">
        <v>87</v>
      </c>
      <c r="B87" s="201">
        <v>8031</v>
      </c>
      <c r="C87" s="45">
        <v>8131.2</v>
      </c>
      <c r="D87" s="45">
        <v>8573.2</v>
      </c>
      <c r="E87" s="45">
        <v>8540.7</v>
      </c>
      <c r="F87" s="45">
        <v>8809</v>
      </c>
      <c r="G87" s="45">
        <v>9404.3</v>
      </c>
      <c r="H87" s="45">
        <v>15754</v>
      </c>
      <c r="I87" s="45">
        <v>19262.7</v>
      </c>
      <c r="J87" s="50">
        <v>19984.6</v>
      </c>
      <c r="K87" s="50">
        <v>19831.3</v>
      </c>
      <c r="L87" s="50">
        <v>20157.83</v>
      </c>
      <c r="M87" s="469">
        <v>20300.2</v>
      </c>
      <c r="N87" s="470">
        <v>20436.858</v>
      </c>
    </row>
    <row r="88" spans="1:14" ht="12.75">
      <c r="A88" s="484" t="s">
        <v>88</v>
      </c>
      <c r="B88" s="201">
        <v>13488.5</v>
      </c>
      <c r="C88" s="45">
        <v>13508.2</v>
      </c>
      <c r="D88" s="45">
        <v>13519.1</v>
      </c>
      <c r="E88" s="45">
        <v>13518.3</v>
      </c>
      <c r="F88" s="45">
        <v>14377.5</v>
      </c>
      <c r="G88" s="45">
        <v>14485.1</v>
      </c>
      <c r="H88" s="45">
        <v>22651.5</v>
      </c>
      <c r="I88" s="45">
        <v>25672.9</v>
      </c>
      <c r="J88" s="50">
        <v>26140.1</v>
      </c>
      <c r="K88" s="50">
        <v>27958.4</v>
      </c>
      <c r="L88" s="50">
        <v>28155.017</v>
      </c>
      <c r="M88" s="469">
        <v>28153.3</v>
      </c>
      <c r="N88" s="470">
        <v>28165.83</v>
      </c>
    </row>
    <row r="89" spans="1:14" ht="12.75">
      <c r="A89" s="484" t="s">
        <v>89</v>
      </c>
      <c r="B89" s="201">
        <v>13097.5</v>
      </c>
      <c r="C89" s="45">
        <v>16265</v>
      </c>
      <c r="D89" s="45">
        <v>16630.1</v>
      </c>
      <c r="E89" s="45">
        <v>16397</v>
      </c>
      <c r="F89" s="45">
        <v>15959.1</v>
      </c>
      <c r="G89" s="45">
        <v>16150.1</v>
      </c>
      <c r="H89" s="45">
        <v>23318.4</v>
      </c>
      <c r="I89" s="45">
        <v>23249.2</v>
      </c>
      <c r="J89" s="50">
        <v>23544.7</v>
      </c>
      <c r="K89" s="50">
        <v>23628.2</v>
      </c>
      <c r="L89" s="50">
        <v>23790.946</v>
      </c>
      <c r="M89" s="469">
        <v>23878.4</v>
      </c>
      <c r="N89" s="470">
        <v>23885.993000000002</v>
      </c>
    </row>
    <row r="90" spans="1:14" ht="12.75">
      <c r="A90" s="484" t="s">
        <v>90</v>
      </c>
      <c r="B90" s="201">
        <v>5278.8</v>
      </c>
      <c r="C90" s="45">
        <v>5359</v>
      </c>
      <c r="D90" s="45">
        <v>5421.9</v>
      </c>
      <c r="E90" s="45">
        <v>5414.3</v>
      </c>
      <c r="F90" s="45">
        <v>5491.2</v>
      </c>
      <c r="G90" s="45">
        <v>5716.7</v>
      </c>
      <c r="H90" s="45">
        <v>9583.6</v>
      </c>
      <c r="I90" s="45">
        <v>10018.6</v>
      </c>
      <c r="J90" s="50">
        <v>10452.7</v>
      </c>
      <c r="K90" s="50">
        <v>11017.6</v>
      </c>
      <c r="L90" s="50">
        <v>11002.59</v>
      </c>
      <c r="M90" s="469">
        <v>11067.5</v>
      </c>
      <c r="N90" s="470">
        <v>11091.133000000002</v>
      </c>
    </row>
    <row r="91" spans="1:14" s="58" customFormat="1" ht="27" customHeight="1">
      <c r="A91" s="476" t="s">
        <v>91</v>
      </c>
      <c r="B91" s="202">
        <f>SUM(B92:B102)</f>
        <v>87058.89999999998</v>
      </c>
      <c r="C91" s="202">
        <f aca="true" t="shared" si="1" ref="C91:N91">SUM(C92:C102)</f>
        <v>89126.4</v>
      </c>
      <c r="D91" s="202">
        <f t="shared" si="1"/>
        <v>84505.6</v>
      </c>
      <c r="E91" s="202">
        <f t="shared" si="1"/>
        <v>83738.70000000001</v>
      </c>
      <c r="F91" s="202">
        <f t="shared" si="1"/>
        <v>84359.2</v>
      </c>
      <c r="G91" s="202">
        <f t="shared" si="1"/>
        <v>84233.00000000001</v>
      </c>
      <c r="H91" s="202">
        <f t="shared" si="1"/>
        <v>113158.59999999999</v>
      </c>
      <c r="I91" s="202">
        <f t="shared" si="1"/>
        <v>117977.3</v>
      </c>
      <c r="J91" s="202">
        <f t="shared" si="1"/>
        <v>119956.4</v>
      </c>
      <c r="K91" s="202">
        <f t="shared" si="1"/>
        <v>123024.49999999999</v>
      </c>
      <c r="L91" s="202">
        <f t="shared" si="1"/>
        <v>124541.43699999999</v>
      </c>
      <c r="M91" s="202">
        <f t="shared" si="1"/>
        <v>124798.5</v>
      </c>
      <c r="N91" s="520">
        <f t="shared" si="1"/>
        <v>125713.255</v>
      </c>
    </row>
    <row r="92" spans="1:14" ht="12.75">
      <c r="A92" s="484" t="s">
        <v>149</v>
      </c>
      <c r="B92" s="201">
        <v>7086.3</v>
      </c>
      <c r="C92" s="45">
        <v>7153.9</v>
      </c>
      <c r="D92" s="45">
        <v>7018.5</v>
      </c>
      <c r="E92" s="45">
        <v>7277.8</v>
      </c>
      <c r="F92" s="45">
        <v>7884.7</v>
      </c>
      <c r="G92" s="45">
        <v>8287.2</v>
      </c>
      <c r="H92" s="45">
        <v>12279</v>
      </c>
      <c r="I92" s="45">
        <v>13443</v>
      </c>
      <c r="J92" s="50">
        <v>13780</v>
      </c>
      <c r="K92" s="50">
        <v>14283.2</v>
      </c>
      <c r="L92" s="50">
        <v>14695.2</v>
      </c>
      <c r="M92" s="469">
        <v>14840.1</v>
      </c>
      <c r="N92" s="470">
        <v>14770.274</v>
      </c>
    </row>
    <row r="93" spans="1:14" ht="12.75">
      <c r="A93" s="477" t="s">
        <v>92</v>
      </c>
      <c r="B93" s="201">
        <v>24508</v>
      </c>
      <c r="C93" s="45">
        <v>26340.5</v>
      </c>
      <c r="D93" s="45">
        <v>21632.7</v>
      </c>
      <c r="E93" s="45">
        <v>19670.4</v>
      </c>
      <c r="F93" s="45">
        <v>20005.7</v>
      </c>
      <c r="G93" s="45">
        <v>19907.2</v>
      </c>
      <c r="H93" s="45">
        <v>27818.4</v>
      </c>
      <c r="I93" s="45">
        <v>27379.7</v>
      </c>
      <c r="J93" s="50">
        <v>27686.1</v>
      </c>
      <c r="K93" s="50">
        <v>28821</v>
      </c>
      <c r="L93" s="50">
        <v>29645.781</v>
      </c>
      <c r="M93" s="469">
        <v>29956.7</v>
      </c>
      <c r="N93" s="470">
        <v>30352.95</v>
      </c>
    </row>
    <row r="94" spans="1:14" ht="12.75">
      <c r="A94" s="484" t="s">
        <v>150</v>
      </c>
      <c r="B94" s="201">
        <v>24596.8</v>
      </c>
      <c r="C94" s="45">
        <v>23134.5</v>
      </c>
      <c r="D94" s="45">
        <v>22450</v>
      </c>
      <c r="E94" s="45">
        <v>22519.3</v>
      </c>
      <c r="F94" s="45">
        <v>22221.5</v>
      </c>
      <c r="G94" s="45">
        <v>21840</v>
      </c>
      <c r="H94" s="45">
        <v>22232</v>
      </c>
      <c r="I94" s="45">
        <v>21985.9</v>
      </c>
      <c r="J94" s="50">
        <v>21913.3</v>
      </c>
      <c r="K94" s="50">
        <v>21618.6</v>
      </c>
      <c r="L94" s="50">
        <v>21880.962</v>
      </c>
      <c r="M94" s="469">
        <v>21738.8</v>
      </c>
      <c r="N94" s="470">
        <v>21676.855</v>
      </c>
    </row>
    <row r="95" spans="1:14" ht="12.75">
      <c r="A95" s="477" t="s">
        <v>93</v>
      </c>
      <c r="B95" s="201">
        <v>1777.7</v>
      </c>
      <c r="C95" s="45">
        <v>1777.9</v>
      </c>
      <c r="D95" s="45">
        <v>1769.3</v>
      </c>
      <c r="E95" s="45">
        <v>1768.5</v>
      </c>
      <c r="F95" s="45">
        <v>1783.2</v>
      </c>
      <c r="G95" s="45">
        <v>1787.7</v>
      </c>
      <c r="H95" s="45">
        <v>1882.5</v>
      </c>
      <c r="I95" s="45">
        <v>2065</v>
      </c>
      <c r="J95" s="50">
        <v>2095.4</v>
      </c>
      <c r="K95" s="50">
        <v>2113.4</v>
      </c>
      <c r="L95" s="50">
        <v>2127.618</v>
      </c>
      <c r="M95" s="469">
        <v>2167.3</v>
      </c>
      <c r="N95" s="470">
        <v>2201.8410000000003</v>
      </c>
    </row>
    <row r="96" spans="1:14" ht="12.75">
      <c r="A96" s="477" t="s">
        <v>94</v>
      </c>
      <c r="B96" s="201">
        <v>7204</v>
      </c>
      <c r="C96" s="45">
        <v>8821.6</v>
      </c>
      <c r="D96" s="45">
        <v>8712</v>
      </c>
      <c r="E96" s="45">
        <v>8937.9</v>
      </c>
      <c r="F96" s="45">
        <v>8820.3</v>
      </c>
      <c r="G96" s="45">
        <v>8578.7</v>
      </c>
      <c r="H96" s="45">
        <v>16566.3</v>
      </c>
      <c r="I96" s="45">
        <v>16799.3</v>
      </c>
      <c r="J96" s="50">
        <v>16828.9</v>
      </c>
      <c r="K96" s="50">
        <v>16964.2</v>
      </c>
      <c r="L96" s="50">
        <v>16857.971</v>
      </c>
      <c r="M96" s="469">
        <v>16768.6</v>
      </c>
      <c r="N96" s="470">
        <v>16811.171</v>
      </c>
    </row>
    <row r="97" spans="1:14" ht="12.75">
      <c r="A97" s="477" t="s">
        <v>95</v>
      </c>
      <c r="B97" s="201">
        <v>5037.8</v>
      </c>
      <c r="C97" s="45">
        <v>5134.7</v>
      </c>
      <c r="D97" s="45">
        <v>5768.3</v>
      </c>
      <c r="E97" s="45">
        <v>5831.9</v>
      </c>
      <c r="F97" s="45">
        <v>6046.4</v>
      </c>
      <c r="G97" s="45">
        <v>6007.2</v>
      </c>
      <c r="H97" s="45">
        <v>6635.2</v>
      </c>
      <c r="I97" s="45">
        <v>9363</v>
      </c>
      <c r="J97" s="50">
        <v>10328.2</v>
      </c>
      <c r="K97" s="50">
        <v>10787.8</v>
      </c>
      <c r="L97" s="50">
        <v>10519.911</v>
      </c>
      <c r="M97" s="469">
        <v>10504.1</v>
      </c>
      <c r="N97" s="470">
        <v>10722.088</v>
      </c>
    </row>
    <row r="98" spans="1:14" ht="12.75">
      <c r="A98" s="477" t="s">
        <v>96</v>
      </c>
      <c r="B98" s="201">
        <v>8569</v>
      </c>
      <c r="C98" s="45">
        <v>8496</v>
      </c>
      <c r="D98" s="45">
        <v>8601</v>
      </c>
      <c r="E98" s="45">
        <v>8890.3</v>
      </c>
      <c r="F98" s="45">
        <v>8464.3</v>
      </c>
      <c r="G98" s="45">
        <v>8546.3</v>
      </c>
      <c r="H98" s="45">
        <v>14439.8</v>
      </c>
      <c r="I98" s="45">
        <v>15219.8</v>
      </c>
      <c r="J98" s="50">
        <v>15313.6</v>
      </c>
      <c r="K98" s="50">
        <v>16335.2</v>
      </c>
      <c r="L98" s="50">
        <v>16362.780999999999</v>
      </c>
      <c r="M98" s="469">
        <v>16241.9</v>
      </c>
      <c r="N98" s="470">
        <v>16462.311</v>
      </c>
    </row>
    <row r="99" spans="1:14" ht="12.75">
      <c r="A99" s="477" t="s">
        <v>97</v>
      </c>
      <c r="B99" s="201">
        <v>2377.9</v>
      </c>
      <c r="C99" s="45">
        <v>2402.9</v>
      </c>
      <c r="D99" s="45">
        <v>2402.9</v>
      </c>
      <c r="E99" s="45">
        <v>2214.3</v>
      </c>
      <c r="F99" s="45">
        <v>2286.9</v>
      </c>
      <c r="G99" s="45">
        <v>2289.1</v>
      </c>
      <c r="H99" s="45">
        <v>2816.2</v>
      </c>
      <c r="I99" s="45">
        <v>2727.7</v>
      </c>
      <c r="J99" s="50">
        <v>2759.2</v>
      </c>
      <c r="K99" s="50">
        <v>2695.7</v>
      </c>
      <c r="L99" s="50">
        <v>2745.773</v>
      </c>
      <c r="M99" s="469">
        <v>2753.2</v>
      </c>
      <c r="N99" s="470">
        <v>2712.308</v>
      </c>
    </row>
    <row r="100" spans="1:14" ht="12.75">
      <c r="A100" s="477" t="s">
        <v>98</v>
      </c>
      <c r="B100" s="201">
        <v>2470.7</v>
      </c>
      <c r="C100" s="45">
        <v>2422.9</v>
      </c>
      <c r="D100" s="45">
        <v>2715.3</v>
      </c>
      <c r="E100" s="45">
        <v>3028.1</v>
      </c>
      <c r="F100" s="45">
        <v>3165.1</v>
      </c>
      <c r="G100" s="45">
        <v>3182.3</v>
      </c>
      <c r="H100" s="45">
        <v>4281.5</v>
      </c>
      <c r="I100" s="45">
        <v>4278.1</v>
      </c>
      <c r="J100" s="50">
        <v>4300.7</v>
      </c>
      <c r="K100" s="50">
        <v>4436</v>
      </c>
      <c r="L100" s="50">
        <v>4713.9</v>
      </c>
      <c r="M100" s="469">
        <v>4852.1</v>
      </c>
      <c r="N100" s="470">
        <v>4987.602</v>
      </c>
    </row>
    <row r="101" spans="1:14" ht="12.75">
      <c r="A101" s="477" t="s">
        <v>99</v>
      </c>
      <c r="B101" s="201">
        <v>1594.4</v>
      </c>
      <c r="C101" s="45">
        <v>1605.2</v>
      </c>
      <c r="D101" s="45">
        <v>1599.3</v>
      </c>
      <c r="E101" s="45">
        <v>1695</v>
      </c>
      <c r="F101" s="45">
        <v>1782.3</v>
      </c>
      <c r="G101" s="45">
        <v>1829.7</v>
      </c>
      <c r="H101" s="45">
        <v>2197</v>
      </c>
      <c r="I101" s="45">
        <v>2666.3</v>
      </c>
      <c r="J101" s="50">
        <v>2834.2</v>
      </c>
      <c r="K101" s="50">
        <v>2826.2</v>
      </c>
      <c r="L101" s="50">
        <v>2826.7039999999997</v>
      </c>
      <c r="M101" s="469">
        <v>2814.2</v>
      </c>
      <c r="N101" s="470">
        <v>2864.404</v>
      </c>
    </row>
    <row r="102" spans="1:14" ht="12.75">
      <c r="A102" s="485" t="s">
        <v>100</v>
      </c>
      <c r="B102" s="287">
        <v>1836.3</v>
      </c>
      <c r="C102" s="51">
        <v>1836.3</v>
      </c>
      <c r="D102" s="51">
        <v>1836.3</v>
      </c>
      <c r="E102" s="51">
        <v>1905.2</v>
      </c>
      <c r="F102" s="51">
        <v>1898.8</v>
      </c>
      <c r="G102" s="51">
        <v>1977.6</v>
      </c>
      <c r="H102" s="51">
        <v>2010.7</v>
      </c>
      <c r="I102" s="51">
        <v>2049.5</v>
      </c>
      <c r="J102" s="285">
        <v>2116.8</v>
      </c>
      <c r="K102" s="285">
        <v>2143.2</v>
      </c>
      <c r="L102" s="285">
        <v>2164.836</v>
      </c>
      <c r="M102" s="471">
        <v>2161.5</v>
      </c>
      <c r="N102" s="472">
        <v>2151.451</v>
      </c>
    </row>
    <row r="103" spans="1:9" ht="12.75">
      <c r="A103" s="108"/>
      <c r="B103" s="102"/>
      <c r="C103" s="106"/>
      <c r="D103" s="106"/>
      <c r="E103" s="106"/>
      <c r="F103" s="106"/>
      <c r="G103" s="106"/>
      <c r="H103" s="106"/>
      <c r="I103" s="106"/>
    </row>
    <row r="104" ht="13.5">
      <c r="A104" s="72" t="s">
        <v>108</v>
      </c>
    </row>
  </sheetData>
  <sheetProtection/>
  <mergeCells count="2">
    <mergeCell ref="A2:N2"/>
    <mergeCell ref="A3:N3"/>
  </mergeCells>
  <printOptions/>
  <pageMargins left="0.07874015748031496" right="0.07874015748031496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xSplit="1" ySplit="4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" sqref="I4"/>
    </sheetView>
  </sheetViews>
  <sheetFormatPr defaultColWidth="10.33203125" defaultRowHeight="10.5"/>
  <cols>
    <col min="1" max="1" width="35.66015625" style="54" customWidth="1"/>
    <col min="2" max="2" width="12.66015625" style="54" customWidth="1"/>
    <col min="3" max="3" width="12.5" style="54" customWidth="1"/>
    <col min="4" max="4" width="12.33203125" style="54" customWidth="1"/>
    <col min="5" max="5" width="12.16015625" style="54" customWidth="1"/>
    <col min="6" max="6" width="12.33203125" style="54" customWidth="1"/>
    <col min="7" max="7" width="12.5" style="54" customWidth="1"/>
    <col min="8" max="8" width="12" style="54" customWidth="1"/>
    <col min="9" max="9" width="13.16015625" style="54" customWidth="1"/>
    <col min="10" max="10" width="13.5" style="54" customWidth="1"/>
    <col min="11" max="11" width="14.16015625" style="54" customWidth="1"/>
    <col min="12" max="12" width="13.66015625" style="54" customWidth="1"/>
    <col min="13" max="13" width="14" style="54" customWidth="1"/>
    <col min="14" max="14" width="13.5" style="54" customWidth="1"/>
    <col min="15" max="16384" width="10.33203125" style="54" customWidth="1"/>
  </cols>
  <sheetData>
    <row r="1" spans="1:14" s="55" customFormat="1" ht="63.75" customHeight="1">
      <c r="A1" s="573" t="s">
        <v>112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5" customFormat="1" ht="21" customHeight="1">
      <c r="A2" s="574" t="s">
        <v>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56" customFormat="1" ht="15" customHeight="1">
      <c r="A3" s="120"/>
      <c r="B3" s="473">
        <v>2006</v>
      </c>
      <c r="C3" s="107">
        <v>2007</v>
      </c>
      <c r="D3" s="107">
        <v>2008</v>
      </c>
      <c r="E3" s="107">
        <v>2009</v>
      </c>
      <c r="F3" s="107">
        <v>2010</v>
      </c>
      <c r="G3" s="107">
        <v>2011</v>
      </c>
      <c r="H3" s="107">
        <v>2012</v>
      </c>
      <c r="I3" s="107">
        <v>2013</v>
      </c>
      <c r="J3" s="107">
        <v>2014</v>
      </c>
      <c r="K3" s="107">
        <v>2015</v>
      </c>
      <c r="L3" s="107">
        <v>2016</v>
      </c>
      <c r="M3" s="107">
        <v>2017</v>
      </c>
      <c r="N3" s="107">
        <v>2018</v>
      </c>
    </row>
    <row r="4" spans="1:14" s="57" customFormat="1" ht="18" customHeight="1">
      <c r="A4" s="194" t="s">
        <v>120</v>
      </c>
      <c r="B4" s="474">
        <v>597318.7</v>
      </c>
      <c r="C4" s="93">
        <v>624193.6000000001</v>
      </c>
      <c r="D4" s="93">
        <v>629124.6000000001</v>
      </c>
      <c r="E4" s="93">
        <v>646888.9</v>
      </c>
      <c r="F4" s="93">
        <v>664566</v>
      </c>
      <c r="G4" s="93">
        <v>727653.2</v>
      </c>
      <c r="H4" s="93">
        <v>925173.3</v>
      </c>
      <c r="I4" s="93">
        <v>985354.1</v>
      </c>
      <c r="J4" s="284">
        <v>1023849.1</v>
      </c>
      <c r="K4" s="284">
        <v>1045479.57</v>
      </c>
      <c r="L4" s="284">
        <v>1053715.662</v>
      </c>
      <c r="M4" s="417">
        <v>1063978.1</v>
      </c>
      <c r="N4" s="91">
        <v>1075977.4810000001</v>
      </c>
    </row>
    <row r="5" spans="1:14" s="58" customFormat="1" ht="27.75" customHeight="1">
      <c r="A5" s="227" t="s">
        <v>11</v>
      </c>
      <c r="B5" s="184">
        <v>133851.5</v>
      </c>
      <c r="C5" s="43">
        <v>138688.59999999998</v>
      </c>
      <c r="D5" s="43">
        <v>139572.6</v>
      </c>
      <c r="E5" s="43">
        <v>146390.69999999998</v>
      </c>
      <c r="F5" s="43">
        <v>150292.80000000002</v>
      </c>
      <c r="G5" s="43">
        <v>155937.90000000002</v>
      </c>
      <c r="H5" s="43">
        <v>207588.5</v>
      </c>
      <c r="I5" s="43">
        <v>219098.1</v>
      </c>
      <c r="J5" s="49">
        <v>224006.2</v>
      </c>
      <c r="K5" s="44">
        <f>SUM(K6:K23)</f>
        <v>226730.10000000003</v>
      </c>
      <c r="L5" s="44">
        <v>231011.317</v>
      </c>
      <c r="M5" s="74">
        <v>232988.3</v>
      </c>
      <c r="N5" s="368">
        <v>236743.714</v>
      </c>
    </row>
    <row r="6" spans="1:14" ht="12.75">
      <c r="A6" s="228" t="s">
        <v>12</v>
      </c>
      <c r="B6" s="185">
        <v>6584.9</v>
      </c>
      <c r="C6" s="45">
        <v>6619.2</v>
      </c>
      <c r="D6" s="45">
        <v>6734.2</v>
      </c>
      <c r="E6" s="45">
        <v>6725.3</v>
      </c>
      <c r="F6" s="45">
        <v>6706.1</v>
      </c>
      <c r="G6" s="45">
        <v>6789.3</v>
      </c>
      <c r="H6" s="45">
        <v>16263.1</v>
      </c>
      <c r="I6" s="45">
        <v>17304.6</v>
      </c>
      <c r="J6" s="46">
        <v>18296.3</v>
      </c>
      <c r="K6" s="50">
        <v>19070.1</v>
      </c>
      <c r="L6" s="50">
        <v>19759.478</v>
      </c>
      <c r="M6" s="77">
        <v>19869.7</v>
      </c>
      <c r="N6" s="99">
        <v>19803.996</v>
      </c>
    </row>
    <row r="7" spans="1:14" ht="12.75">
      <c r="A7" s="228" t="s">
        <v>13</v>
      </c>
      <c r="B7" s="185">
        <v>6536.8</v>
      </c>
      <c r="C7" s="45">
        <v>6557</v>
      </c>
      <c r="D7" s="45">
        <v>6586.2</v>
      </c>
      <c r="E7" s="45">
        <v>6803.6</v>
      </c>
      <c r="F7" s="45">
        <v>6771.4</v>
      </c>
      <c r="G7" s="45">
        <v>6787.7</v>
      </c>
      <c r="H7" s="45">
        <v>9778.7</v>
      </c>
      <c r="I7" s="45">
        <v>10609.3</v>
      </c>
      <c r="J7" s="46">
        <v>10699.2</v>
      </c>
      <c r="K7" s="50">
        <v>10706.1</v>
      </c>
      <c r="L7" s="50">
        <v>10885.016</v>
      </c>
      <c r="M7" s="77">
        <v>11001</v>
      </c>
      <c r="N7" s="99">
        <v>11168.725</v>
      </c>
    </row>
    <row r="8" spans="1:14" ht="12.75">
      <c r="A8" s="228" t="s">
        <v>14</v>
      </c>
      <c r="B8" s="185">
        <v>5647.9</v>
      </c>
      <c r="C8" s="45">
        <v>5688.7</v>
      </c>
      <c r="D8" s="45">
        <v>5643.3</v>
      </c>
      <c r="E8" s="45">
        <v>5642.7</v>
      </c>
      <c r="F8" s="45">
        <v>6292.1</v>
      </c>
      <c r="G8" s="45">
        <v>9140.7</v>
      </c>
      <c r="H8" s="45">
        <v>9167.5</v>
      </c>
      <c r="I8" s="45">
        <v>9589.8</v>
      </c>
      <c r="J8" s="46">
        <v>9671</v>
      </c>
      <c r="K8" s="50">
        <v>9766.7</v>
      </c>
      <c r="L8" s="50">
        <v>9882.535</v>
      </c>
      <c r="M8" s="77">
        <v>9981</v>
      </c>
      <c r="N8" s="99">
        <v>10106.235</v>
      </c>
    </row>
    <row r="9" spans="1:14" ht="12.75">
      <c r="A9" s="228" t="s">
        <v>15</v>
      </c>
      <c r="B9" s="185">
        <v>10058.9</v>
      </c>
      <c r="C9" s="45">
        <v>10308.3</v>
      </c>
      <c r="D9" s="45">
        <v>10490</v>
      </c>
      <c r="E9" s="45">
        <v>10636</v>
      </c>
      <c r="F9" s="45">
        <v>10689.1</v>
      </c>
      <c r="G9" s="45">
        <v>10812.1</v>
      </c>
      <c r="H9" s="45">
        <v>15805.8</v>
      </c>
      <c r="I9" s="45">
        <v>16653.6</v>
      </c>
      <c r="J9" s="46">
        <v>16871.7</v>
      </c>
      <c r="K9" s="50">
        <v>17094</v>
      </c>
      <c r="L9" s="50">
        <v>17620.470999999998</v>
      </c>
      <c r="M9" s="77">
        <v>18034.9</v>
      </c>
      <c r="N9" s="99">
        <v>18720.758</v>
      </c>
    </row>
    <row r="10" spans="1:14" ht="12.75">
      <c r="A10" s="228" t="s">
        <v>16</v>
      </c>
      <c r="B10" s="185">
        <v>3676.2</v>
      </c>
      <c r="C10" s="45">
        <v>4634.3</v>
      </c>
      <c r="D10" s="45">
        <v>3903.6</v>
      </c>
      <c r="E10" s="45">
        <v>3922.4</v>
      </c>
      <c r="F10" s="45">
        <v>4642.2</v>
      </c>
      <c r="G10" s="45">
        <v>5302.6</v>
      </c>
      <c r="H10" s="45">
        <v>6693.4</v>
      </c>
      <c r="I10" s="45">
        <v>7117.7</v>
      </c>
      <c r="J10" s="46">
        <v>7271.9</v>
      </c>
      <c r="K10" s="50">
        <v>7125</v>
      </c>
      <c r="L10" s="50">
        <v>7168.891</v>
      </c>
      <c r="M10" s="77">
        <v>7146.6</v>
      </c>
      <c r="N10" s="99">
        <v>7157.521</v>
      </c>
    </row>
    <row r="11" spans="1:14" ht="12.75">
      <c r="A11" s="228" t="s">
        <v>17</v>
      </c>
      <c r="B11" s="185">
        <v>8558.9</v>
      </c>
      <c r="C11" s="45">
        <v>8911.4</v>
      </c>
      <c r="D11" s="45">
        <v>8974.5</v>
      </c>
      <c r="E11" s="45">
        <v>8961.7</v>
      </c>
      <c r="F11" s="45">
        <v>9047.4</v>
      </c>
      <c r="G11" s="45">
        <v>9159.2</v>
      </c>
      <c r="H11" s="45">
        <v>9307.6</v>
      </c>
      <c r="I11" s="45">
        <v>9485</v>
      </c>
      <c r="J11" s="46">
        <v>9494.5</v>
      </c>
      <c r="K11" s="50">
        <v>9576.2</v>
      </c>
      <c r="L11" s="50">
        <v>9563.184000000001</v>
      </c>
      <c r="M11" s="77">
        <v>9610.8</v>
      </c>
      <c r="N11" s="99">
        <v>9845.083999999999</v>
      </c>
    </row>
    <row r="12" spans="1:14" ht="12.75">
      <c r="A12" s="228" t="s">
        <v>18</v>
      </c>
      <c r="B12" s="185">
        <v>5521.5</v>
      </c>
      <c r="C12" s="45">
        <v>5511</v>
      </c>
      <c r="D12" s="45">
        <v>5516.8</v>
      </c>
      <c r="E12" s="45">
        <v>5519.3</v>
      </c>
      <c r="F12" s="45">
        <v>5540.6</v>
      </c>
      <c r="G12" s="45">
        <v>5526.5</v>
      </c>
      <c r="H12" s="45">
        <v>6717.8</v>
      </c>
      <c r="I12" s="45">
        <v>7662.8</v>
      </c>
      <c r="J12" s="46">
        <v>7839.9</v>
      </c>
      <c r="K12" s="50">
        <v>7996.6</v>
      </c>
      <c r="L12" s="50">
        <v>8168.605</v>
      </c>
      <c r="M12" s="77">
        <v>8174.7</v>
      </c>
      <c r="N12" s="99">
        <v>8243.617</v>
      </c>
    </row>
    <row r="13" spans="1:14" ht="12.75">
      <c r="A13" s="228" t="s">
        <v>19</v>
      </c>
      <c r="B13" s="185">
        <v>6898.1</v>
      </c>
      <c r="C13" s="45">
        <v>6932.2</v>
      </c>
      <c r="D13" s="45">
        <v>7271</v>
      </c>
      <c r="E13" s="45">
        <v>7280.4</v>
      </c>
      <c r="F13" s="45">
        <v>7305.9</v>
      </c>
      <c r="G13" s="45">
        <v>7422</v>
      </c>
      <c r="H13" s="45">
        <v>10082.6</v>
      </c>
      <c r="I13" s="45">
        <v>10360.6</v>
      </c>
      <c r="J13" s="46">
        <v>10555</v>
      </c>
      <c r="K13" s="50">
        <v>10701.9</v>
      </c>
      <c r="L13" s="50">
        <v>10871.503</v>
      </c>
      <c r="M13" s="77">
        <v>11024.7</v>
      </c>
      <c r="N13" s="99">
        <v>11141.986</v>
      </c>
    </row>
    <row r="14" spans="1:14" ht="12.75">
      <c r="A14" s="228" t="s">
        <v>20</v>
      </c>
      <c r="B14" s="185">
        <v>5536.6</v>
      </c>
      <c r="C14" s="45">
        <v>5682.2</v>
      </c>
      <c r="D14" s="45">
        <v>5942.5</v>
      </c>
      <c r="E14" s="45">
        <v>6062.5</v>
      </c>
      <c r="F14" s="45">
        <v>6145.6</v>
      </c>
      <c r="G14" s="45">
        <v>6337.1</v>
      </c>
      <c r="H14" s="45">
        <v>11573.5</v>
      </c>
      <c r="I14" s="45">
        <v>12179.4</v>
      </c>
      <c r="J14" s="46">
        <v>12324.7</v>
      </c>
      <c r="K14" s="50">
        <v>12483.3</v>
      </c>
      <c r="L14" s="50">
        <v>12663.18</v>
      </c>
      <c r="M14" s="77">
        <v>12803.3</v>
      </c>
      <c r="N14" s="99">
        <v>12987.784</v>
      </c>
    </row>
    <row r="15" spans="1:14" ht="12.75">
      <c r="A15" s="228" t="s">
        <v>21</v>
      </c>
      <c r="B15" s="185">
        <v>21554.9</v>
      </c>
      <c r="C15" s="45">
        <v>24056.5</v>
      </c>
      <c r="D15" s="45">
        <v>24548.3</v>
      </c>
      <c r="E15" s="45">
        <v>29147.8</v>
      </c>
      <c r="F15" s="45">
        <v>30666</v>
      </c>
      <c r="G15" s="45">
        <v>30785.7</v>
      </c>
      <c r="H15" s="45">
        <v>30810</v>
      </c>
      <c r="I15" s="45">
        <v>30904.7</v>
      </c>
      <c r="J15" s="46">
        <v>31407.1</v>
      </c>
      <c r="K15" s="50">
        <v>31899.3</v>
      </c>
      <c r="L15" s="50">
        <v>32294.932999999997</v>
      </c>
      <c r="M15" s="77">
        <v>32803.5</v>
      </c>
      <c r="N15" s="99">
        <v>34366.988</v>
      </c>
    </row>
    <row r="16" spans="1:14" ht="12.75">
      <c r="A16" s="228" t="s">
        <v>22</v>
      </c>
      <c r="B16" s="185">
        <v>5017</v>
      </c>
      <c r="C16" s="45">
        <v>5236.9</v>
      </c>
      <c r="D16" s="45">
        <v>4956.7</v>
      </c>
      <c r="E16" s="45">
        <v>5575.4</v>
      </c>
      <c r="F16" s="45">
        <v>5563.1</v>
      </c>
      <c r="G16" s="45">
        <v>5787.7</v>
      </c>
      <c r="H16" s="45">
        <v>8303.4</v>
      </c>
      <c r="I16" s="45">
        <v>8849.7</v>
      </c>
      <c r="J16" s="46">
        <v>8975.7</v>
      </c>
      <c r="K16" s="50">
        <v>8984.2</v>
      </c>
      <c r="L16" s="50">
        <v>9087.917000000001</v>
      </c>
      <c r="M16" s="77">
        <v>9174.4</v>
      </c>
      <c r="N16" s="99">
        <v>9339.597000000002</v>
      </c>
    </row>
    <row r="17" spans="1:14" ht="12.75">
      <c r="A17" s="228" t="s">
        <v>23</v>
      </c>
      <c r="B17" s="185">
        <v>7062.3</v>
      </c>
      <c r="C17" s="45">
        <v>7034.7</v>
      </c>
      <c r="D17" s="45">
        <v>7227.5</v>
      </c>
      <c r="E17" s="45">
        <v>7333.2</v>
      </c>
      <c r="F17" s="45">
        <v>7803.2</v>
      </c>
      <c r="G17" s="45">
        <v>8032.9</v>
      </c>
      <c r="H17" s="45">
        <v>9017.1</v>
      </c>
      <c r="I17" s="45">
        <v>10210.6</v>
      </c>
      <c r="J17" s="46">
        <v>10318.4</v>
      </c>
      <c r="K17" s="50">
        <v>10466.2</v>
      </c>
      <c r="L17" s="50">
        <v>10641.32</v>
      </c>
      <c r="M17" s="77">
        <v>10641.7</v>
      </c>
      <c r="N17" s="99">
        <v>10658.493999999999</v>
      </c>
    </row>
    <row r="18" spans="1:14" ht="12.75">
      <c r="A18" s="228" t="s">
        <v>24</v>
      </c>
      <c r="B18" s="185">
        <v>8939.8</v>
      </c>
      <c r="C18" s="45">
        <v>8955.2</v>
      </c>
      <c r="D18" s="45">
        <v>8982.3</v>
      </c>
      <c r="E18" s="45">
        <v>8973.1</v>
      </c>
      <c r="F18" s="45">
        <v>8984</v>
      </c>
      <c r="G18" s="45">
        <v>8992</v>
      </c>
      <c r="H18" s="45">
        <v>13249.3</v>
      </c>
      <c r="I18" s="45">
        <v>13830.4</v>
      </c>
      <c r="J18" s="46">
        <v>13909.3</v>
      </c>
      <c r="K18" s="50">
        <v>14103.2</v>
      </c>
      <c r="L18" s="50">
        <v>15314.508000000002</v>
      </c>
      <c r="M18" s="77">
        <v>15457.6</v>
      </c>
      <c r="N18" s="99">
        <v>15508.343</v>
      </c>
    </row>
    <row r="19" spans="1:14" ht="12.75">
      <c r="A19" s="228" t="s">
        <v>25</v>
      </c>
      <c r="B19" s="185">
        <v>5608.9</v>
      </c>
      <c r="C19" s="45">
        <v>5750.4</v>
      </c>
      <c r="D19" s="45">
        <v>5804.6</v>
      </c>
      <c r="E19" s="45">
        <v>5814.4</v>
      </c>
      <c r="F19" s="45">
        <v>6340.2</v>
      </c>
      <c r="G19" s="45">
        <v>6583.3</v>
      </c>
      <c r="H19" s="45">
        <v>8919</v>
      </c>
      <c r="I19" s="45">
        <v>9808.5</v>
      </c>
      <c r="J19" s="46">
        <v>9850.4</v>
      </c>
      <c r="K19" s="50">
        <v>9722.2</v>
      </c>
      <c r="L19" s="50">
        <v>9873.661</v>
      </c>
      <c r="M19" s="77">
        <v>9951.3</v>
      </c>
      <c r="N19" s="99">
        <v>10009.835</v>
      </c>
    </row>
    <row r="20" spans="1:14" ht="12.75">
      <c r="A20" s="228" t="s">
        <v>26</v>
      </c>
      <c r="B20" s="185">
        <v>15248.4</v>
      </c>
      <c r="C20" s="45">
        <v>15375.1</v>
      </c>
      <c r="D20" s="45">
        <v>15386</v>
      </c>
      <c r="E20" s="45">
        <v>15637.9</v>
      </c>
      <c r="F20" s="45">
        <v>15509.2</v>
      </c>
      <c r="G20" s="45">
        <v>15649.4</v>
      </c>
      <c r="H20" s="45">
        <v>17760.9</v>
      </c>
      <c r="I20" s="45">
        <v>19382.1</v>
      </c>
      <c r="J20" s="46">
        <v>20536.2</v>
      </c>
      <c r="K20" s="50">
        <v>20907.6</v>
      </c>
      <c r="L20" s="50">
        <v>20932.614999999998</v>
      </c>
      <c r="M20" s="77">
        <v>20859.6</v>
      </c>
      <c r="N20" s="99">
        <v>21002.667999999998</v>
      </c>
    </row>
    <row r="21" spans="1:14" ht="12.75">
      <c r="A21" s="228" t="s">
        <v>27</v>
      </c>
      <c r="B21" s="185">
        <v>5161.4</v>
      </c>
      <c r="C21" s="45">
        <v>5190.2</v>
      </c>
      <c r="D21" s="45">
        <v>5204.3</v>
      </c>
      <c r="E21" s="45">
        <v>5303.1</v>
      </c>
      <c r="F21" s="45">
        <v>5302.6</v>
      </c>
      <c r="G21" s="45">
        <v>5751.6</v>
      </c>
      <c r="H21" s="45">
        <v>9359.6</v>
      </c>
      <c r="I21" s="45">
        <v>10003.3</v>
      </c>
      <c r="J21" s="46">
        <v>10092.3</v>
      </c>
      <c r="K21" s="50">
        <v>10141.7</v>
      </c>
      <c r="L21" s="50">
        <v>10131.427</v>
      </c>
      <c r="M21" s="77">
        <v>10186.7</v>
      </c>
      <c r="N21" s="99">
        <v>10250.277</v>
      </c>
    </row>
    <row r="22" spans="1:14" ht="12.75">
      <c r="A22" s="228" t="s">
        <v>28</v>
      </c>
      <c r="B22" s="185">
        <v>6239</v>
      </c>
      <c r="C22" s="45">
        <v>6245.3</v>
      </c>
      <c r="D22" s="45">
        <v>6400.8</v>
      </c>
      <c r="E22" s="45">
        <v>7051.9</v>
      </c>
      <c r="F22" s="45">
        <v>6984.1</v>
      </c>
      <c r="G22" s="45">
        <v>7078.1</v>
      </c>
      <c r="H22" s="45">
        <v>9282</v>
      </c>
      <c r="I22" s="45">
        <v>9501.2</v>
      </c>
      <c r="J22" s="46">
        <v>9552.7</v>
      </c>
      <c r="K22" s="50">
        <v>9608</v>
      </c>
      <c r="L22" s="50">
        <v>9723.588</v>
      </c>
      <c r="M22" s="77">
        <v>9777.7</v>
      </c>
      <c r="N22" s="99">
        <v>9868.877</v>
      </c>
    </row>
    <row r="23" spans="1:14" ht="12.75">
      <c r="A23" s="228" t="s">
        <v>29</v>
      </c>
      <c r="B23" s="185"/>
      <c r="C23" s="45"/>
      <c r="D23" s="45"/>
      <c r="E23" s="45"/>
      <c r="F23" s="45"/>
      <c r="G23" s="45"/>
      <c r="H23" s="45">
        <v>5497.2</v>
      </c>
      <c r="I23" s="45">
        <v>5644.8</v>
      </c>
      <c r="J23" s="46">
        <v>6339.9</v>
      </c>
      <c r="K23" s="50">
        <v>6377.8</v>
      </c>
      <c r="L23" s="50">
        <v>6428.485000000001</v>
      </c>
      <c r="M23" s="77">
        <v>6489</v>
      </c>
      <c r="N23" s="99">
        <v>6562.929</v>
      </c>
    </row>
    <row r="24" spans="1:14" s="58" customFormat="1" ht="30" customHeight="1">
      <c r="A24" s="272" t="s">
        <v>30</v>
      </c>
      <c r="B24" s="184">
        <v>71948.8</v>
      </c>
      <c r="C24" s="43">
        <v>73291.6</v>
      </c>
      <c r="D24" s="43">
        <v>75201.5</v>
      </c>
      <c r="E24" s="43">
        <v>75409.09999999999</v>
      </c>
      <c r="F24" s="43">
        <v>76271.00000000001</v>
      </c>
      <c r="G24" s="43">
        <v>78822.5</v>
      </c>
      <c r="H24" s="43">
        <v>93853.5</v>
      </c>
      <c r="I24" s="43">
        <v>101927</v>
      </c>
      <c r="J24" s="49">
        <v>103076.5</v>
      </c>
      <c r="K24" s="44">
        <v>103532.1</v>
      </c>
      <c r="L24" s="44">
        <v>103776.44</v>
      </c>
      <c r="M24" s="74">
        <v>103903.7</v>
      </c>
      <c r="N24" s="368">
        <v>104727.01299999999</v>
      </c>
    </row>
    <row r="25" spans="1:14" ht="12.75">
      <c r="A25" s="273" t="s">
        <v>31</v>
      </c>
      <c r="B25" s="185">
        <v>6688.9</v>
      </c>
      <c r="C25" s="45">
        <v>6669.6</v>
      </c>
      <c r="D25" s="45">
        <v>6689.7</v>
      </c>
      <c r="E25" s="45">
        <v>6690.1</v>
      </c>
      <c r="F25" s="45">
        <v>6696.9</v>
      </c>
      <c r="G25" s="45">
        <v>6710.6</v>
      </c>
      <c r="H25" s="45">
        <v>7951</v>
      </c>
      <c r="I25" s="45">
        <v>8340.8</v>
      </c>
      <c r="J25" s="46">
        <v>8475.7</v>
      </c>
      <c r="K25" s="50">
        <v>8508</v>
      </c>
      <c r="L25" s="50">
        <v>8625.649000000001</v>
      </c>
      <c r="M25" s="77">
        <v>8621.4</v>
      </c>
      <c r="N25" s="99">
        <v>8666.957999999999</v>
      </c>
    </row>
    <row r="26" spans="1:14" ht="12.75">
      <c r="A26" s="273" t="s">
        <v>32</v>
      </c>
      <c r="B26" s="185">
        <v>5719.6</v>
      </c>
      <c r="C26" s="45">
        <v>5743.4</v>
      </c>
      <c r="D26" s="45">
        <v>5916.9</v>
      </c>
      <c r="E26" s="45">
        <v>5920.7</v>
      </c>
      <c r="F26" s="45">
        <v>5841.8</v>
      </c>
      <c r="G26" s="45">
        <v>5832.2</v>
      </c>
      <c r="H26" s="45">
        <v>5925.8</v>
      </c>
      <c r="I26" s="45">
        <v>6260.3</v>
      </c>
      <c r="J26" s="46">
        <v>6401.3</v>
      </c>
      <c r="K26" s="50">
        <v>6468.9</v>
      </c>
      <c r="L26" s="50">
        <v>6471.989</v>
      </c>
      <c r="M26" s="77">
        <v>6479.9</v>
      </c>
      <c r="N26" s="99">
        <v>6576.081999999999</v>
      </c>
    </row>
    <row r="27" spans="1:14" ht="12.75">
      <c r="A27" s="273" t="s">
        <v>33</v>
      </c>
      <c r="B27" s="185">
        <v>9299.7</v>
      </c>
      <c r="C27" s="45">
        <v>10262.5</v>
      </c>
      <c r="D27" s="45">
        <v>10573.8</v>
      </c>
      <c r="E27" s="45">
        <v>10607.8</v>
      </c>
      <c r="F27" s="45">
        <v>10760.6</v>
      </c>
      <c r="G27" s="45">
        <v>11196.2</v>
      </c>
      <c r="H27" s="45">
        <v>11759.3</v>
      </c>
      <c r="I27" s="45">
        <v>12307.4</v>
      </c>
      <c r="J27" s="46">
        <v>12286</v>
      </c>
      <c r="K27" s="50">
        <v>12394.1</v>
      </c>
      <c r="L27" s="50">
        <v>12329.719000000001</v>
      </c>
      <c r="M27" s="77">
        <v>12190.2</v>
      </c>
      <c r="N27" s="99">
        <v>12367.009</v>
      </c>
    </row>
    <row r="28" spans="1:14" ht="12.75">
      <c r="A28" s="274" t="s">
        <v>134</v>
      </c>
      <c r="B28" s="185"/>
      <c r="C28" s="45"/>
      <c r="D28" s="45"/>
      <c r="E28" s="45"/>
      <c r="F28" s="45"/>
      <c r="G28" s="45"/>
      <c r="H28" s="45"/>
      <c r="I28" s="45"/>
      <c r="J28" s="46"/>
      <c r="K28" s="50"/>
      <c r="L28" s="50"/>
      <c r="M28" s="77"/>
      <c r="N28" s="99"/>
    </row>
    <row r="29" spans="1:14" ht="15.75" customHeight="1">
      <c r="A29" s="274" t="s">
        <v>133</v>
      </c>
      <c r="B29" s="185">
        <v>196.8</v>
      </c>
      <c r="C29" s="45">
        <v>197</v>
      </c>
      <c r="D29" s="45">
        <v>200.7</v>
      </c>
      <c r="E29" s="45">
        <v>198.4</v>
      </c>
      <c r="F29" s="45">
        <v>200.4</v>
      </c>
      <c r="G29" s="45">
        <v>202.2</v>
      </c>
      <c r="H29" s="45">
        <v>206.1</v>
      </c>
      <c r="I29" s="45">
        <v>206.6</v>
      </c>
      <c r="J29" s="46">
        <v>220.8</v>
      </c>
      <c r="K29" s="50">
        <v>219.7</v>
      </c>
      <c r="L29" s="50">
        <v>230.045</v>
      </c>
      <c r="M29" s="77">
        <v>248.7</v>
      </c>
      <c r="N29" s="99">
        <v>268.447</v>
      </c>
    </row>
    <row r="30" spans="1:14" ht="28.5" customHeight="1">
      <c r="A30" s="226" t="s">
        <v>137</v>
      </c>
      <c r="B30" s="185">
        <v>9102.900000000001</v>
      </c>
      <c r="C30" s="45">
        <v>10065.5</v>
      </c>
      <c r="D30" s="45">
        <v>10373.099999999999</v>
      </c>
      <c r="E30" s="45">
        <v>10409.4</v>
      </c>
      <c r="F30" s="45">
        <v>10560.2</v>
      </c>
      <c r="G30" s="45">
        <v>10994</v>
      </c>
      <c r="H30" s="45">
        <v>11553.2</v>
      </c>
      <c r="I30" s="45">
        <v>12100.8</v>
      </c>
      <c r="J30" s="46">
        <v>12065.2</v>
      </c>
      <c r="K30" s="50">
        <v>12174.4</v>
      </c>
      <c r="L30" s="50">
        <v>12099.674</v>
      </c>
      <c r="M30" s="77">
        <v>11941.5</v>
      </c>
      <c r="N30" s="99">
        <v>12098.562</v>
      </c>
    </row>
    <row r="31" spans="1:14" ht="12.75">
      <c r="A31" s="225" t="s">
        <v>34</v>
      </c>
      <c r="B31" s="185">
        <v>11823.5</v>
      </c>
      <c r="C31" s="45">
        <v>11736.9</v>
      </c>
      <c r="D31" s="45">
        <v>11750.3</v>
      </c>
      <c r="E31" s="45">
        <v>11459.5</v>
      </c>
      <c r="F31" s="45">
        <v>11703.3</v>
      </c>
      <c r="G31" s="45">
        <v>11837.9</v>
      </c>
      <c r="H31" s="45">
        <v>14637.6</v>
      </c>
      <c r="I31" s="45">
        <v>16496.4</v>
      </c>
      <c r="J31" s="46">
        <v>17089.1</v>
      </c>
      <c r="K31" s="50">
        <v>17019.9</v>
      </c>
      <c r="L31" s="50">
        <v>16842.561999999998</v>
      </c>
      <c r="M31" s="77">
        <v>16827.3</v>
      </c>
      <c r="N31" s="99">
        <v>16761.159</v>
      </c>
    </row>
    <row r="32" spans="1:14" ht="12.75">
      <c r="A32" s="225" t="s">
        <v>35</v>
      </c>
      <c r="B32" s="185">
        <v>6231.1</v>
      </c>
      <c r="C32" s="45">
        <v>6245.4</v>
      </c>
      <c r="D32" s="45">
        <v>6301.6</v>
      </c>
      <c r="E32" s="45">
        <v>6610.2</v>
      </c>
      <c r="F32" s="45">
        <v>6627.4</v>
      </c>
      <c r="G32" s="45">
        <v>6444.4</v>
      </c>
      <c r="H32" s="45">
        <v>6649.4</v>
      </c>
      <c r="I32" s="45">
        <v>7429.2</v>
      </c>
      <c r="J32" s="46">
        <v>7722.1</v>
      </c>
      <c r="K32" s="50">
        <v>7747.3</v>
      </c>
      <c r="L32" s="50">
        <v>7841.96</v>
      </c>
      <c r="M32" s="77">
        <v>7874.5</v>
      </c>
      <c r="N32" s="99">
        <v>7874.26</v>
      </c>
    </row>
    <row r="33" spans="1:14" ht="12.75">
      <c r="A33" s="225" t="s">
        <v>36</v>
      </c>
      <c r="B33" s="185">
        <v>10733</v>
      </c>
      <c r="C33" s="45">
        <v>10752.5</v>
      </c>
      <c r="D33" s="45">
        <v>11157.4</v>
      </c>
      <c r="E33" s="45">
        <v>11159</v>
      </c>
      <c r="F33" s="45">
        <v>11332.5</v>
      </c>
      <c r="G33" s="45">
        <v>11487.7</v>
      </c>
      <c r="H33" s="45">
        <v>15131.1</v>
      </c>
      <c r="I33" s="45">
        <v>17686.8</v>
      </c>
      <c r="J33" s="46">
        <v>17747.4</v>
      </c>
      <c r="K33" s="50">
        <v>17376.2</v>
      </c>
      <c r="L33" s="50">
        <v>17379.803999999996</v>
      </c>
      <c r="M33" s="77">
        <v>17538.5</v>
      </c>
      <c r="N33" s="99">
        <v>17784.790999999997</v>
      </c>
    </row>
    <row r="34" spans="1:14" ht="12.75">
      <c r="A34" s="225" t="s">
        <v>37</v>
      </c>
      <c r="B34" s="185">
        <v>2604.5</v>
      </c>
      <c r="C34" s="45">
        <v>2608.7</v>
      </c>
      <c r="D34" s="45">
        <v>2679.9</v>
      </c>
      <c r="E34" s="45">
        <v>2695.8</v>
      </c>
      <c r="F34" s="45">
        <v>2697.4</v>
      </c>
      <c r="G34" s="45">
        <v>2941.8</v>
      </c>
      <c r="H34" s="45">
        <v>3270.2</v>
      </c>
      <c r="I34" s="45">
        <v>3278.7</v>
      </c>
      <c r="J34" s="46">
        <v>3289.7</v>
      </c>
      <c r="K34" s="50">
        <v>3314.8</v>
      </c>
      <c r="L34" s="50">
        <v>3362.2389999999996</v>
      </c>
      <c r="M34" s="77">
        <v>3391.2</v>
      </c>
      <c r="N34" s="99">
        <v>3395.263</v>
      </c>
    </row>
    <row r="35" spans="1:14" ht="12.75">
      <c r="A35" s="225" t="s">
        <v>38</v>
      </c>
      <c r="B35" s="185">
        <v>8884.2</v>
      </c>
      <c r="C35" s="45">
        <v>9013.5</v>
      </c>
      <c r="D35" s="45">
        <v>9170.8</v>
      </c>
      <c r="E35" s="45">
        <v>9281.3</v>
      </c>
      <c r="F35" s="45">
        <v>9541</v>
      </c>
      <c r="G35" s="45">
        <v>9643.2</v>
      </c>
      <c r="H35" s="45">
        <v>10443.8</v>
      </c>
      <c r="I35" s="45">
        <v>11012.2</v>
      </c>
      <c r="J35" s="46">
        <v>10699.3</v>
      </c>
      <c r="K35" s="50">
        <v>10792.1</v>
      </c>
      <c r="L35" s="50">
        <v>10794.632999999998</v>
      </c>
      <c r="M35" s="77">
        <v>10785.6</v>
      </c>
      <c r="N35" s="99">
        <v>11004.497</v>
      </c>
    </row>
    <row r="36" spans="1:14" ht="12.75">
      <c r="A36" s="225" t="s">
        <v>39</v>
      </c>
      <c r="B36" s="185">
        <v>9964.3</v>
      </c>
      <c r="C36" s="45">
        <v>10259.1</v>
      </c>
      <c r="D36" s="45">
        <v>10961.1</v>
      </c>
      <c r="E36" s="45">
        <v>10984.7</v>
      </c>
      <c r="F36" s="45">
        <v>11070.1</v>
      </c>
      <c r="G36" s="45">
        <v>12728.5</v>
      </c>
      <c r="H36" s="45">
        <v>15066.3</v>
      </c>
      <c r="I36" s="45">
        <v>15922.4</v>
      </c>
      <c r="J36" s="46">
        <v>16159.5</v>
      </c>
      <c r="K36" s="50">
        <v>16582.8</v>
      </c>
      <c r="L36" s="50">
        <v>16696.886</v>
      </c>
      <c r="M36" s="77">
        <v>16740.1</v>
      </c>
      <c r="N36" s="99">
        <v>16810.395</v>
      </c>
    </row>
    <row r="37" spans="1:14" ht="12.75">
      <c r="A37" s="225" t="s">
        <v>40</v>
      </c>
      <c r="B37" s="185"/>
      <c r="C37" s="45"/>
      <c r="D37" s="45"/>
      <c r="E37" s="45"/>
      <c r="F37" s="45"/>
      <c r="G37" s="45"/>
      <c r="H37" s="45">
        <v>3019</v>
      </c>
      <c r="I37" s="45">
        <v>3192.8</v>
      </c>
      <c r="J37" s="46">
        <v>3206.4</v>
      </c>
      <c r="K37" s="50">
        <v>3328</v>
      </c>
      <c r="L37" s="50">
        <v>3430.9990000000003</v>
      </c>
      <c r="M37" s="77">
        <v>3455</v>
      </c>
      <c r="N37" s="99">
        <v>3486.599</v>
      </c>
    </row>
    <row r="38" spans="1:14" s="63" customFormat="1" ht="22.5" customHeight="1">
      <c r="A38" s="227" t="s">
        <v>41</v>
      </c>
      <c r="B38" s="184">
        <v>50930.2</v>
      </c>
      <c r="C38" s="43">
        <v>51557.3</v>
      </c>
      <c r="D38" s="43">
        <v>52644.4</v>
      </c>
      <c r="E38" s="43">
        <v>54933.4</v>
      </c>
      <c r="F38" s="43">
        <v>55530.3</v>
      </c>
      <c r="G38" s="43">
        <v>60767.9</v>
      </c>
      <c r="H38" s="43">
        <v>78759.4</v>
      </c>
      <c r="I38" s="43">
        <v>86067.3</v>
      </c>
      <c r="J38" s="49">
        <f>SUM(J39:J46)</f>
        <v>99805.80000000002</v>
      </c>
      <c r="K38" s="44">
        <v>101673.9</v>
      </c>
      <c r="L38" s="44">
        <v>102681.785</v>
      </c>
      <c r="M38" s="74">
        <v>104034.8</v>
      </c>
      <c r="N38" s="368">
        <v>105062.74299999999</v>
      </c>
    </row>
    <row r="39" spans="1:14" ht="12.75">
      <c r="A39" s="490" t="s">
        <v>42</v>
      </c>
      <c r="B39" s="185">
        <v>1585.7</v>
      </c>
      <c r="C39" s="45">
        <v>1584</v>
      </c>
      <c r="D39" s="45">
        <v>1591.2</v>
      </c>
      <c r="E39" s="45">
        <v>1606.1</v>
      </c>
      <c r="F39" s="45">
        <v>1617.2</v>
      </c>
      <c r="G39" s="45">
        <v>4336.2</v>
      </c>
      <c r="H39" s="45">
        <v>4379.7</v>
      </c>
      <c r="I39" s="45">
        <v>4402.4</v>
      </c>
      <c r="J39" s="46">
        <v>4396.3</v>
      </c>
      <c r="K39" s="50">
        <v>4394.8</v>
      </c>
      <c r="L39" s="50">
        <v>4402.394</v>
      </c>
      <c r="M39" s="77">
        <v>4442.4</v>
      </c>
      <c r="N39" s="99">
        <v>4451.4580000000005</v>
      </c>
    </row>
    <row r="40" spans="1:14" ht="12.75">
      <c r="A40" s="490" t="s">
        <v>43</v>
      </c>
      <c r="B40" s="185">
        <v>3155.4</v>
      </c>
      <c r="C40" s="45">
        <v>3167.8</v>
      </c>
      <c r="D40" s="45">
        <v>3122.1</v>
      </c>
      <c r="E40" s="45">
        <v>3103.1</v>
      </c>
      <c r="F40" s="45">
        <v>3114.5</v>
      </c>
      <c r="G40" s="45">
        <v>2986.3</v>
      </c>
      <c r="H40" s="45">
        <v>3216.5</v>
      </c>
      <c r="I40" s="45">
        <v>3402.5</v>
      </c>
      <c r="J40" s="46">
        <v>3533.1</v>
      </c>
      <c r="K40" s="50">
        <v>3495.8</v>
      </c>
      <c r="L40" s="50">
        <v>3605.1040000000003</v>
      </c>
      <c r="M40" s="77">
        <v>3675.2</v>
      </c>
      <c r="N40" s="99">
        <v>3675.909</v>
      </c>
    </row>
    <row r="41" spans="1:14" ht="12.75">
      <c r="A41" s="276" t="s">
        <v>117</v>
      </c>
      <c r="B41" s="185"/>
      <c r="C41" s="45"/>
      <c r="D41" s="45"/>
      <c r="E41" s="45"/>
      <c r="F41" s="45"/>
      <c r="G41" s="45"/>
      <c r="H41" s="45"/>
      <c r="I41" s="45"/>
      <c r="J41" s="46">
        <v>11783.3</v>
      </c>
      <c r="K41" s="50">
        <v>12492.2</v>
      </c>
      <c r="L41" s="50">
        <v>12678.6</v>
      </c>
      <c r="M41" s="77">
        <v>12891.4</v>
      </c>
      <c r="N41" s="99">
        <v>12891.188</v>
      </c>
    </row>
    <row r="42" spans="1:14" ht="12.75">
      <c r="A42" s="490" t="s">
        <v>44</v>
      </c>
      <c r="B42" s="185">
        <v>16552.4</v>
      </c>
      <c r="C42" s="45">
        <v>17010.7</v>
      </c>
      <c r="D42" s="45">
        <v>18078.3</v>
      </c>
      <c r="E42" s="45">
        <v>20513.7</v>
      </c>
      <c r="F42" s="45">
        <v>21130</v>
      </c>
      <c r="G42" s="45">
        <v>22312.5</v>
      </c>
      <c r="H42" s="45">
        <v>31640.6</v>
      </c>
      <c r="I42" s="45">
        <v>32290.8</v>
      </c>
      <c r="J42" s="46">
        <v>33034.8</v>
      </c>
      <c r="K42" s="50">
        <v>33750.9</v>
      </c>
      <c r="L42" s="50">
        <v>34287.933</v>
      </c>
      <c r="M42" s="77">
        <v>34966.8</v>
      </c>
      <c r="N42" s="99">
        <v>35638.609</v>
      </c>
    </row>
    <row r="43" spans="1:14" ht="12.75">
      <c r="A43" s="490" t="s">
        <v>45</v>
      </c>
      <c r="B43" s="185">
        <v>3017.9</v>
      </c>
      <c r="C43" s="45">
        <v>3158.7</v>
      </c>
      <c r="D43" s="45">
        <v>3285.3</v>
      </c>
      <c r="E43" s="45">
        <v>3326</v>
      </c>
      <c r="F43" s="45">
        <v>3315.6</v>
      </c>
      <c r="G43" s="45">
        <v>3654.2</v>
      </c>
      <c r="H43" s="45">
        <v>3946.8</v>
      </c>
      <c r="I43" s="45">
        <v>4111.1</v>
      </c>
      <c r="J43" s="46">
        <v>4266.2</v>
      </c>
      <c r="K43" s="50">
        <v>4315.9</v>
      </c>
      <c r="L43" s="50">
        <v>4328.466</v>
      </c>
      <c r="M43" s="77">
        <v>4335.9</v>
      </c>
      <c r="N43" s="99">
        <v>4259.876</v>
      </c>
    </row>
    <row r="44" spans="1:14" ht="12.75">
      <c r="A44" s="490" t="s">
        <v>46</v>
      </c>
      <c r="B44" s="185">
        <v>12352.9</v>
      </c>
      <c r="C44" s="45">
        <v>12171.5</v>
      </c>
      <c r="D44" s="45">
        <v>12244.9</v>
      </c>
      <c r="E44" s="45">
        <v>12247.3</v>
      </c>
      <c r="F44" s="45">
        <v>12271.4</v>
      </c>
      <c r="G44" s="45">
        <v>13432.3</v>
      </c>
      <c r="H44" s="45">
        <v>15146.6</v>
      </c>
      <c r="I44" s="45">
        <v>15773.8</v>
      </c>
      <c r="J44" s="46">
        <v>15837.1</v>
      </c>
      <c r="K44" s="50">
        <v>15904.5</v>
      </c>
      <c r="L44" s="50">
        <v>16073.434</v>
      </c>
      <c r="M44" s="77">
        <v>16196.4</v>
      </c>
      <c r="N44" s="99">
        <v>16460.097999999998</v>
      </c>
    </row>
    <row r="45" spans="1:14" ht="12.75">
      <c r="A45" s="490" t="s">
        <v>47</v>
      </c>
      <c r="B45" s="185">
        <v>14265.9</v>
      </c>
      <c r="C45" s="45">
        <v>14464.6</v>
      </c>
      <c r="D45" s="45">
        <v>14322.6</v>
      </c>
      <c r="E45" s="45">
        <v>14137.2</v>
      </c>
      <c r="F45" s="45">
        <v>14081.6</v>
      </c>
      <c r="G45" s="45">
        <v>14046.4</v>
      </c>
      <c r="H45" s="45">
        <v>20429.2</v>
      </c>
      <c r="I45" s="45">
        <v>26086.7</v>
      </c>
      <c r="J45" s="46">
        <v>26234.4</v>
      </c>
      <c r="K45" s="50">
        <v>26402.5</v>
      </c>
      <c r="L45" s="50">
        <v>26449.998</v>
      </c>
      <c r="M45" s="77">
        <v>26550.9</v>
      </c>
      <c r="N45" s="99">
        <v>26694.452</v>
      </c>
    </row>
    <row r="46" spans="1:14" ht="12.75">
      <c r="A46" s="276" t="s">
        <v>118</v>
      </c>
      <c r="B46" s="185"/>
      <c r="C46" s="45"/>
      <c r="D46" s="45"/>
      <c r="E46" s="45"/>
      <c r="F46" s="45"/>
      <c r="G46" s="45"/>
      <c r="H46" s="45"/>
      <c r="I46" s="45"/>
      <c r="J46" s="46">
        <v>720.6</v>
      </c>
      <c r="K46" s="50">
        <v>917.3</v>
      </c>
      <c r="L46" s="50">
        <v>855.856</v>
      </c>
      <c r="M46" s="77">
        <v>975.8</v>
      </c>
      <c r="N46" s="99">
        <v>991.153</v>
      </c>
    </row>
    <row r="47" spans="1:14" s="63" customFormat="1" ht="31.5" customHeight="1">
      <c r="A47" s="227" t="s">
        <v>48</v>
      </c>
      <c r="B47" s="184">
        <v>28843.7</v>
      </c>
      <c r="C47" s="43">
        <v>31068.7</v>
      </c>
      <c r="D47" s="43">
        <v>31151.4</v>
      </c>
      <c r="E47" s="43">
        <v>32737.4</v>
      </c>
      <c r="F47" s="43">
        <v>37728.6</v>
      </c>
      <c r="G47" s="43">
        <v>50122.4</v>
      </c>
      <c r="H47" s="43">
        <v>59273.1</v>
      </c>
      <c r="I47" s="43">
        <v>62535.8</v>
      </c>
      <c r="J47" s="49">
        <v>63767.9</v>
      </c>
      <c r="K47" s="44">
        <v>66862.87</v>
      </c>
      <c r="L47" s="44">
        <v>67018.61</v>
      </c>
      <c r="M47" s="74">
        <v>68350.20000000001</v>
      </c>
      <c r="N47" s="368">
        <v>69208.803</v>
      </c>
    </row>
    <row r="48" spans="1:14" ht="12.75">
      <c r="A48" s="490" t="s">
        <v>49</v>
      </c>
      <c r="B48" s="185">
        <v>7644.7</v>
      </c>
      <c r="C48" s="45">
        <v>7648.9</v>
      </c>
      <c r="D48" s="45">
        <v>7650.8</v>
      </c>
      <c r="E48" s="45">
        <v>7671.1</v>
      </c>
      <c r="F48" s="45">
        <v>7680.7</v>
      </c>
      <c r="G48" s="45">
        <v>19330.9</v>
      </c>
      <c r="H48" s="45">
        <v>18676.3</v>
      </c>
      <c r="I48" s="45">
        <v>18611</v>
      </c>
      <c r="J48" s="46">
        <v>18621.1</v>
      </c>
      <c r="K48" s="50">
        <v>19957.8</v>
      </c>
      <c r="L48" s="50">
        <v>19898.978</v>
      </c>
      <c r="M48" s="77">
        <v>20635.5</v>
      </c>
      <c r="N48" s="99">
        <v>20954.278</v>
      </c>
    </row>
    <row r="49" spans="1:14" ht="12.75">
      <c r="A49" s="490" t="s">
        <v>50</v>
      </c>
      <c r="B49" s="185">
        <v>867.3</v>
      </c>
      <c r="C49" s="45">
        <v>867.4</v>
      </c>
      <c r="D49" s="45">
        <v>867.4</v>
      </c>
      <c r="E49" s="45">
        <v>867.3</v>
      </c>
      <c r="F49" s="45">
        <v>1761.1</v>
      </c>
      <c r="G49" s="45">
        <v>2111.1</v>
      </c>
      <c r="H49" s="45">
        <v>2181.4</v>
      </c>
      <c r="I49" s="45">
        <v>2264.1</v>
      </c>
      <c r="J49" s="46">
        <v>2319.3</v>
      </c>
      <c r="K49" s="50">
        <v>2986.3</v>
      </c>
      <c r="L49" s="50">
        <v>2995.31</v>
      </c>
      <c r="M49" s="77">
        <v>3018.1</v>
      </c>
      <c r="N49" s="99">
        <v>3054.233</v>
      </c>
    </row>
    <row r="50" spans="1:14" ht="25.5">
      <c r="A50" s="490" t="s">
        <v>51</v>
      </c>
      <c r="B50" s="185">
        <v>5324.3</v>
      </c>
      <c r="C50" s="45">
        <v>5519.1</v>
      </c>
      <c r="D50" s="45">
        <v>5550.9</v>
      </c>
      <c r="E50" s="45">
        <v>5553.1</v>
      </c>
      <c r="F50" s="45">
        <v>5894.1</v>
      </c>
      <c r="G50" s="45">
        <v>5904.6</v>
      </c>
      <c r="H50" s="45">
        <v>6611</v>
      </c>
      <c r="I50" s="45">
        <v>6809.2</v>
      </c>
      <c r="J50" s="46">
        <v>7061</v>
      </c>
      <c r="K50" s="50">
        <v>7060.4</v>
      </c>
      <c r="L50" s="50">
        <v>7133.405000000001</v>
      </c>
      <c r="M50" s="77">
        <v>7185.3</v>
      </c>
      <c r="N50" s="99">
        <v>7360.909000000001</v>
      </c>
    </row>
    <row r="51" spans="1:14" ht="25.5">
      <c r="A51" s="490" t="s">
        <v>52</v>
      </c>
      <c r="B51" s="185">
        <v>3042.6</v>
      </c>
      <c r="C51" s="45">
        <v>3369.7</v>
      </c>
      <c r="D51" s="45">
        <v>3479.8</v>
      </c>
      <c r="E51" s="45">
        <v>3563.4</v>
      </c>
      <c r="F51" s="45">
        <v>3586.1</v>
      </c>
      <c r="G51" s="45">
        <v>3628.7</v>
      </c>
      <c r="H51" s="45">
        <v>4245</v>
      </c>
      <c r="I51" s="45">
        <v>4735.5</v>
      </c>
      <c r="J51" s="46">
        <v>4780.8</v>
      </c>
      <c r="K51" s="50">
        <v>4873.2</v>
      </c>
      <c r="L51" s="50">
        <v>4923.794</v>
      </c>
      <c r="M51" s="77">
        <v>4952.2</v>
      </c>
      <c r="N51" s="99">
        <v>4960.432</v>
      </c>
    </row>
    <row r="52" spans="1:14" ht="15" customHeight="1">
      <c r="A52" s="490" t="s">
        <v>53</v>
      </c>
      <c r="B52" s="185">
        <v>2287.8</v>
      </c>
      <c r="C52" s="45">
        <v>2790.4</v>
      </c>
      <c r="D52" s="45">
        <v>2495.9</v>
      </c>
      <c r="E52" s="45">
        <v>3487</v>
      </c>
      <c r="F52" s="45">
        <v>3876.2</v>
      </c>
      <c r="G52" s="45">
        <v>3494.8</v>
      </c>
      <c r="H52" s="45">
        <v>5305.4</v>
      </c>
      <c r="I52" s="45">
        <v>5567.5</v>
      </c>
      <c r="J52" s="46">
        <v>5577.4</v>
      </c>
      <c r="K52" s="50">
        <v>5530.8</v>
      </c>
      <c r="L52" s="50">
        <v>5534.866</v>
      </c>
      <c r="M52" s="77">
        <v>5562.1</v>
      </c>
      <c r="N52" s="99">
        <v>5717.907</v>
      </c>
    </row>
    <row r="53" spans="1:14" ht="12.75">
      <c r="A53" s="490" t="s">
        <v>54</v>
      </c>
      <c r="B53" s="185">
        <v>2792</v>
      </c>
      <c r="C53" s="45">
        <v>2792</v>
      </c>
      <c r="D53" s="45">
        <v>2799</v>
      </c>
      <c r="E53" s="45">
        <v>2815</v>
      </c>
      <c r="F53" s="45">
        <v>6059.4</v>
      </c>
      <c r="G53" s="45">
        <v>6006</v>
      </c>
      <c r="H53" s="45">
        <v>6865.9</v>
      </c>
      <c r="I53" s="45">
        <v>7488.9</v>
      </c>
      <c r="J53" s="46">
        <v>7956.8</v>
      </c>
      <c r="K53" s="50">
        <v>8769.27</v>
      </c>
      <c r="L53" s="50">
        <v>8748.506</v>
      </c>
      <c r="M53" s="77">
        <v>9014.900000000001</v>
      </c>
      <c r="N53" s="99">
        <v>9142.493</v>
      </c>
    </row>
    <row r="54" spans="1:14" ht="12.75">
      <c r="A54" s="490" t="s">
        <v>55</v>
      </c>
      <c r="B54" s="185">
        <v>6885</v>
      </c>
      <c r="C54" s="45">
        <v>8081.2</v>
      </c>
      <c r="D54" s="45">
        <v>8307.6</v>
      </c>
      <c r="E54" s="45">
        <v>8780.5</v>
      </c>
      <c r="F54" s="45">
        <v>8871</v>
      </c>
      <c r="G54" s="45">
        <v>9646.3</v>
      </c>
      <c r="H54" s="45">
        <v>15388.1</v>
      </c>
      <c r="I54" s="45">
        <v>17059.6</v>
      </c>
      <c r="J54" s="46">
        <v>17451.5</v>
      </c>
      <c r="K54" s="50">
        <v>17685.1</v>
      </c>
      <c r="L54" s="50">
        <v>17783.751</v>
      </c>
      <c r="M54" s="77">
        <v>17982.1</v>
      </c>
      <c r="N54" s="99">
        <v>18018.551</v>
      </c>
    </row>
    <row r="55" spans="1:14" s="58" customFormat="1" ht="27" customHeight="1">
      <c r="A55" s="227" t="s">
        <v>56</v>
      </c>
      <c r="B55" s="184">
        <v>134296.8</v>
      </c>
      <c r="C55" s="43">
        <v>145531.6</v>
      </c>
      <c r="D55" s="43">
        <v>146670.2</v>
      </c>
      <c r="E55" s="43">
        <v>150782.2</v>
      </c>
      <c r="F55" s="43">
        <v>155660.9</v>
      </c>
      <c r="G55" s="43">
        <v>157776.2</v>
      </c>
      <c r="H55" s="43">
        <v>207732.8</v>
      </c>
      <c r="I55" s="43">
        <v>215080.3</v>
      </c>
      <c r="J55" s="49">
        <v>226181.7</v>
      </c>
      <c r="K55" s="44">
        <v>234151.1</v>
      </c>
      <c r="L55" s="44">
        <v>235223.778</v>
      </c>
      <c r="M55" s="74">
        <v>237797.5</v>
      </c>
      <c r="N55" s="368">
        <v>240423.85600000003</v>
      </c>
    </row>
    <row r="56" spans="1:14" ht="12.75">
      <c r="A56" s="228" t="s">
        <v>57</v>
      </c>
      <c r="B56" s="185">
        <v>23004.1</v>
      </c>
      <c r="C56" s="45">
        <v>23067.8</v>
      </c>
      <c r="D56" s="45">
        <v>19543.3</v>
      </c>
      <c r="E56" s="45">
        <v>23266</v>
      </c>
      <c r="F56" s="45">
        <v>23359.5</v>
      </c>
      <c r="G56" s="45">
        <v>23548</v>
      </c>
      <c r="H56" s="45">
        <v>27140.7</v>
      </c>
      <c r="I56" s="45">
        <v>29503.2</v>
      </c>
      <c r="J56" s="46">
        <v>37098.2</v>
      </c>
      <c r="K56" s="50">
        <v>42293.9</v>
      </c>
      <c r="L56" s="50">
        <v>42989.422999999995</v>
      </c>
      <c r="M56" s="77">
        <v>43491.7</v>
      </c>
      <c r="N56" s="99">
        <v>43781.851</v>
      </c>
    </row>
    <row r="57" spans="1:14" ht="12.75">
      <c r="A57" s="228" t="s">
        <v>58</v>
      </c>
      <c r="B57" s="185">
        <v>3468.8</v>
      </c>
      <c r="C57" s="45">
        <v>3686.6</v>
      </c>
      <c r="D57" s="45">
        <v>3646.1</v>
      </c>
      <c r="E57" s="45">
        <v>3602.1</v>
      </c>
      <c r="F57" s="45">
        <v>3610.5</v>
      </c>
      <c r="G57" s="45">
        <v>3613.1</v>
      </c>
      <c r="H57" s="45">
        <v>4556.4</v>
      </c>
      <c r="I57" s="45">
        <v>4799.2</v>
      </c>
      <c r="J57" s="46">
        <v>4891.4</v>
      </c>
      <c r="K57" s="50">
        <v>4912.6</v>
      </c>
      <c r="L57" s="50">
        <v>4916.42</v>
      </c>
      <c r="M57" s="77">
        <v>4943</v>
      </c>
      <c r="N57" s="99">
        <v>5078.92</v>
      </c>
    </row>
    <row r="58" spans="1:14" ht="12.75">
      <c r="A58" s="228" t="s">
        <v>59</v>
      </c>
      <c r="B58" s="185">
        <v>4471.2</v>
      </c>
      <c r="C58" s="45">
        <v>4754.2</v>
      </c>
      <c r="D58" s="45">
        <v>4566.3</v>
      </c>
      <c r="E58" s="45">
        <v>4571.6</v>
      </c>
      <c r="F58" s="45">
        <v>4573.6</v>
      </c>
      <c r="G58" s="45">
        <v>5025.5</v>
      </c>
      <c r="H58" s="45">
        <v>6680.7</v>
      </c>
      <c r="I58" s="45">
        <v>7006.8</v>
      </c>
      <c r="J58" s="46">
        <v>7194</v>
      </c>
      <c r="K58" s="50">
        <v>7385.5</v>
      </c>
      <c r="L58" s="50">
        <v>7456.960999999999</v>
      </c>
      <c r="M58" s="77">
        <v>7535.5</v>
      </c>
      <c r="N58" s="99">
        <v>7613.253000000001</v>
      </c>
    </row>
    <row r="59" spans="1:14" ht="12.75">
      <c r="A59" s="228" t="s">
        <v>60</v>
      </c>
      <c r="B59" s="185">
        <v>13528.3</v>
      </c>
      <c r="C59" s="45">
        <v>17640.4</v>
      </c>
      <c r="D59" s="45">
        <v>19000.9</v>
      </c>
      <c r="E59" s="45">
        <v>19315.6</v>
      </c>
      <c r="F59" s="45">
        <v>21941.6</v>
      </c>
      <c r="G59" s="45">
        <v>21761.2</v>
      </c>
      <c r="H59" s="45">
        <v>28000.8</v>
      </c>
      <c r="I59" s="45">
        <v>27538.3</v>
      </c>
      <c r="J59" s="46">
        <v>28225.4</v>
      </c>
      <c r="K59" s="50">
        <v>28655.5</v>
      </c>
      <c r="L59" s="50">
        <v>29122.631999999998</v>
      </c>
      <c r="M59" s="77">
        <v>29531.5</v>
      </c>
      <c r="N59" s="99">
        <v>30009.728</v>
      </c>
    </row>
    <row r="60" spans="1:14" ht="12.75">
      <c r="A60" s="228" t="s">
        <v>61</v>
      </c>
      <c r="B60" s="185">
        <v>6381.8</v>
      </c>
      <c r="C60" s="45">
        <v>7015.8</v>
      </c>
      <c r="D60" s="45">
        <v>7406.6</v>
      </c>
      <c r="E60" s="45">
        <v>7143.8</v>
      </c>
      <c r="F60" s="45">
        <v>9367.7</v>
      </c>
      <c r="G60" s="45">
        <v>9474.8</v>
      </c>
      <c r="H60" s="45">
        <v>9651.9</v>
      </c>
      <c r="I60" s="45">
        <v>10002.7</v>
      </c>
      <c r="J60" s="46">
        <v>10085.6</v>
      </c>
      <c r="K60" s="50">
        <v>10242.6</v>
      </c>
      <c r="L60" s="50">
        <v>10272.079000000002</v>
      </c>
      <c r="M60" s="77">
        <v>10346.7</v>
      </c>
      <c r="N60" s="99">
        <v>10420.479</v>
      </c>
    </row>
    <row r="61" spans="1:14" ht="12.75">
      <c r="A61" s="228" t="s">
        <v>62</v>
      </c>
      <c r="B61" s="185">
        <v>4830.4</v>
      </c>
      <c r="C61" s="45">
        <v>5119.8</v>
      </c>
      <c r="D61" s="45">
        <v>5617.5</v>
      </c>
      <c r="E61" s="45">
        <v>5691.2</v>
      </c>
      <c r="F61" s="45">
        <v>5823.2</v>
      </c>
      <c r="G61" s="45">
        <v>5878.4</v>
      </c>
      <c r="H61" s="45">
        <v>7331.5</v>
      </c>
      <c r="I61" s="45">
        <v>7416.4</v>
      </c>
      <c r="J61" s="46">
        <v>7485.6</v>
      </c>
      <c r="K61" s="50">
        <v>7511.6</v>
      </c>
      <c r="L61" s="50">
        <v>7493.59</v>
      </c>
      <c r="M61" s="77">
        <v>7637</v>
      </c>
      <c r="N61" s="99">
        <v>7743.262</v>
      </c>
    </row>
    <row r="62" spans="1:14" ht="12.75">
      <c r="A62" s="228" t="s">
        <v>63</v>
      </c>
      <c r="B62" s="185">
        <v>11245</v>
      </c>
      <c r="C62" s="45">
        <v>11247.8</v>
      </c>
      <c r="D62" s="45">
        <v>11302.2</v>
      </c>
      <c r="E62" s="45">
        <v>11562.1</v>
      </c>
      <c r="F62" s="45">
        <v>11758.9</v>
      </c>
      <c r="G62" s="45">
        <v>12195.5</v>
      </c>
      <c r="H62" s="45">
        <v>18897.8</v>
      </c>
      <c r="I62" s="45">
        <v>19912.4</v>
      </c>
      <c r="J62" s="46">
        <v>20550.4</v>
      </c>
      <c r="K62" s="50">
        <v>20883.5</v>
      </c>
      <c r="L62" s="50">
        <v>21518.478000000003</v>
      </c>
      <c r="M62" s="77">
        <v>21720.1</v>
      </c>
      <c r="N62" s="99">
        <v>22022.361999999997</v>
      </c>
    </row>
    <row r="63" spans="1:14" ht="12.75">
      <c r="A63" s="228" t="s">
        <v>64</v>
      </c>
      <c r="B63" s="185">
        <v>9325.3</v>
      </c>
      <c r="C63" s="45">
        <v>9546.5</v>
      </c>
      <c r="D63" s="45">
        <v>9598.1</v>
      </c>
      <c r="E63" s="45">
        <v>9900.8</v>
      </c>
      <c r="F63" s="45">
        <v>10073.7</v>
      </c>
      <c r="G63" s="45">
        <v>10226.5</v>
      </c>
      <c r="H63" s="45">
        <v>13636.3</v>
      </c>
      <c r="I63" s="45">
        <v>13766.6</v>
      </c>
      <c r="J63" s="46">
        <v>13691.4</v>
      </c>
      <c r="K63" s="50">
        <v>13699.8</v>
      </c>
      <c r="L63" s="50">
        <v>13324.805</v>
      </c>
      <c r="M63" s="77">
        <v>13689.3</v>
      </c>
      <c r="N63" s="99">
        <v>13716.43</v>
      </c>
    </row>
    <row r="64" spans="1:14" ht="12.75">
      <c r="A64" s="228" t="s">
        <v>65</v>
      </c>
      <c r="B64" s="185">
        <v>13503.2</v>
      </c>
      <c r="C64" s="45">
        <v>13472.2</v>
      </c>
      <c r="D64" s="45">
        <v>15149.4</v>
      </c>
      <c r="E64" s="45">
        <v>15482.2</v>
      </c>
      <c r="F64" s="45">
        <v>14990.2</v>
      </c>
      <c r="G64" s="45">
        <v>15254.5</v>
      </c>
      <c r="H64" s="45">
        <v>21425</v>
      </c>
      <c r="I64" s="45">
        <v>22052.8</v>
      </c>
      <c r="J64" s="46">
        <v>22185.2</v>
      </c>
      <c r="K64" s="50">
        <v>22211.3</v>
      </c>
      <c r="L64" s="50">
        <v>22316.053</v>
      </c>
      <c r="M64" s="77">
        <v>22571.3</v>
      </c>
      <c r="N64" s="99">
        <v>22775.586</v>
      </c>
    </row>
    <row r="65" spans="1:14" ht="12.75">
      <c r="A65" s="228" t="s">
        <v>66</v>
      </c>
      <c r="B65" s="185">
        <v>13241</v>
      </c>
      <c r="C65" s="45">
        <v>13174</v>
      </c>
      <c r="D65" s="45">
        <v>13181</v>
      </c>
      <c r="E65" s="45">
        <v>13163</v>
      </c>
      <c r="F65" s="45">
        <v>13188</v>
      </c>
      <c r="G65" s="45">
        <v>13580.5</v>
      </c>
      <c r="H65" s="45">
        <v>19769.8</v>
      </c>
      <c r="I65" s="45">
        <v>20600.2</v>
      </c>
      <c r="J65" s="46">
        <v>20798.9</v>
      </c>
      <c r="K65" s="50">
        <v>20706.6</v>
      </c>
      <c r="L65" s="50">
        <v>20691.518</v>
      </c>
      <c r="M65" s="77">
        <v>20679.4</v>
      </c>
      <c r="N65" s="99">
        <v>20701.86</v>
      </c>
    </row>
    <row r="66" spans="1:14" ht="12.75">
      <c r="A66" s="228" t="s">
        <v>67</v>
      </c>
      <c r="B66" s="185">
        <v>6711</v>
      </c>
      <c r="C66" s="45">
        <v>6721</v>
      </c>
      <c r="D66" s="45">
        <v>6795.2</v>
      </c>
      <c r="E66" s="45">
        <v>6804.5</v>
      </c>
      <c r="F66" s="45">
        <v>6842.6</v>
      </c>
      <c r="G66" s="45">
        <v>6785.4</v>
      </c>
      <c r="H66" s="45">
        <v>11952</v>
      </c>
      <c r="I66" s="45">
        <v>11521.4</v>
      </c>
      <c r="J66" s="46">
        <v>12094</v>
      </c>
      <c r="K66" s="50">
        <v>12406.7</v>
      </c>
      <c r="L66" s="50">
        <v>12571.43</v>
      </c>
      <c r="M66" s="77">
        <v>12791.4</v>
      </c>
      <c r="N66" s="99">
        <v>12631.940999999999</v>
      </c>
    </row>
    <row r="67" spans="1:14" ht="12.75">
      <c r="A67" s="228" t="s">
        <v>68</v>
      </c>
      <c r="B67" s="185">
        <v>8116.7</v>
      </c>
      <c r="C67" s="45">
        <v>13451.5</v>
      </c>
      <c r="D67" s="45">
        <v>13922.7</v>
      </c>
      <c r="E67" s="45">
        <v>12568.7</v>
      </c>
      <c r="F67" s="45">
        <v>12499</v>
      </c>
      <c r="G67" s="45">
        <v>12577.8</v>
      </c>
      <c r="H67" s="45">
        <v>14684.7</v>
      </c>
      <c r="I67" s="45">
        <v>15205.4</v>
      </c>
      <c r="J67" s="46">
        <v>16144.2</v>
      </c>
      <c r="K67" s="50">
        <v>16320.5</v>
      </c>
      <c r="L67" s="50">
        <v>16638.571</v>
      </c>
      <c r="M67" s="77">
        <v>16821.9</v>
      </c>
      <c r="N67" s="99">
        <v>17470.901</v>
      </c>
    </row>
    <row r="68" spans="1:14" ht="12.75">
      <c r="A68" s="228" t="s">
        <v>69</v>
      </c>
      <c r="B68" s="185">
        <v>10470.1</v>
      </c>
      <c r="C68" s="45">
        <v>10502.1</v>
      </c>
      <c r="D68" s="45">
        <v>10711.1</v>
      </c>
      <c r="E68" s="45">
        <v>11398.2</v>
      </c>
      <c r="F68" s="45">
        <v>11502.6</v>
      </c>
      <c r="G68" s="45">
        <v>11672.3</v>
      </c>
      <c r="H68" s="45">
        <v>17307.8</v>
      </c>
      <c r="I68" s="45">
        <v>17770</v>
      </c>
      <c r="J68" s="46">
        <v>17530.5</v>
      </c>
      <c r="K68" s="50">
        <v>18091.2</v>
      </c>
      <c r="L68" s="50">
        <v>17032.69</v>
      </c>
      <c r="M68" s="77">
        <v>17095.8</v>
      </c>
      <c r="N68" s="99">
        <v>17160.646</v>
      </c>
    </row>
    <row r="69" spans="1:14" ht="12.75">
      <c r="A69" s="228" t="s">
        <v>70</v>
      </c>
      <c r="B69" s="185">
        <v>5999.9</v>
      </c>
      <c r="C69" s="45">
        <v>6131.9</v>
      </c>
      <c r="D69" s="45">
        <v>6229.8</v>
      </c>
      <c r="E69" s="45">
        <v>6312.4</v>
      </c>
      <c r="F69" s="45">
        <v>6129.8</v>
      </c>
      <c r="G69" s="45">
        <v>6182.7</v>
      </c>
      <c r="H69" s="45">
        <v>6697.4</v>
      </c>
      <c r="I69" s="45">
        <v>7984.9</v>
      </c>
      <c r="J69" s="46">
        <v>8206.9</v>
      </c>
      <c r="K69" s="50">
        <v>8829.8</v>
      </c>
      <c r="L69" s="50">
        <v>8879.128</v>
      </c>
      <c r="M69" s="77">
        <v>8942.7</v>
      </c>
      <c r="N69" s="99">
        <v>9296.636999999999</v>
      </c>
    </row>
    <row r="70" spans="1:14" s="58" customFormat="1" ht="29.25" customHeight="1">
      <c r="A70" s="224" t="s">
        <v>71</v>
      </c>
      <c r="B70" s="184">
        <v>38691.1</v>
      </c>
      <c r="C70" s="43">
        <v>39276.2</v>
      </c>
      <c r="D70" s="43">
        <v>40343.3</v>
      </c>
      <c r="E70" s="43">
        <v>41969.6</v>
      </c>
      <c r="F70" s="43">
        <v>42361.9</v>
      </c>
      <c r="G70" s="43">
        <v>43159.3</v>
      </c>
      <c r="H70" s="43">
        <v>57410.3</v>
      </c>
      <c r="I70" s="43">
        <v>69042.5</v>
      </c>
      <c r="J70" s="49">
        <v>70615.8</v>
      </c>
      <c r="K70" s="44">
        <v>71806.7</v>
      </c>
      <c r="L70" s="44">
        <v>73056.957</v>
      </c>
      <c r="M70" s="74">
        <v>73792.3</v>
      </c>
      <c r="N70" s="368">
        <v>76827.837</v>
      </c>
    </row>
    <row r="71" spans="1:14" ht="12.75">
      <c r="A71" s="225" t="s">
        <v>72</v>
      </c>
      <c r="B71" s="185">
        <v>6717</v>
      </c>
      <c r="C71" s="45">
        <v>6788.8</v>
      </c>
      <c r="D71" s="45">
        <v>6849</v>
      </c>
      <c r="E71" s="45">
        <v>7847.9</v>
      </c>
      <c r="F71" s="45">
        <v>7872.8</v>
      </c>
      <c r="G71" s="45">
        <v>7795.7</v>
      </c>
      <c r="H71" s="45">
        <v>9045.9</v>
      </c>
      <c r="I71" s="45">
        <v>9203.5</v>
      </c>
      <c r="J71" s="46">
        <v>9274.6</v>
      </c>
      <c r="K71" s="50">
        <v>9414.4</v>
      </c>
      <c r="L71" s="50">
        <v>9422.289</v>
      </c>
      <c r="M71" s="77">
        <v>9502</v>
      </c>
      <c r="N71" s="99">
        <v>9544.76</v>
      </c>
    </row>
    <row r="72" spans="1:14" ht="12.75">
      <c r="A72" s="225" t="s">
        <v>73</v>
      </c>
      <c r="B72" s="185">
        <v>11152.2</v>
      </c>
      <c r="C72" s="45">
        <v>11339.8</v>
      </c>
      <c r="D72" s="45">
        <v>11906.4</v>
      </c>
      <c r="E72" s="45">
        <v>11820.6</v>
      </c>
      <c r="F72" s="45">
        <v>11982.6</v>
      </c>
      <c r="G72" s="45">
        <v>12746.1</v>
      </c>
      <c r="H72" s="45">
        <v>18100.9</v>
      </c>
      <c r="I72" s="45">
        <v>22649.4</v>
      </c>
      <c r="J72" s="46">
        <v>23527.8</v>
      </c>
      <c r="K72" s="50">
        <v>23839.8</v>
      </c>
      <c r="L72" s="50">
        <v>23996.917999999998</v>
      </c>
      <c r="M72" s="77">
        <v>24293.5</v>
      </c>
      <c r="N72" s="99">
        <v>24532.051</v>
      </c>
    </row>
    <row r="73" spans="1:14" ht="12.75">
      <c r="A73" s="225" t="s">
        <v>74</v>
      </c>
      <c r="B73" s="185">
        <v>11865.2</v>
      </c>
      <c r="C73" s="45">
        <v>12154.9</v>
      </c>
      <c r="D73" s="45">
        <v>12446.4</v>
      </c>
      <c r="E73" s="45">
        <v>12780</v>
      </c>
      <c r="F73" s="45">
        <v>12893.1</v>
      </c>
      <c r="G73" s="45">
        <v>12802.4</v>
      </c>
      <c r="H73" s="45">
        <v>20402.4</v>
      </c>
      <c r="I73" s="45">
        <v>20665.6</v>
      </c>
      <c r="J73" s="46">
        <v>20966</v>
      </c>
      <c r="K73" s="50">
        <v>21321.5</v>
      </c>
      <c r="L73" s="50">
        <v>21870.123</v>
      </c>
      <c r="M73" s="77">
        <v>21918.5</v>
      </c>
      <c r="N73" s="99">
        <v>22333.62</v>
      </c>
    </row>
    <row r="74" spans="1:14" ht="12.75">
      <c r="A74" s="225" t="s">
        <v>136</v>
      </c>
      <c r="B74" s="185"/>
      <c r="C74" s="45"/>
      <c r="D74" s="45"/>
      <c r="E74" s="45"/>
      <c r="F74" s="45"/>
      <c r="G74" s="45"/>
      <c r="H74" s="45"/>
      <c r="I74" s="45"/>
      <c r="J74" s="46"/>
      <c r="K74" s="50"/>
      <c r="L74" s="50"/>
      <c r="M74" s="77"/>
      <c r="N74" s="99"/>
    </row>
    <row r="75" spans="1:14" ht="25.5">
      <c r="A75" s="288" t="s">
        <v>75</v>
      </c>
      <c r="B75" s="185">
        <v>2804.6</v>
      </c>
      <c r="C75" s="45">
        <v>2992.2</v>
      </c>
      <c r="D75" s="45">
        <v>3117.7</v>
      </c>
      <c r="E75" s="45">
        <v>3261.3</v>
      </c>
      <c r="F75" s="45">
        <v>3293.7</v>
      </c>
      <c r="G75" s="45">
        <v>3209.1</v>
      </c>
      <c r="H75" s="45">
        <v>5422.4</v>
      </c>
      <c r="I75" s="45">
        <v>5395.2</v>
      </c>
      <c r="J75" s="46">
        <v>5519.9</v>
      </c>
      <c r="K75" s="50">
        <v>5671</v>
      </c>
      <c r="L75" s="50">
        <v>5780.582</v>
      </c>
      <c r="M75" s="77">
        <v>5739.1</v>
      </c>
      <c r="N75" s="99">
        <v>5893.073</v>
      </c>
    </row>
    <row r="76" spans="1:14" ht="13.5" customHeight="1">
      <c r="A76" s="288" t="s">
        <v>76</v>
      </c>
      <c r="B76" s="185">
        <v>1100.3</v>
      </c>
      <c r="C76" s="45">
        <v>1116.6</v>
      </c>
      <c r="D76" s="45">
        <v>1258.7</v>
      </c>
      <c r="E76" s="45">
        <v>1335.7</v>
      </c>
      <c r="F76" s="45">
        <v>1347.6</v>
      </c>
      <c r="G76" s="45">
        <v>1362.8</v>
      </c>
      <c r="H76" s="45">
        <v>1848.9</v>
      </c>
      <c r="I76" s="45">
        <v>2164.6</v>
      </c>
      <c r="J76" s="46">
        <v>2177.9</v>
      </c>
      <c r="K76" s="50">
        <v>2229.4</v>
      </c>
      <c r="L76" s="50">
        <v>2312.871</v>
      </c>
      <c r="M76" s="77">
        <v>2327.2</v>
      </c>
      <c r="N76" s="99">
        <v>2359.494</v>
      </c>
    </row>
    <row r="77" spans="1:14" ht="27.75" customHeight="1">
      <c r="A77" s="226" t="s">
        <v>138</v>
      </c>
      <c r="B77" s="185">
        <v>7960.3</v>
      </c>
      <c r="C77" s="45">
        <v>8046.1</v>
      </c>
      <c r="D77" s="45">
        <v>8070.000000000001</v>
      </c>
      <c r="E77" s="45">
        <v>8183.000000000001</v>
      </c>
      <c r="F77" s="45">
        <v>8251.800000000001</v>
      </c>
      <c r="G77" s="45">
        <v>8230.5</v>
      </c>
      <c r="H77" s="45">
        <v>13131.1</v>
      </c>
      <c r="I77" s="45">
        <v>13105.8</v>
      </c>
      <c r="J77" s="46">
        <v>13268.2</v>
      </c>
      <c r="K77" s="50">
        <v>13421.1</v>
      </c>
      <c r="L77" s="50">
        <v>13776.67</v>
      </c>
      <c r="M77" s="77">
        <v>13852.2</v>
      </c>
      <c r="N77" s="99">
        <v>14081.053</v>
      </c>
    </row>
    <row r="78" spans="1:14" ht="12.75">
      <c r="A78" s="225" t="s">
        <v>77</v>
      </c>
      <c r="B78" s="185">
        <v>8956.7</v>
      </c>
      <c r="C78" s="45">
        <v>8992.7</v>
      </c>
      <c r="D78" s="45">
        <v>9141.5</v>
      </c>
      <c r="E78" s="45">
        <v>9521.1</v>
      </c>
      <c r="F78" s="45">
        <v>9613.4</v>
      </c>
      <c r="G78" s="45">
        <v>9815.1</v>
      </c>
      <c r="H78" s="45">
        <v>9861.1</v>
      </c>
      <c r="I78" s="45">
        <v>16524</v>
      </c>
      <c r="J78" s="46">
        <v>16847.4</v>
      </c>
      <c r="K78" s="50">
        <v>17231</v>
      </c>
      <c r="L78" s="50">
        <v>17767.627</v>
      </c>
      <c r="M78" s="77">
        <v>18078.3</v>
      </c>
      <c r="N78" s="99">
        <v>20417.406000000003</v>
      </c>
    </row>
    <row r="79" spans="1:14" s="58" customFormat="1" ht="27.75" customHeight="1">
      <c r="A79" s="227" t="s">
        <v>78</v>
      </c>
      <c r="B79" s="184">
        <f>SUM(B80:B89)</f>
        <v>80164.20000000001</v>
      </c>
      <c r="C79" s="184">
        <f aca="true" t="shared" si="0" ref="C79:N79">SUM(C80:C89)</f>
        <v>85543.89999999998</v>
      </c>
      <c r="D79" s="184">
        <f t="shared" si="0"/>
        <v>84710.59999999999</v>
      </c>
      <c r="E79" s="184">
        <f t="shared" si="0"/>
        <v>85399.2</v>
      </c>
      <c r="F79" s="184">
        <f t="shared" si="0"/>
        <v>86473.3</v>
      </c>
      <c r="G79" s="184">
        <f t="shared" si="0"/>
        <v>121190.70000000001</v>
      </c>
      <c r="H79" s="184">
        <f t="shared" si="0"/>
        <v>147295.3</v>
      </c>
      <c r="I79" s="184">
        <f t="shared" si="0"/>
        <v>154376.4</v>
      </c>
      <c r="J79" s="184">
        <f t="shared" si="0"/>
        <v>156921.69999999998</v>
      </c>
      <c r="K79" s="184">
        <f t="shared" si="0"/>
        <v>158430.8</v>
      </c>
      <c r="L79" s="184">
        <f t="shared" si="0"/>
        <v>158396.54400000002</v>
      </c>
      <c r="M79" s="184">
        <f t="shared" si="0"/>
        <v>160322.6</v>
      </c>
      <c r="N79" s="521">
        <f t="shared" si="0"/>
        <v>159687.783</v>
      </c>
    </row>
    <row r="80" spans="1:14" ht="12.75">
      <c r="A80" s="228" t="s">
        <v>79</v>
      </c>
      <c r="B80" s="185">
        <v>2915.8</v>
      </c>
      <c r="C80" s="45">
        <v>2991</v>
      </c>
      <c r="D80" s="45">
        <v>2942.4</v>
      </c>
      <c r="E80" s="45">
        <v>2963.1</v>
      </c>
      <c r="F80" s="45">
        <v>3010.7</v>
      </c>
      <c r="G80" s="45">
        <v>3047</v>
      </c>
      <c r="H80" s="45">
        <v>4122.1</v>
      </c>
      <c r="I80" s="45">
        <v>4225.9</v>
      </c>
      <c r="J80" s="46">
        <v>4334.6</v>
      </c>
      <c r="K80" s="50">
        <v>4504.2</v>
      </c>
      <c r="L80" s="50">
        <v>4524.675</v>
      </c>
      <c r="M80" s="77">
        <v>4552.4</v>
      </c>
      <c r="N80" s="99">
        <v>4585.821</v>
      </c>
    </row>
    <row r="81" spans="1:14" ht="12.75">
      <c r="A81" s="228" t="s">
        <v>81</v>
      </c>
      <c r="B81" s="185">
        <v>3033.9</v>
      </c>
      <c r="C81" s="45">
        <v>3031.2</v>
      </c>
      <c r="D81" s="45">
        <v>3068.4</v>
      </c>
      <c r="E81" s="45">
        <v>3094.7</v>
      </c>
      <c r="F81" s="45">
        <v>2840.1</v>
      </c>
      <c r="G81" s="45">
        <v>2848.9</v>
      </c>
      <c r="H81" s="45">
        <v>2580.3</v>
      </c>
      <c r="I81" s="45">
        <v>3017.8</v>
      </c>
      <c r="J81" s="46">
        <v>3421.6</v>
      </c>
      <c r="K81" s="50">
        <v>3474.2</v>
      </c>
      <c r="L81" s="50">
        <v>3504.2780000000002</v>
      </c>
      <c r="M81" s="77">
        <v>3542.6</v>
      </c>
      <c r="N81" s="99">
        <v>3544.7029999999995</v>
      </c>
    </row>
    <row r="82" spans="1:14" ht="12.75">
      <c r="A82" s="228" t="s">
        <v>82</v>
      </c>
      <c r="B82" s="185">
        <v>2648.7</v>
      </c>
      <c r="C82" s="45">
        <v>2653.9</v>
      </c>
      <c r="D82" s="45">
        <v>2796.8</v>
      </c>
      <c r="E82" s="45">
        <v>2809.5</v>
      </c>
      <c r="F82" s="45">
        <v>2817.3</v>
      </c>
      <c r="G82" s="45">
        <v>2805.4</v>
      </c>
      <c r="H82" s="45">
        <v>4635.1</v>
      </c>
      <c r="I82" s="45">
        <v>4907.1</v>
      </c>
      <c r="J82" s="46">
        <v>5405.8</v>
      </c>
      <c r="K82" s="50">
        <v>5338.2</v>
      </c>
      <c r="L82" s="50">
        <v>5380.134</v>
      </c>
      <c r="M82" s="77">
        <v>5587.6</v>
      </c>
      <c r="N82" s="99">
        <v>5699.46</v>
      </c>
    </row>
    <row r="83" spans="1:14" ht="12.75">
      <c r="A83" s="228" t="s">
        <v>83</v>
      </c>
      <c r="B83" s="185">
        <v>14523.5</v>
      </c>
      <c r="C83" s="45">
        <v>17237.5</v>
      </c>
      <c r="D83" s="45">
        <v>15712.2</v>
      </c>
      <c r="E83" s="45">
        <v>15347.8</v>
      </c>
      <c r="F83" s="45">
        <v>15354.4</v>
      </c>
      <c r="G83" s="45">
        <v>34942</v>
      </c>
      <c r="H83" s="45">
        <v>37177.1</v>
      </c>
      <c r="I83" s="45">
        <v>38269.9</v>
      </c>
      <c r="J83" s="46">
        <v>37687</v>
      </c>
      <c r="K83" s="50">
        <v>37070.8</v>
      </c>
      <c r="L83" s="50">
        <v>37035.774999999994</v>
      </c>
      <c r="M83" s="77">
        <v>37097.7</v>
      </c>
      <c r="N83" s="99">
        <v>35371.512</v>
      </c>
    </row>
    <row r="84" spans="1:14" ht="12.75">
      <c r="A84" s="228" t="s">
        <v>85</v>
      </c>
      <c r="B84" s="185">
        <v>13064</v>
      </c>
      <c r="C84" s="45">
        <v>13239.6</v>
      </c>
      <c r="D84" s="45">
        <v>13292.2</v>
      </c>
      <c r="E84" s="45">
        <v>14754.1</v>
      </c>
      <c r="F84" s="45">
        <v>15089.2</v>
      </c>
      <c r="G84" s="45">
        <v>26079</v>
      </c>
      <c r="H84" s="45">
        <v>26450.1</v>
      </c>
      <c r="I84" s="45">
        <v>26967</v>
      </c>
      <c r="J84" s="46">
        <v>27082</v>
      </c>
      <c r="K84" s="50">
        <v>27526.4</v>
      </c>
      <c r="L84" s="50">
        <v>26918.652000000002</v>
      </c>
      <c r="M84" s="77">
        <v>27540.4</v>
      </c>
      <c r="N84" s="99">
        <v>27525.589</v>
      </c>
    </row>
    <row r="85" spans="1:14" ht="12.75">
      <c r="A85" s="228" t="s">
        <v>86</v>
      </c>
      <c r="B85" s="185">
        <v>12393.7</v>
      </c>
      <c r="C85" s="45">
        <v>12397.9</v>
      </c>
      <c r="D85" s="45">
        <v>12409</v>
      </c>
      <c r="E85" s="45">
        <v>12425.4</v>
      </c>
      <c r="F85" s="45">
        <v>12456.1</v>
      </c>
      <c r="G85" s="45">
        <v>15540.3</v>
      </c>
      <c r="H85" s="45">
        <v>21893</v>
      </c>
      <c r="I85" s="45">
        <v>22349.9</v>
      </c>
      <c r="J85" s="46">
        <v>22724</v>
      </c>
      <c r="K85" s="50">
        <v>23218.1</v>
      </c>
      <c r="L85" s="50">
        <v>23338.997000000003</v>
      </c>
      <c r="M85" s="77">
        <v>23905</v>
      </c>
      <c r="N85" s="99">
        <v>24475.609</v>
      </c>
    </row>
    <row r="86" spans="1:14" ht="12.75">
      <c r="A86" s="228" t="s">
        <v>87</v>
      </c>
      <c r="B86" s="185">
        <v>7822</v>
      </c>
      <c r="C86" s="45">
        <v>7922.2</v>
      </c>
      <c r="D86" s="45">
        <v>8356.5</v>
      </c>
      <c r="E86" s="45">
        <v>8332.4</v>
      </c>
      <c r="F86" s="45">
        <v>8593.6</v>
      </c>
      <c r="G86" s="45">
        <v>9171.6</v>
      </c>
      <c r="H86" s="45">
        <v>13910.3</v>
      </c>
      <c r="I86" s="45">
        <v>16317.5</v>
      </c>
      <c r="J86" s="46">
        <v>16855.7</v>
      </c>
      <c r="K86" s="50">
        <v>16604.9</v>
      </c>
      <c r="L86" s="50">
        <v>16782.83</v>
      </c>
      <c r="M86" s="77">
        <v>16925.7</v>
      </c>
      <c r="N86" s="99">
        <v>16988.258</v>
      </c>
    </row>
    <row r="87" spans="1:14" ht="12.75">
      <c r="A87" s="228" t="s">
        <v>88</v>
      </c>
      <c r="B87" s="185">
        <v>10519.1</v>
      </c>
      <c r="C87" s="45">
        <v>10636</v>
      </c>
      <c r="D87" s="45">
        <v>10725</v>
      </c>
      <c r="E87" s="45">
        <v>10761.4</v>
      </c>
      <c r="F87" s="45">
        <v>11527.8</v>
      </c>
      <c r="G87" s="45">
        <v>11657.2</v>
      </c>
      <c r="H87" s="45">
        <v>15933.4</v>
      </c>
      <c r="I87" s="45">
        <v>17603.8</v>
      </c>
      <c r="J87" s="46">
        <v>18134.3</v>
      </c>
      <c r="K87" s="50">
        <v>19390.3</v>
      </c>
      <c r="L87" s="50">
        <v>19641.77</v>
      </c>
      <c r="M87" s="77">
        <v>19691.2</v>
      </c>
      <c r="N87" s="99">
        <v>19898.046000000002</v>
      </c>
    </row>
    <row r="88" spans="1:14" ht="12.75">
      <c r="A88" s="228" t="s">
        <v>89</v>
      </c>
      <c r="B88" s="185">
        <v>9094.9</v>
      </c>
      <c r="C88" s="45">
        <v>11230.2</v>
      </c>
      <c r="D88" s="45">
        <v>11315.4</v>
      </c>
      <c r="E88" s="45">
        <v>10799.7</v>
      </c>
      <c r="F88" s="45">
        <v>10607.6</v>
      </c>
      <c r="G88" s="45">
        <v>10744.5</v>
      </c>
      <c r="H88" s="45">
        <v>13626.6</v>
      </c>
      <c r="I88" s="45">
        <v>13612.6</v>
      </c>
      <c r="J88" s="46">
        <v>13836.4</v>
      </c>
      <c r="K88" s="50">
        <v>13811</v>
      </c>
      <c r="L88" s="50">
        <v>13766.434</v>
      </c>
      <c r="M88" s="77">
        <v>13861.5</v>
      </c>
      <c r="N88" s="99">
        <v>13931.643</v>
      </c>
    </row>
    <row r="89" spans="1:14" ht="12.75">
      <c r="A89" s="228" t="s">
        <v>90</v>
      </c>
      <c r="B89" s="185">
        <v>4148.6</v>
      </c>
      <c r="C89" s="45">
        <v>4204.4</v>
      </c>
      <c r="D89" s="45">
        <v>4092.7</v>
      </c>
      <c r="E89" s="45">
        <v>4111.1</v>
      </c>
      <c r="F89" s="45">
        <v>4176.5</v>
      </c>
      <c r="G89" s="45">
        <v>4354.8</v>
      </c>
      <c r="H89" s="45">
        <v>6967.3</v>
      </c>
      <c r="I89" s="45">
        <v>7104.9</v>
      </c>
      <c r="J89" s="46">
        <v>7440.3</v>
      </c>
      <c r="K89" s="50">
        <v>7492.7</v>
      </c>
      <c r="L89" s="50">
        <v>7502.999</v>
      </c>
      <c r="M89" s="77">
        <v>7618.5</v>
      </c>
      <c r="N89" s="99">
        <v>7667.142</v>
      </c>
    </row>
    <row r="90" spans="1:14" s="58" customFormat="1" ht="32.25" customHeight="1">
      <c r="A90" s="227" t="s">
        <v>91</v>
      </c>
      <c r="B90" s="184">
        <f>SUM(B91:B101)</f>
        <v>58592.40000000001</v>
      </c>
      <c r="C90" s="184">
        <f aca="true" t="shared" si="1" ref="C90:N90">SUM(C91:C101)</f>
        <v>59235.700000000004</v>
      </c>
      <c r="D90" s="184">
        <f t="shared" si="1"/>
        <v>58830.60000000001</v>
      </c>
      <c r="E90" s="184">
        <f t="shared" si="1"/>
        <v>59267.3</v>
      </c>
      <c r="F90" s="184">
        <f t="shared" si="1"/>
        <v>60247.2</v>
      </c>
      <c r="G90" s="184">
        <f t="shared" si="1"/>
        <v>59876.30000000001</v>
      </c>
      <c r="H90" s="184">
        <f t="shared" si="1"/>
        <v>73260.40000000001</v>
      </c>
      <c r="I90" s="184">
        <f t="shared" si="1"/>
        <v>77226.7</v>
      </c>
      <c r="J90" s="184">
        <f t="shared" si="1"/>
        <v>79473.50000000001</v>
      </c>
      <c r="K90" s="184">
        <f t="shared" si="1"/>
        <v>82292</v>
      </c>
      <c r="L90" s="184">
        <f t="shared" si="1"/>
        <v>82550.231</v>
      </c>
      <c r="M90" s="184">
        <f t="shared" si="1"/>
        <v>82788.9</v>
      </c>
      <c r="N90" s="521">
        <f t="shared" si="1"/>
        <v>83295.73199999999</v>
      </c>
    </row>
    <row r="91" spans="1:14" ht="12.75">
      <c r="A91" s="228" t="s">
        <v>80</v>
      </c>
      <c r="B91" s="185">
        <v>6480</v>
      </c>
      <c r="C91" s="45">
        <v>6302.1</v>
      </c>
      <c r="D91" s="45">
        <v>6236.1</v>
      </c>
      <c r="E91" s="45">
        <v>6377.8</v>
      </c>
      <c r="F91" s="45">
        <v>6890.6</v>
      </c>
      <c r="G91" s="45">
        <v>6862.9</v>
      </c>
      <c r="H91" s="45">
        <v>8102.3</v>
      </c>
      <c r="I91" s="45">
        <v>8589.7</v>
      </c>
      <c r="J91" s="46">
        <v>8604.5</v>
      </c>
      <c r="K91" s="50">
        <v>9079.2</v>
      </c>
      <c r="L91" s="50">
        <v>9168.5</v>
      </c>
      <c r="M91" s="77">
        <v>9253</v>
      </c>
      <c r="N91" s="99">
        <v>9198.274</v>
      </c>
    </row>
    <row r="92" spans="1:14" ht="12.75">
      <c r="A92" s="228" t="s">
        <v>92</v>
      </c>
      <c r="B92" s="185">
        <v>9402.7</v>
      </c>
      <c r="C92" s="45">
        <v>9632.8</v>
      </c>
      <c r="D92" s="45">
        <v>8322</v>
      </c>
      <c r="E92" s="45">
        <v>8104.4</v>
      </c>
      <c r="F92" s="45">
        <v>8307.2</v>
      </c>
      <c r="G92" s="45">
        <v>8330.8</v>
      </c>
      <c r="H92" s="45">
        <v>10280.2</v>
      </c>
      <c r="I92" s="45">
        <v>11048.5</v>
      </c>
      <c r="J92" s="46">
        <v>11366.8</v>
      </c>
      <c r="K92" s="50">
        <v>11714.5</v>
      </c>
      <c r="L92" s="50">
        <v>11765.711</v>
      </c>
      <c r="M92" s="77">
        <v>11899.7</v>
      </c>
      <c r="N92" s="99">
        <v>12046.869999999999</v>
      </c>
    </row>
    <row r="93" spans="1:14" ht="12.75">
      <c r="A93" s="228" t="s">
        <v>84</v>
      </c>
      <c r="B93" s="185">
        <v>16030</v>
      </c>
      <c r="C93" s="45">
        <v>16002.2</v>
      </c>
      <c r="D93" s="45">
        <v>15833.7</v>
      </c>
      <c r="E93" s="45">
        <v>15588.8</v>
      </c>
      <c r="F93" s="45">
        <v>15574.5</v>
      </c>
      <c r="G93" s="45">
        <v>14654.2</v>
      </c>
      <c r="H93" s="45">
        <v>14686.9</v>
      </c>
      <c r="I93" s="45">
        <v>14335.5</v>
      </c>
      <c r="J93" s="46">
        <v>14743.7</v>
      </c>
      <c r="K93" s="50">
        <v>14484.9</v>
      </c>
      <c r="L93" s="50">
        <v>14895.762</v>
      </c>
      <c r="M93" s="77">
        <v>14896.7</v>
      </c>
      <c r="N93" s="99">
        <v>14708.655999999999</v>
      </c>
    </row>
    <row r="94" spans="1:14" ht="12.75">
      <c r="A94" s="228" t="s">
        <v>93</v>
      </c>
      <c r="B94" s="185">
        <v>1592.7</v>
      </c>
      <c r="C94" s="45">
        <v>1611.3</v>
      </c>
      <c r="D94" s="45">
        <v>1656.2</v>
      </c>
      <c r="E94" s="45">
        <v>1655.4</v>
      </c>
      <c r="F94" s="45">
        <v>1670.1</v>
      </c>
      <c r="G94" s="45">
        <v>1694.2</v>
      </c>
      <c r="H94" s="45">
        <v>1797.9</v>
      </c>
      <c r="I94" s="45">
        <v>1873.6</v>
      </c>
      <c r="J94" s="46">
        <v>1902.7</v>
      </c>
      <c r="K94" s="50">
        <v>1944.2</v>
      </c>
      <c r="L94" s="50">
        <v>1956.658</v>
      </c>
      <c r="M94" s="77">
        <v>2039.6</v>
      </c>
      <c r="N94" s="99">
        <v>2080.881</v>
      </c>
    </row>
    <row r="95" spans="1:14" ht="12.75">
      <c r="A95" s="228" t="s">
        <v>94</v>
      </c>
      <c r="B95" s="185">
        <v>7092</v>
      </c>
      <c r="C95" s="45">
        <v>7608.7</v>
      </c>
      <c r="D95" s="45">
        <v>8085.9</v>
      </c>
      <c r="E95" s="45">
        <v>8315.9</v>
      </c>
      <c r="F95" s="45">
        <v>8554</v>
      </c>
      <c r="G95" s="45">
        <v>8468.7</v>
      </c>
      <c r="H95" s="45">
        <v>14420.3</v>
      </c>
      <c r="I95" s="45">
        <v>14657.1</v>
      </c>
      <c r="J95" s="46">
        <v>14712.6</v>
      </c>
      <c r="K95" s="50">
        <v>15386.3</v>
      </c>
      <c r="L95" s="50">
        <v>15142.771</v>
      </c>
      <c r="M95" s="77">
        <v>14860</v>
      </c>
      <c r="N95" s="99">
        <v>14949.271</v>
      </c>
    </row>
    <row r="96" spans="1:14" ht="12.75">
      <c r="A96" s="228" t="s">
        <v>95</v>
      </c>
      <c r="B96" s="185">
        <v>4770.8</v>
      </c>
      <c r="C96" s="45">
        <v>4827.7</v>
      </c>
      <c r="D96" s="45">
        <v>5341.1</v>
      </c>
      <c r="E96" s="45">
        <v>5627.1</v>
      </c>
      <c r="F96" s="45">
        <v>5856.1</v>
      </c>
      <c r="G96" s="45">
        <v>5887.9</v>
      </c>
      <c r="H96" s="45">
        <v>6303.3</v>
      </c>
      <c r="I96" s="45">
        <v>8450.4</v>
      </c>
      <c r="J96" s="46">
        <v>9331.5</v>
      </c>
      <c r="K96" s="50">
        <v>9758</v>
      </c>
      <c r="L96" s="50">
        <v>9414.811</v>
      </c>
      <c r="M96" s="77">
        <v>9376.9</v>
      </c>
      <c r="N96" s="99">
        <v>9654.387999999999</v>
      </c>
    </row>
    <row r="97" spans="1:14" ht="12.75">
      <c r="A97" s="228" t="s">
        <v>96</v>
      </c>
      <c r="B97" s="185">
        <v>7914</v>
      </c>
      <c r="C97" s="45">
        <v>7915.8</v>
      </c>
      <c r="D97" s="45">
        <v>7915.8</v>
      </c>
      <c r="E97" s="45">
        <v>8161.9</v>
      </c>
      <c r="F97" s="45">
        <v>7794.8</v>
      </c>
      <c r="G97" s="45">
        <v>8238</v>
      </c>
      <c r="H97" s="45">
        <v>10731.3</v>
      </c>
      <c r="I97" s="45">
        <v>10962.3</v>
      </c>
      <c r="J97" s="46">
        <v>11342.2</v>
      </c>
      <c r="K97" s="50">
        <v>12355.6</v>
      </c>
      <c r="L97" s="50">
        <v>12498.481</v>
      </c>
      <c r="M97" s="77">
        <v>12430.8</v>
      </c>
      <c r="N97" s="99">
        <v>12453.311</v>
      </c>
    </row>
    <row r="98" spans="1:14" ht="12.75">
      <c r="A98" s="228" t="s">
        <v>97</v>
      </c>
      <c r="B98" s="185">
        <v>2213.9</v>
      </c>
      <c r="C98" s="45">
        <v>2238.9</v>
      </c>
      <c r="D98" s="45">
        <v>2238.9</v>
      </c>
      <c r="E98" s="45">
        <v>2150.3</v>
      </c>
      <c r="F98" s="45">
        <v>2164.7</v>
      </c>
      <c r="G98" s="45">
        <v>2166.9</v>
      </c>
      <c r="H98" s="45">
        <v>2440.1</v>
      </c>
      <c r="I98" s="45">
        <v>2383.9</v>
      </c>
      <c r="J98" s="46">
        <v>2432.1</v>
      </c>
      <c r="K98" s="50">
        <v>2466.7</v>
      </c>
      <c r="L98" s="50">
        <v>2516.773</v>
      </c>
      <c r="M98" s="77">
        <v>2565.7</v>
      </c>
      <c r="N98" s="99">
        <v>2595.108</v>
      </c>
    </row>
    <row r="99" spans="1:14" ht="12.75">
      <c r="A99" s="228" t="s">
        <v>98</v>
      </c>
      <c r="B99" s="185">
        <v>988.7</v>
      </c>
      <c r="C99" s="45">
        <v>977.8</v>
      </c>
      <c r="D99" s="45">
        <v>1085.8</v>
      </c>
      <c r="E99" s="45">
        <v>1115</v>
      </c>
      <c r="F99" s="45">
        <v>1187.2</v>
      </c>
      <c r="G99" s="45">
        <v>1219.8</v>
      </c>
      <c r="H99" s="45">
        <v>1776.7</v>
      </c>
      <c r="I99" s="45">
        <v>1831.6</v>
      </c>
      <c r="J99" s="46">
        <v>1889.6</v>
      </c>
      <c r="K99" s="50">
        <v>1977.8</v>
      </c>
      <c r="L99" s="50">
        <v>2043.4</v>
      </c>
      <c r="M99" s="77">
        <v>2177.4</v>
      </c>
      <c r="N99" s="99">
        <v>2323.236</v>
      </c>
    </row>
    <row r="100" spans="1:14" ht="12.75">
      <c r="A100" s="228" t="s">
        <v>99</v>
      </c>
      <c r="B100" s="185">
        <v>1539.8</v>
      </c>
      <c r="C100" s="45">
        <v>1550.6</v>
      </c>
      <c r="D100" s="45">
        <v>1547.3</v>
      </c>
      <c r="E100" s="45">
        <v>1602.2</v>
      </c>
      <c r="F100" s="45">
        <v>1685.9</v>
      </c>
      <c r="G100" s="45">
        <v>1737</v>
      </c>
      <c r="H100" s="45">
        <v>2063.9</v>
      </c>
      <c r="I100" s="45">
        <v>2397.8</v>
      </c>
      <c r="J100" s="46">
        <v>2504.6</v>
      </c>
      <c r="K100" s="50">
        <v>2451.2</v>
      </c>
      <c r="L100" s="50">
        <v>2451.404</v>
      </c>
      <c r="M100" s="77">
        <v>2438.6</v>
      </c>
      <c r="N100" s="99">
        <v>2443.404</v>
      </c>
    </row>
    <row r="101" spans="1:14" ht="12.75">
      <c r="A101" s="229" t="s">
        <v>100</v>
      </c>
      <c r="B101" s="186">
        <v>567.8</v>
      </c>
      <c r="C101" s="51">
        <v>567.8</v>
      </c>
      <c r="D101" s="51">
        <v>567.8</v>
      </c>
      <c r="E101" s="51">
        <v>568.5</v>
      </c>
      <c r="F101" s="51">
        <v>562.1</v>
      </c>
      <c r="G101" s="51">
        <v>615.9</v>
      </c>
      <c r="H101" s="51">
        <v>657.5</v>
      </c>
      <c r="I101" s="51">
        <v>696.3</v>
      </c>
      <c r="J101" s="52">
        <v>643.2</v>
      </c>
      <c r="K101" s="285">
        <v>673.6</v>
      </c>
      <c r="L101" s="285">
        <v>695.96</v>
      </c>
      <c r="M101" s="292">
        <v>850.5</v>
      </c>
      <c r="N101" s="286">
        <v>842.333</v>
      </c>
    </row>
    <row r="102" ht="12" customHeight="1">
      <c r="A102" s="109" t="s">
        <v>107</v>
      </c>
    </row>
    <row r="103" ht="13.5">
      <c r="A103" s="72" t="s">
        <v>108</v>
      </c>
    </row>
  </sheetData>
  <sheetProtection/>
  <mergeCells count="2">
    <mergeCell ref="A1:N1"/>
    <mergeCell ref="A2:N2"/>
  </mergeCells>
  <printOptions/>
  <pageMargins left="0.07874015748031496" right="0.07874015748031496" top="0.3937007874015748" bottom="0.3937007874015748" header="0.5118110236220472" footer="0.5118110236220472"/>
  <pageSetup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Lazakovich</cp:lastModifiedBy>
  <cp:lastPrinted>2019-06-10T07:45:23Z</cp:lastPrinted>
  <dcterms:created xsi:type="dcterms:W3CDTF">2014-10-02T11:39:11Z</dcterms:created>
  <dcterms:modified xsi:type="dcterms:W3CDTF">2019-06-10T11:58:46Z</dcterms:modified>
  <cp:category/>
  <cp:version/>
  <cp:contentType/>
  <cp:contentStatus/>
</cp:coreProperties>
</file>